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thesis_phd\"/>
    </mc:Choice>
  </mc:AlternateContent>
  <xr:revisionPtr revIDLastSave="0" documentId="8_{65308670-8ADE-4F41-BA85-6308B96717C5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4" l="1"/>
  <c r="I22" i="4"/>
  <c r="I23" i="4"/>
  <c r="I26" i="4"/>
  <c r="I27" i="4"/>
  <c r="I30" i="4"/>
  <c r="I31" i="4"/>
  <c r="I34" i="4"/>
  <c r="I35" i="4"/>
  <c r="I47" i="4"/>
  <c r="I52" i="4"/>
  <c r="H4" i="4"/>
  <c r="I4" i="4" s="1"/>
  <c r="H5" i="4"/>
  <c r="I5" i="4" s="1"/>
  <c r="H6" i="4"/>
  <c r="I6" i="4" s="1"/>
  <c r="H7" i="4"/>
  <c r="H8" i="4"/>
  <c r="I8" i="4" s="1"/>
  <c r="H9" i="4"/>
  <c r="I9" i="4" s="1"/>
  <c r="H10" i="4"/>
  <c r="I10" i="4" s="1"/>
  <c r="H11" i="4"/>
  <c r="H12" i="4"/>
  <c r="H13" i="4"/>
  <c r="I13" i="4" s="1"/>
  <c r="H14" i="4"/>
  <c r="H15" i="4"/>
  <c r="H16" i="4"/>
  <c r="H17" i="4"/>
  <c r="I17" i="4" s="1"/>
  <c r="H18" i="4"/>
  <c r="H19" i="4"/>
  <c r="H20" i="4"/>
  <c r="I20" i="4" s="1"/>
  <c r="H21" i="4"/>
  <c r="I21" i="4" s="1"/>
  <c r="H22" i="4"/>
  <c r="H23" i="4"/>
  <c r="H24" i="4"/>
  <c r="I24" i="4" s="1"/>
  <c r="H25" i="4"/>
  <c r="I25" i="4" s="1"/>
  <c r="H26" i="4"/>
  <c r="H27" i="4"/>
  <c r="H28" i="4"/>
  <c r="I28" i="4" s="1"/>
  <c r="H29" i="4"/>
  <c r="I29" i="4" s="1"/>
  <c r="H30" i="4"/>
  <c r="H31" i="4"/>
  <c r="H32" i="4"/>
  <c r="I32" i="4" s="1"/>
  <c r="H33" i="4"/>
  <c r="I33" i="4" s="1"/>
  <c r="H34" i="4"/>
  <c r="H35" i="4"/>
  <c r="H36" i="4"/>
  <c r="H37" i="4"/>
  <c r="H38" i="4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H46" i="4"/>
  <c r="I46" i="4" s="1"/>
  <c r="H47" i="4"/>
  <c r="H48" i="4"/>
  <c r="H49" i="4"/>
  <c r="I49" i="4" s="1"/>
  <c r="H50" i="4"/>
  <c r="I50" i="4" s="1"/>
  <c r="H51" i="4"/>
  <c r="H52" i="4"/>
  <c r="H53" i="4"/>
  <c r="H54" i="4"/>
  <c r="H55" i="4"/>
  <c r="I55" i="4" s="1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3" i="4"/>
  <c r="I3" i="4" s="1"/>
  <c r="J71" i="3"/>
  <c r="H70" i="3"/>
  <c r="J70" i="3" s="1"/>
  <c r="F69" i="3"/>
  <c r="H69" i="3" s="1"/>
  <c r="J69" i="3" s="1"/>
  <c r="F68" i="3"/>
  <c r="H68" i="3" s="1"/>
  <c r="J68" i="3" s="1"/>
  <c r="F67" i="3"/>
  <c r="H67" i="3" s="1"/>
  <c r="J67" i="3" s="1"/>
  <c r="F66" i="3"/>
  <c r="H66" i="3" s="1"/>
  <c r="J66" i="3" s="1"/>
  <c r="H65" i="3"/>
  <c r="J65" i="3" s="1"/>
  <c r="F65" i="3"/>
  <c r="F64" i="3"/>
  <c r="H64" i="3" s="1"/>
  <c r="J64" i="3" s="1"/>
  <c r="F63" i="3"/>
  <c r="H63" i="3" s="1"/>
  <c r="J63" i="3" s="1"/>
  <c r="F62" i="3"/>
  <c r="H62" i="3" s="1"/>
  <c r="J62" i="3" s="1"/>
  <c r="F61" i="3"/>
  <c r="H61" i="3" s="1"/>
  <c r="J61" i="3" s="1"/>
  <c r="H60" i="3"/>
  <c r="J60" i="3" s="1"/>
  <c r="F60" i="3"/>
  <c r="F59" i="3"/>
  <c r="H59" i="3" s="1"/>
  <c r="J59" i="3" s="1"/>
  <c r="F58" i="3"/>
  <c r="H58" i="3" s="1"/>
  <c r="J58" i="3" s="1"/>
  <c r="F57" i="3"/>
  <c r="H57" i="3" s="1"/>
  <c r="J57" i="3" s="1"/>
  <c r="H56" i="3"/>
  <c r="J56" i="3" s="1"/>
  <c r="F56" i="3"/>
  <c r="F55" i="3"/>
  <c r="H55" i="3" s="1"/>
  <c r="J55" i="3" s="1"/>
  <c r="F54" i="3"/>
  <c r="H54" i="3" s="1"/>
  <c r="J54" i="3" s="1"/>
  <c r="F53" i="3"/>
  <c r="H53" i="3" s="1"/>
  <c r="J53" i="3" s="1"/>
  <c r="F52" i="3"/>
  <c r="H52" i="3" s="1"/>
  <c r="J52" i="3" s="1"/>
  <c r="F51" i="3"/>
  <c r="H51" i="3" s="1"/>
  <c r="J51" i="3" s="1"/>
  <c r="F50" i="3"/>
  <c r="H50" i="3" s="1"/>
  <c r="J50" i="3" s="1"/>
  <c r="H49" i="3"/>
  <c r="J49" i="3" s="1"/>
  <c r="F49" i="3"/>
  <c r="F48" i="3"/>
  <c r="H48" i="3" s="1"/>
  <c r="J48" i="3" s="1"/>
  <c r="F47" i="3"/>
  <c r="H47" i="3" s="1"/>
  <c r="J47" i="3" s="1"/>
  <c r="F46" i="3"/>
  <c r="H46" i="3" s="1"/>
  <c r="J46" i="3" s="1"/>
  <c r="F45" i="3"/>
  <c r="H45" i="3" s="1"/>
  <c r="J45" i="3" s="1"/>
  <c r="H44" i="3"/>
  <c r="J44" i="3" s="1"/>
  <c r="F44" i="3"/>
  <c r="F43" i="3"/>
  <c r="H43" i="3" s="1"/>
  <c r="J43" i="3" s="1"/>
  <c r="F42" i="3"/>
  <c r="H42" i="3" s="1"/>
  <c r="J42" i="3" s="1"/>
  <c r="F41" i="3"/>
  <c r="H41" i="3" s="1"/>
  <c r="J41" i="3" s="1"/>
  <c r="H40" i="3"/>
  <c r="J40" i="3" s="1"/>
  <c r="F40" i="3"/>
  <c r="F39" i="3"/>
  <c r="H39" i="3" s="1"/>
  <c r="J39" i="3" s="1"/>
  <c r="F38" i="3"/>
  <c r="H38" i="3" s="1"/>
  <c r="J38" i="3" s="1"/>
  <c r="J37" i="3"/>
  <c r="H37" i="3"/>
  <c r="F37" i="3"/>
  <c r="F36" i="3"/>
  <c r="H36" i="3" s="1"/>
  <c r="J36" i="3" s="1"/>
  <c r="F35" i="3"/>
  <c r="H35" i="3" s="1"/>
  <c r="J35" i="3" s="1"/>
  <c r="F34" i="3"/>
  <c r="H34" i="3" s="1"/>
  <c r="J34" i="3" s="1"/>
  <c r="H33" i="3"/>
  <c r="J33" i="3" s="1"/>
  <c r="F33" i="3"/>
  <c r="F32" i="3"/>
  <c r="H32" i="3" s="1"/>
  <c r="J32" i="3" s="1"/>
  <c r="F31" i="3"/>
  <c r="H31" i="3" s="1"/>
  <c r="J31" i="3" s="1"/>
  <c r="F30" i="3"/>
  <c r="H30" i="3" s="1"/>
  <c r="J30" i="3" s="1"/>
  <c r="F29" i="3"/>
  <c r="H29" i="3" s="1"/>
  <c r="J29" i="3" s="1"/>
  <c r="H28" i="3"/>
  <c r="J28" i="3" s="1"/>
  <c r="F28" i="3"/>
  <c r="F27" i="3"/>
  <c r="H27" i="3" s="1"/>
  <c r="J27" i="3" s="1"/>
  <c r="F26" i="3"/>
  <c r="H26" i="3" s="1"/>
  <c r="J26" i="3" s="1"/>
  <c r="F25" i="3"/>
  <c r="H25" i="3" s="1"/>
  <c r="J25" i="3" s="1"/>
  <c r="H24" i="3"/>
  <c r="J24" i="3" s="1"/>
  <c r="F24" i="3"/>
  <c r="F23" i="3"/>
  <c r="H23" i="3" s="1"/>
  <c r="J23" i="3" s="1"/>
  <c r="F22" i="3"/>
  <c r="H22" i="3" s="1"/>
  <c r="J22" i="3" s="1"/>
  <c r="J21" i="3"/>
  <c r="H21" i="3"/>
  <c r="F21" i="3"/>
  <c r="F20" i="3"/>
  <c r="H20" i="3" s="1"/>
  <c r="J20" i="3" s="1"/>
  <c r="F19" i="3"/>
  <c r="H19" i="3" s="1"/>
  <c r="J19" i="3" s="1"/>
  <c r="F18" i="3"/>
  <c r="H18" i="3" s="1"/>
  <c r="J18" i="3" s="1"/>
  <c r="H17" i="3"/>
  <c r="J17" i="3" s="1"/>
  <c r="F17" i="3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H12" i="3"/>
  <c r="J12" i="3" s="1"/>
  <c r="F12" i="3"/>
  <c r="F11" i="3"/>
  <c r="H11" i="3" s="1"/>
  <c r="J11" i="3" s="1"/>
  <c r="F10" i="3"/>
  <c r="H10" i="3" s="1"/>
  <c r="J10" i="3" s="1"/>
  <c r="F9" i="3"/>
  <c r="H9" i="3" s="1"/>
  <c r="J9" i="3" s="1"/>
  <c r="H8" i="3"/>
  <c r="J8" i="3" s="1"/>
  <c r="F8" i="3"/>
  <c r="F7" i="3"/>
  <c r="H7" i="3" s="1"/>
  <c r="J7" i="3" s="1"/>
  <c r="F6" i="3"/>
  <c r="H6" i="3" s="1"/>
  <c r="J6" i="3" s="1"/>
  <c r="J5" i="3"/>
  <c r="H5" i="3"/>
  <c r="F5" i="3"/>
  <c r="F4" i="3"/>
  <c r="H4" i="3" s="1"/>
  <c r="J4" i="3" s="1"/>
  <c r="F3" i="3"/>
  <c r="H3" i="3" s="1"/>
  <c r="J3" i="3" s="1"/>
  <c r="H63" i="2"/>
  <c r="J63" i="2" s="1"/>
  <c r="K63" i="2" s="1"/>
  <c r="H62" i="2"/>
  <c r="J62" i="2" s="1"/>
  <c r="K62" i="2" s="1"/>
  <c r="J61" i="2"/>
  <c r="K61" i="2" s="1"/>
  <c r="H61" i="2"/>
  <c r="H60" i="2"/>
  <c r="J60" i="2" s="1"/>
  <c r="K60" i="2" s="1"/>
  <c r="J59" i="2"/>
  <c r="K59" i="2" s="1"/>
  <c r="H59" i="2"/>
  <c r="H58" i="2"/>
  <c r="J58" i="2" s="1"/>
  <c r="K58" i="2" s="1"/>
  <c r="H57" i="2"/>
  <c r="J57" i="2" s="1"/>
  <c r="K57" i="2" s="1"/>
  <c r="H56" i="2"/>
  <c r="J56" i="2" s="1"/>
  <c r="K56" i="2" s="1"/>
  <c r="H55" i="2"/>
  <c r="J55" i="2" s="1"/>
  <c r="K55" i="2" s="1"/>
  <c r="H54" i="2"/>
  <c r="J54" i="2" s="1"/>
  <c r="K54" i="2" s="1"/>
  <c r="J53" i="2"/>
  <c r="K53" i="2" s="1"/>
  <c r="H53" i="2"/>
  <c r="H52" i="2"/>
  <c r="J52" i="2" s="1"/>
  <c r="K52" i="2" s="1"/>
  <c r="J51" i="2"/>
  <c r="K51" i="2" s="1"/>
  <c r="H51" i="2"/>
  <c r="H50" i="2"/>
  <c r="J50" i="2" s="1"/>
  <c r="K50" i="2" s="1"/>
  <c r="H49" i="2"/>
  <c r="J49" i="2" s="1"/>
  <c r="K49" i="2" s="1"/>
  <c r="H48" i="2"/>
  <c r="J48" i="2" s="1"/>
  <c r="K48" i="2" s="1"/>
  <c r="H47" i="2"/>
  <c r="J47" i="2" s="1"/>
  <c r="K47" i="2" s="1"/>
  <c r="H46" i="2"/>
  <c r="J46" i="2" s="1"/>
  <c r="K46" i="2" s="1"/>
  <c r="J45" i="2"/>
  <c r="K45" i="2" s="1"/>
  <c r="H45" i="2"/>
  <c r="H44" i="2"/>
  <c r="J44" i="2" s="1"/>
  <c r="K44" i="2" s="1"/>
  <c r="J43" i="2"/>
  <c r="K43" i="2" s="1"/>
  <c r="H43" i="2"/>
  <c r="H42" i="2"/>
  <c r="J42" i="2" s="1"/>
  <c r="K42" i="2" s="1"/>
  <c r="H41" i="2"/>
  <c r="J41" i="2" s="1"/>
  <c r="K41" i="2" s="1"/>
  <c r="H40" i="2"/>
  <c r="J40" i="2" s="1"/>
  <c r="K40" i="2" s="1"/>
  <c r="H39" i="2"/>
  <c r="J39" i="2" s="1"/>
  <c r="K39" i="2" s="1"/>
  <c r="H38" i="2"/>
  <c r="J38" i="2" s="1"/>
  <c r="K38" i="2" s="1"/>
  <c r="J37" i="2"/>
  <c r="K37" i="2" s="1"/>
  <c r="H37" i="2"/>
  <c r="H36" i="2"/>
  <c r="J36" i="2" s="1"/>
  <c r="K36" i="2" s="1"/>
  <c r="J35" i="2"/>
  <c r="K35" i="2" s="1"/>
  <c r="H35" i="2"/>
  <c r="H34" i="2"/>
  <c r="J34" i="2" s="1"/>
  <c r="K34" i="2" s="1"/>
  <c r="H33" i="2"/>
  <c r="J33" i="2" s="1"/>
  <c r="K33" i="2" s="1"/>
  <c r="H32" i="2"/>
  <c r="J32" i="2" s="1"/>
  <c r="K32" i="2" s="1"/>
  <c r="H31" i="2"/>
  <c r="J31" i="2" s="1"/>
  <c r="K31" i="2" s="1"/>
  <c r="H30" i="2"/>
  <c r="J30" i="2" s="1"/>
  <c r="K30" i="2" s="1"/>
  <c r="J29" i="2"/>
  <c r="K29" i="2" s="1"/>
  <c r="H29" i="2"/>
  <c r="H28" i="2"/>
  <c r="J28" i="2" s="1"/>
  <c r="K28" i="2" s="1"/>
  <c r="J27" i="2"/>
  <c r="K27" i="2" s="1"/>
  <c r="H27" i="2"/>
  <c r="H26" i="2"/>
  <c r="J26" i="2" s="1"/>
  <c r="K26" i="2" s="1"/>
  <c r="H25" i="2"/>
  <c r="J25" i="2" s="1"/>
  <c r="K25" i="2" s="1"/>
  <c r="H24" i="2"/>
  <c r="J24" i="2" s="1"/>
  <c r="K24" i="2" s="1"/>
  <c r="H23" i="2"/>
  <c r="J23" i="2" s="1"/>
  <c r="K23" i="2" s="1"/>
  <c r="H22" i="2"/>
  <c r="J22" i="2" s="1"/>
  <c r="K22" i="2" s="1"/>
  <c r="J21" i="2"/>
  <c r="K21" i="2" s="1"/>
  <c r="H21" i="2"/>
  <c r="H20" i="2"/>
  <c r="J20" i="2" s="1"/>
  <c r="K20" i="2" s="1"/>
  <c r="J19" i="2"/>
  <c r="K19" i="2" s="1"/>
  <c r="H19" i="2"/>
  <c r="H18" i="2"/>
  <c r="J18" i="2" s="1"/>
  <c r="K18" i="2" s="1"/>
  <c r="H17" i="2"/>
  <c r="J17" i="2" s="1"/>
  <c r="K17" i="2" s="1"/>
  <c r="H16" i="2"/>
  <c r="J16" i="2" s="1"/>
  <c r="K16" i="2" s="1"/>
  <c r="H15" i="2"/>
  <c r="J15" i="2" s="1"/>
  <c r="K15" i="2" s="1"/>
  <c r="H14" i="2"/>
  <c r="J14" i="2" s="1"/>
  <c r="K14" i="2" s="1"/>
  <c r="J13" i="2"/>
  <c r="K13" i="2" s="1"/>
  <c r="H13" i="2"/>
  <c r="H12" i="2"/>
  <c r="J12" i="2" s="1"/>
  <c r="K12" i="2" s="1"/>
  <c r="J11" i="2"/>
  <c r="K11" i="2" s="1"/>
  <c r="H11" i="2"/>
  <c r="H10" i="2"/>
  <c r="J10" i="2" s="1"/>
  <c r="K10" i="2" s="1"/>
  <c r="H9" i="2"/>
  <c r="J9" i="2" s="1"/>
  <c r="K9" i="2" s="1"/>
  <c r="H8" i="2"/>
  <c r="J8" i="2" s="1"/>
  <c r="K8" i="2" s="1"/>
  <c r="H7" i="2"/>
  <c r="J7" i="2" s="1"/>
  <c r="K7" i="2" s="1"/>
  <c r="H6" i="2"/>
  <c r="J6" i="2" s="1"/>
  <c r="K6" i="2" s="1"/>
  <c r="J5" i="2"/>
  <c r="K5" i="2" s="1"/>
  <c r="H5" i="2"/>
  <c r="H4" i="2"/>
  <c r="J4" i="2" s="1"/>
  <c r="K4" i="2" s="1"/>
  <c r="J3" i="2"/>
  <c r="K3" i="2" s="1"/>
  <c r="H3" i="2"/>
  <c r="L5" i="1" l="1"/>
  <c r="M5" i="1" s="1"/>
  <c r="L9" i="1"/>
  <c r="M9" i="1" s="1"/>
  <c r="L13" i="1"/>
  <c r="M13" i="1" s="1"/>
  <c r="L17" i="1"/>
  <c r="M17" i="1" s="1"/>
  <c r="L21" i="1"/>
  <c r="M21" i="1" s="1"/>
  <c r="L25" i="1"/>
  <c r="M25" i="1" s="1"/>
  <c r="L29" i="1"/>
  <c r="M29" i="1" s="1"/>
  <c r="L33" i="1"/>
  <c r="M33" i="1" s="1"/>
  <c r="L37" i="1"/>
  <c r="M37" i="1" s="1"/>
  <c r="L41" i="1"/>
  <c r="M41" i="1" s="1"/>
  <c r="L45" i="1"/>
  <c r="M45" i="1" s="1"/>
  <c r="L49" i="1"/>
  <c r="M49" i="1" s="1"/>
  <c r="L53" i="1"/>
  <c r="M53" i="1" s="1"/>
  <c r="L56" i="1"/>
  <c r="M56" i="1" s="1"/>
  <c r="J5" i="1"/>
  <c r="J6" i="1"/>
  <c r="L6" i="1" s="1"/>
  <c r="M6" i="1" s="1"/>
  <c r="J7" i="1"/>
  <c r="L7" i="1" s="1"/>
  <c r="M7" i="1" s="1"/>
  <c r="J8" i="1"/>
  <c r="L8" i="1" s="1"/>
  <c r="M8" i="1" s="1"/>
  <c r="J9" i="1"/>
  <c r="J10" i="1"/>
  <c r="L10" i="1" s="1"/>
  <c r="M10" i="1" s="1"/>
  <c r="J11" i="1"/>
  <c r="L11" i="1" s="1"/>
  <c r="M11" i="1" s="1"/>
  <c r="J12" i="1"/>
  <c r="L12" i="1" s="1"/>
  <c r="M12" i="1" s="1"/>
  <c r="J13" i="1"/>
  <c r="J14" i="1"/>
  <c r="L14" i="1" s="1"/>
  <c r="M14" i="1" s="1"/>
  <c r="J15" i="1"/>
  <c r="L15" i="1" s="1"/>
  <c r="M15" i="1" s="1"/>
  <c r="J16" i="1"/>
  <c r="L16" i="1" s="1"/>
  <c r="M16" i="1" s="1"/>
  <c r="J17" i="1"/>
  <c r="J18" i="1"/>
  <c r="L18" i="1" s="1"/>
  <c r="M18" i="1" s="1"/>
  <c r="J19" i="1"/>
  <c r="L19" i="1" s="1"/>
  <c r="M19" i="1" s="1"/>
  <c r="J20" i="1"/>
  <c r="L20" i="1" s="1"/>
  <c r="M20" i="1" s="1"/>
  <c r="J21" i="1"/>
  <c r="J22" i="1"/>
  <c r="L22" i="1" s="1"/>
  <c r="M22" i="1" s="1"/>
  <c r="J23" i="1"/>
  <c r="L23" i="1" s="1"/>
  <c r="M23" i="1" s="1"/>
  <c r="J24" i="1"/>
  <c r="L24" i="1" s="1"/>
  <c r="M24" i="1" s="1"/>
  <c r="J25" i="1"/>
  <c r="J26" i="1"/>
  <c r="L26" i="1" s="1"/>
  <c r="M26" i="1" s="1"/>
  <c r="J27" i="1"/>
  <c r="L27" i="1" s="1"/>
  <c r="M27" i="1" s="1"/>
  <c r="J28" i="1"/>
  <c r="L28" i="1" s="1"/>
  <c r="M28" i="1" s="1"/>
  <c r="J29" i="1"/>
  <c r="J30" i="1"/>
  <c r="L30" i="1" s="1"/>
  <c r="M30" i="1" s="1"/>
  <c r="J31" i="1"/>
  <c r="L31" i="1" s="1"/>
  <c r="M31" i="1" s="1"/>
  <c r="J32" i="1"/>
  <c r="L32" i="1" s="1"/>
  <c r="M32" i="1" s="1"/>
  <c r="J33" i="1"/>
  <c r="J34" i="1"/>
  <c r="L34" i="1" s="1"/>
  <c r="M34" i="1" s="1"/>
  <c r="J35" i="1"/>
  <c r="L35" i="1" s="1"/>
  <c r="M35" i="1" s="1"/>
  <c r="J36" i="1"/>
  <c r="L36" i="1" s="1"/>
  <c r="M36" i="1" s="1"/>
  <c r="J37" i="1"/>
  <c r="J38" i="1"/>
  <c r="L38" i="1" s="1"/>
  <c r="M38" i="1" s="1"/>
  <c r="J39" i="1"/>
  <c r="L39" i="1" s="1"/>
  <c r="M39" i="1" s="1"/>
  <c r="J40" i="1"/>
  <c r="L40" i="1" s="1"/>
  <c r="M40" i="1" s="1"/>
  <c r="J41" i="1"/>
  <c r="J42" i="1"/>
  <c r="L42" i="1" s="1"/>
  <c r="M42" i="1" s="1"/>
  <c r="J43" i="1"/>
  <c r="L43" i="1" s="1"/>
  <c r="M43" i="1" s="1"/>
  <c r="J44" i="1"/>
  <c r="L44" i="1" s="1"/>
  <c r="M44" i="1" s="1"/>
  <c r="J45" i="1"/>
  <c r="J46" i="1"/>
  <c r="L46" i="1" s="1"/>
  <c r="M46" i="1" s="1"/>
  <c r="J47" i="1"/>
  <c r="L47" i="1" s="1"/>
  <c r="M47" i="1" s="1"/>
  <c r="J48" i="1"/>
  <c r="L48" i="1" s="1"/>
  <c r="M48" i="1" s="1"/>
  <c r="J49" i="1"/>
  <c r="J50" i="1"/>
  <c r="L50" i="1" s="1"/>
  <c r="M50" i="1" s="1"/>
  <c r="J51" i="1"/>
  <c r="L51" i="1" s="1"/>
  <c r="M51" i="1" s="1"/>
  <c r="J52" i="1"/>
  <c r="L52" i="1" s="1"/>
  <c r="M52" i="1" s="1"/>
  <c r="J53" i="1"/>
  <c r="J54" i="1"/>
  <c r="L54" i="1" s="1"/>
  <c r="M54" i="1" s="1"/>
  <c r="J55" i="1"/>
  <c r="L55" i="1" s="1"/>
  <c r="M55" i="1" s="1"/>
  <c r="J3" i="1"/>
  <c r="L3" i="1" s="1"/>
  <c r="M3" i="1" s="1"/>
  <c r="J4" i="1"/>
  <c r="L4" i="1" s="1"/>
  <c r="M4" i="1" s="1"/>
</calcChain>
</file>

<file path=xl/sharedStrings.xml><?xml version="1.0" encoding="utf-8"?>
<sst xmlns="http://schemas.openxmlformats.org/spreadsheetml/2006/main" count="575" uniqueCount="147">
  <si>
    <t>نام</t>
  </si>
  <si>
    <t>نام خانوادگي</t>
  </si>
  <si>
    <t>احسان</t>
  </si>
  <si>
    <t>تهوري</t>
  </si>
  <si>
    <t>اسماعيل</t>
  </si>
  <si>
    <t>محمدي</t>
  </si>
  <si>
    <t>اميرعباس</t>
  </si>
  <si>
    <t>زارع</t>
  </si>
  <si>
    <t>جواد</t>
  </si>
  <si>
    <t>تقي پور</t>
  </si>
  <si>
    <t>رضا</t>
  </si>
  <si>
    <t>رحماني</t>
  </si>
  <si>
    <t>رويا</t>
  </si>
  <si>
    <t>غفراني</t>
  </si>
  <si>
    <t>زينب</t>
  </si>
  <si>
    <t>معين</t>
  </si>
  <si>
    <t>سعيد</t>
  </si>
  <si>
    <t>جنابي</t>
  </si>
  <si>
    <t>سمانه</t>
  </si>
  <si>
    <t>شه بندگان</t>
  </si>
  <si>
    <t>سيدعلي</t>
  </si>
  <si>
    <t>سمناني</t>
  </si>
  <si>
    <t>طهماسب</t>
  </si>
  <si>
    <t>پناهي</t>
  </si>
  <si>
    <t>عليرضا</t>
  </si>
  <si>
    <t>روشني</t>
  </si>
  <si>
    <t>فرزاد</t>
  </si>
  <si>
    <t>کنعاني</t>
  </si>
  <si>
    <t>فرناز</t>
  </si>
  <si>
    <t>قاضي</t>
  </si>
  <si>
    <t>فريد</t>
  </si>
  <si>
    <t>رهبر آراسته</t>
  </si>
  <si>
    <t>مجيد</t>
  </si>
  <si>
    <t>نزاکت الحسيني</t>
  </si>
  <si>
    <t>محمدرضا</t>
  </si>
  <si>
    <t>حزنيان</t>
  </si>
  <si>
    <t>مريم</t>
  </si>
  <si>
    <t>مرادي صلوات</t>
  </si>
  <si>
    <t>مصطفي</t>
  </si>
  <si>
    <t>پورمنزه</t>
  </si>
  <si>
    <t>محمدجواد</t>
  </si>
  <si>
    <t>ژاله</t>
  </si>
  <si>
    <t>احمدرضا</t>
  </si>
  <si>
    <t>نيکوئي</t>
  </si>
  <si>
    <t>سحر</t>
  </si>
  <si>
    <t>بي آزار</t>
  </si>
  <si>
    <t>شهريار</t>
  </si>
  <si>
    <t>ناصح</t>
  </si>
  <si>
    <t>علي اصغر</t>
  </si>
  <si>
    <t>تاجيک</t>
  </si>
  <si>
    <t>علي</t>
  </si>
  <si>
    <t>فرخ</t>
  </si>
  <si>
    <t>جعفريان</t>
  </si>
  <si>
    <t>ليلا</t>
  </si>
  <si>
    <t>ميرزائي</t>
  </si>
  <si>
    <t>مسعود</t>
  </si>
  <si>
    <t>جهاني</t>
  </si>
  <si>
    <t>مهدي</t>
  </si>
  <si>
    <t>معظمي پيرو</t>
  </si>
  <si>
    <t>مهرداد</t>
  </si>
  <si>
    <t>يدالهي</t>
  </si>
  <si>
    <t>مهناز</t>
  </si>
  <si>
    <t>قاسمي نجم</t>
  </si>
  <si>
    <t>پروين</t>
  </si>
  <si>
    <t>پارسا</t>
  </si>
  <si>
    <t>طحان</t>
  </si>
  <si>
    <t>امير</t>
  </si>
  <si>
    <t>گرشاسبي</t>
  </si>
  <si>
    <t>روشن</t>
  </si>
  <si>
    <t>امين نيا</t>
  </si>
  <si>
    <t>ولي بک</t>
  </si>
  <si>
    <t>برور</t>
  </si>
  <si>
    <t>محسن</t>
  </si>
  <si>
    <t>کشاورزي</t>
  </si>
  <si>
    <t>زمانيان</t>
  </si>
  <si>
    <t>مهيا</t>
  </si>
  <si>
    <t>سام دليري</t>
  </si>
  <si>
    <t>هادي</t>
  </si>
  <si>
    <t>شکيبيان</t>
  </si>
  <si>
    <t>ايمان</t>
  </si>
  <si>
    <t>آسمار</t>
  </si>
  <si>
    <t>ناصر</t>
  </si>
  <si>
    <t>رمضاني</t>
  </si>
  <si>
    <t>اميرحسين</t>
  </si>
  <si>
    <t>جعفري پژوه</t>
  </si>
  <si>
    <t>ضياء الديني</t>
  </si>
  <si>
    <t>رامين</t>
  </si>
  <si>
    <t>سبزعليزاده</t>
  </si>
  <si>
    <t>شهره</t>
  </si>
  <si>
    <t>پيرمحمدي</t>
  </si>
  <si>
    <t>جعفرقلي</t>
  </si>
  <si>
    <t>محرم</t>
  </si>
  <si>
    <t>ترابي مهرام</t>
  </si>
  <si>
    <t>محمدحسين</t>
  </si>
  <si>
    <t>عابدي</t>
  </si>
  <si>
    <t>زريسفي</t>
  </si>
  <si>
    <t>پوريا</t>
  </si>
  <si>
    <t>علي نژاد</t>
  </si>
  <si>
    <t>خديجه السادات</t>
  </si>
  <si>
    <t>فدايي ابراهيمي</t>
  </si>
  <si>
    <t>نسیم</t>
  </si>
  <si>
    <t>کاظمی فرد</t>
  </si>
  <si>
    <t>صبا</t>
  </si>
  <si>
    <t>محمدزاده</t>
  </si>
  <si>
    <t>علي عسگري</t>
  </si>
  <si>
    <t xml:space="preserve">بنت الهدي </t>
  </si>
  <si>
    <t>سيدحسين زاده</t>
  </si>
  <si>
    <t>بيطرفان</t>
  </si>
  <si>
    <t>فاطمه</t>
  </si>
  <si>
    <t>آريان</t>
  </si>
  <si>
    <t>مرتضی</t>
  </si>
  <si>
    <t>طاهری بخش</t>
  </si>
  <si>
    <t>مهدی</t>
  </si>
  <si>
    <t>نوری</t>
  </si>
  <si>
    <t>مریم</t>
  </si>
  <si>
    <t>موسوی</t>
  </si>
  <si>
    <t>امینیان</t>
  </si>
  <si>
    <t>نرگس</t>
  </si>
  <si>
    <t>قلی پور</t>
  </si>
  <si>
    <t>پروانه</t>
  </si>
  <si>
    <t>پهلوانی</t>
  </si>
  <si>
    <t>وحید</t>
  </si>
  <si>
    <t>رسولیان</t>
  </si>
  <si>
    <t>H11</t>
  </si>
  <si>
    <t>H12</t>
  </si>
  <si>
    <t>H13</t>
  </si>
  <si>
    <t>H14</t>
  </si>
  <si>
    <t>H15</t>
  </si>
  <si>
    <t>H16</t>
  </si>
  <si>
    <t>Delay</t>
  </si>
  <si>
    <t>Sum</t>
  </si>
  <si>
    <t>SumT</t>
  </si>
  <si>
    <t xml:space="preserve">From 20 </t>
  </si>
  <si>
    <t>q1</t>
  </si>
  <si>
    <t>q2</t>
  </si>
  <si>
    <t>q3</t>
  </si>
  <si>
    <t>q4</t>
  </si>
  <si>
    <t>SumTot</t>
  </si>
  <si>
    <t>From 20</t>
  </si>
  <si>
    <t>cost</t>
  </si>
  <si>
    <t>SumFinal</t>
  </si>
  <si>
    <t>Hw1</t>
  </si>
  <si>
    <t>Hw2</t>
  </si>
  <si>
    <t>Hw3</t>
  </si>
  <si>
    <t>class mark</t>
  </si>
  <si>
    <t>Total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</si>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</sst>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1" applyFont="1" applyFill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1" applyFont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0" fontId="1" fillId="2" borderId="2" xfId="1" applyFont="1" applyFill="1" applyBorder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rightToLeft="1" topLeftCell="A19" zoomScale="115" zoomScaleNormal="115" workbookViewId="0">
      <selection activeCell="K10" sqref="K10"/>
    </sheetView>
  </sheetViews>
  <sheetFormatPr defaultRowHeight="15" x14ac:dyDescent="0.25"/>
  <cols>
    <col min="1" max="2" width="9.140625" style="3"/>
    <col min="3" max="3" width="18.140625" style="3" customWidth="1"/>
    <col min="4" max="16384" width="9.140625" style="3"/>
  </cols>
  <sheetData>
    <row r="1" spans="1:13" x14ac:dyDescent="0.25">
      <c r="A1" s="6"/>
      <c r="B1" s="6" t="s">
        <v>0</v>
      </c>
      <c r="C1" s="6" t="s">
        <v>1</v>
      </c>
      <c r="D1" s="2"/>
      <c r="E1" s="2"/>
      <c r="F1" s="2"/>
      <c r="G1" s="2"/>
      <c r="H1" s="2"/>
      <c r="I1" s="2"/>
      <c r="J1" s="2"/>
      <c r="K1" s="2"/>
      <c r="L1" s="2"/>
    </row>
    <row r="2" spans="1:13" x14ac:dyDescent="0.25">
      <c r="A2" s="7"/>
      <c r="B2" s="7"/>
      <c r="C2" s="7"/>
      <c r="D2" s="2" t="s">
        <v>123</v>
      </c>
      <c r="E2" s="2" t="s">
        <v>124</v>
      </c>
      <c r="F2" s="2" t="s">
        <v>125</v>
      </c>
      <c r="G2" s="2" t="s">
        <v>126</v>
      </c>
      <c r="H2" s="2" t="s">
        <v>127</v>
      </c>
      <c r="I2" s="2" t="s">
        <v>128</v>
      </c>
      <c r="J2" s="2" t="s">
        <v>130</v>
      </c>
      <c r="K2" s="2" t="s">
        <v>129</v>
      </c>
      <c r="L2" s="2" t="s">
        <v>131</v>
      </c>
      <c r="M2" s="4" t="s">
        <v>132</v>
      </c>
    </row>
    <row r="3" spans="1:13" x14ac:dyDescent="0.25">
      <c r="A3" s="5">
        <v>1</v>
      </c>
      <c r="B3" s="5" t="s">
        <v>2</v>
      </c>
      <c r="C3" s="5" t="s">
        <v>3</v>
      </c>
      <c r="D3" s="2">
        <v>9</v>
      </c>
      <c r="E3" s="2">
        <v>10</v>
      </c>
      <c r="F3" s="1">
        <v>10</v>
      </c>
      <c r="G3" s="1">
        <v>10</v>
      </c>
      <c r="H3" s="1">
        <v>10</v>
      </c>
      <c r="I3" s="2">
        <v>0</v>
      </c>
      <c r="J3" s="2">
        <f>SUM(D3:I3)</f>
        <v>49</v>
      </c>
      <c r="K3" s="1">
        <v>10</v>
      </c>
      <c r="L3" s="2">
        <f>J3*(1-(K3/70))</f>
        <v>42</v>
      </c>
      <c r="M3" s="3">
        <f>L3/50*20</f>
        <v>16.8</v>
      </c>
    </row>
    <row r="4" spans="1:13" x14ac:dyDescent="0.25">
      <c r="A4" s="5">
        <v>2</v>
      </c>
      <c r="B4" s="5" t="s">
        <v>4</v>
      </c>
      <c r="C4" s="5" t="s">
        <v>5</v>
      </c>
      <c r="D4" s="2">
        <v>9</v>
      </c>
      <c r="E4" s="2">
        <v>10</v>
      </c>
      <c r="F4" s="2">
        <v>10</v>
      </c>
      <c r="G4" s="2">
        <v>10</v>
      </c>
      <c r="H4" s="2">
        <v>10</v>
      </c>
      <c r="I4" s="2">
        <v>0</v>
      </c>
      <c r="J4" s="2">
        <f>SUM(D4:I4)</f>
        <v>49</v>
      </c>
      <c r="K4" s="2">
        <v>0</v>
      </c>
      <c r="L4" s="2">
        <f t="shared" ref="L4:L56" si="0">J4*(1-(K4/70))</f>
        <v>49</v>
      </c>
      <c r="M4" s="3">
        <f t="shared" ref="M4:M56" si="1">L4/50*20</f>
        <v>19.600000000000001</v>
      </c>
    </row>
    <row r="5" spans="1:13" x14ac:dyDescent="0.25">
      <c r="A5" s="5">
        <v>3</v>
      </c>
      <c r="B5" s="5" t="s">
        <v>6</v>
      </c>
      <c r="C5" s="5" t="s">
        <v>7</v>
      </c>
      <c r="D5" s="2">
        <v>9</v>
      </c>
      <c r="E5" s="2">
        <v>10</v>
      </c>
      <c r="F5" s="1">
        <v>10</v>
      </c>
      <c r="G5" s="1">
        <v>10</v>
      </c>
      <c r="H5" s="1">
        <v>10</v>
      </c>
      <c r="I5" s="2">
        <v>0</v>
      </c>
      <c r="J5" s="2">
        <f t="shared" ref="J5:J55" si="2">SUM(D5:I5)</f>
        <v>49</v>
      </c>
      <c r="K5" s="1">
        <v>7</v>
      </c>
      <c r="L5" s="2">
        <f t="shared" si="0"/>
        <v>44.1</v>
      </c>
      <c r="M5" s="3">
        <f t="shared" si="1"/>
        <v>17.64</v>
      </c>
    </row>
    <row r="6" spans="1:13" x14ac:dyDescent="0.25">
      <c r="A6" s="5">
        <v>4</v>
      </c>
      <c r="B6" s="5" t="s">
        <v>8</v>
      </c>
      <c r="C6" s="5" t="s">
        <v>9</v>
      </c>
      <c r="D6" s="2">
        <v>10</v>
      </c>
      <c r="E6" s="2">
        <v>10</v>
      </c>
      <c r="F6" s="1">
        <v>10</v>
      </c>
      <c r="G6" s="1">
        <v>10</v>
      </c>
      <c r="H6" s="1">
        <v>10</v>
      </c>
      <c r="I6" s="1">
        <v>0</v>
      </c>
      <c r="J6" s="2">
        <f t="shared" si="2"/>
        <v>50</v>
      </c>
      <c r="K6" s="1">
        <v>17</v>
      </c>
      <c r="L6" s="2">
        <f t="shared" si="0"/>
        <v>37.857142857142854</v>
      </c>
      <c r="M6" s="3">
        <f t="shared" si="1"/>
        <v>15.142857142857142</v>
      </c>
    </row>
    <row r="7" spans="1:13" x14ac:dyDescent="0.25">
      <c r="A7" s="5">
        <v>5</v>
      </c>
      <c r="B7" s="5" t="s">
        <v>10</v>
      </c>
      <c r="C7" s="5" t="s">
        <v>11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f t="shared" si="2"/>
        <v>0</v>
      </c>
      <c r="K7" s="2">
        <v>0</v>
      </c>
      <c r="L7" s="2">
        <f t="shared" si="0"/>
        <v>0</v>
      </c>
      <c r="M7" s="3">
        <f t="shared" si="1"/>
        <v>0</v>
      </c>
    </row>
    <row r="8" spans="1:13" x14ac:dyDescent="0.25">
      <c r="A8" s="5">
        <v>6</v>
      </c>
      <c r="B8" s="5" t="s">
        <v>12</v>
      </c>
      <c r="C8" s="5" t="s">
        <v>13</v>
      </c>
      <c r="D8" s="2">
        <v>9</v>
      </c>
      <c r="E8" s="2">
        <v>7</v>
      </c>
      <c r="F8" s="2">
        <v>10</v>
      </c>
      <c r="G8" s="2">
        <v>10</v>
      </c>
      <c r="H8" s="2">
        <v>10</v>
      </c>
      <c r="I8" s="2">
        <v>0</v>
      </c>
      <c r="J8" s="2">
        <f t="shared" si="2"/>
        <v>46</v>
      </c>
      <c r="K8" s="2">
        <v>22</v>
      </c>
      <c r="L8" s="2">
        <f t="shared" si="0"/>
        <v>31.542857142857144</v>
      </c>
      <c r="M8" s="3">
        <f t="shared" si="1"/>
        <v>12.617142857142857</v>
      </c>
    </row>
    <row r="9" spans="1:13" x14ac:dyDescent="0.25">
      <c r="A9" s="5">
        <v>7</v>
      </c>
      <c r="B9" s="5" t="s">
        <v>14</v>
      </c>
      <c r="C9" s="5" t="s">
        <v>15</v>
      </c>
      <c r="D9" s="2">
        <v>9</v>
      </c>
      <c r="E9" s="2">
        <v>10</v>
      </c>
      <c r="F9" s="2">
        <v>10</v>
      </c>
      <c r="G9" s="2">
        <v>10</v>
      </c>
      <c r="H9" s="2">
        <v>10</v>
      </c>
      <c r="I9" s="2">
        <v>0</v>
      </c>
      <c r="J9" s="2">
        <f t="shared" si="2"/>
        <v>49</v>
      </c>
      <c r="K9" s="2">
        <v>0</v>
      </c>
      <c r="L9" s="2">
        <f t="shared" si="0"/>
        <v>49</v>
      </c>
      <c r="M9" s="3">
        <f t="shared" si="1"/>
        <v>19.600000000000001</v>
      </c>
    </row>
    <row r="10" spans="1:13" x14ac:dyDescent="0.25">
      <c r="A10" s="5">
        <v>8</v>
      </c>
      <c r="B10" s="5" t="s">
        <v>16</v>
      </c>
      <c r="C10" s="5" t="s">
        <v>17</v>
      </c>
      <c r="D10" s="2">
        <v>9</v>
      </c>
      <c r="E10" s="2">
        <v>0</v>
      </c>
      <c r="F10" s="2">
        <v>10</v>
      </c>
      <c r="G10" s="4">
        <v>0</v>
      </c>
      <c r="H10" s="2">
        <v>10</v>
      </c>
      <c r="I10" s="2">
        <v>0</v>
      </c>
      <c r="J10" s="2">
        <f t="shared" si="2"/>
        <v>29</v>
      </c>
      <c r="K10" s="4">
        <v>22</v>
      </c>
      <c r="L10" s="2">
        <f t="shared" si="0"/>
        <v>19.885714285714286</v>
      </c>
      <c r="M10" s="3">
        <f t="shared" si="1"/>
        <v>7.9542857142857146</v>
      </c>
    </row>
    <row r="11" spans="1:13" x14ac:dyDescent="0.25">
      <c r="A11" s="5">
        <v>9</v>
      </c>
      <c r="B11" s="5" t="s">
        <v>18</v>
      </c>
      <c r="C11" s="5" t="s">
        <v>19</v>
      </c>
      <c r="D11" s="2">
        <v>10</v>
      </c>
      <c r="E11" s="2">
        <v>10</v>
      </c>
      <c r="F11" s="2">
        <v>10</v>
      </c>
      <c r="G11" s="2">
        <v>10</v>
      </c>
      <c r="H11" s="2">
        <v>10</v>
      </c>
      <c r="I11" s="2">
        <v>10</v>
      </c>
      <c r="J11" s="2">
        <f t="shared" si="2"/>
        <v>60</v>
      </c>
      <c r="K11" s="2">
        <v>5</v>
      </c>
      <c r="L11" s="2">
        <f t="shared" si="0"/>
        <v>55.714285714285715</v>
      </c>
      <c r="M11" s="3">
        <f t="shared" si="1"/>
        <v>22.285714285714285</v>
      </c>
    </row>
    <row r="12" spans="1:13" x14ac:dyDescent="0.25">
      <c r="A12" s="5">
        <v>10</v>
      </c>
      <c r="B12" s="5" t="s">
        <v>20</v>
      </c>
      <c r="C12" s="5" t="s">
        <v>21</v>
      </c>
      <c r="D12" s="2">
        <v>10</v>
      </c>
      <c r="E12" s="2">
        <v>10</v>
      </c>
      <c r="F12" s="2">
        <v>10</v>
      </c>
      <c r="G12" s="2">
        <v>10</v>
      </c>
      <c r="H12" s="2">
        <v>10</v>
      </c>
      <c r="I12" s="1">
        <v>0</v>
      </c>
      <c r="J12" s="2">
        <f t="shared" si="2"/>
        <v>50</v>
      </c>
      <c r="K12" s="1">
        <v>0</v>
      </c>
      <c r="L12" s="2">
        <f t="shared" si="0"/>
        <v>50</v>
      </c>
      <c r="M12" s="3">
        <f t="shared" si="1"/>
        <v>20</v>
      </c>
    </row>
    <row r="13" spans="1:13" x14ac:dyDescent="0.25">
      <c r="A13" s="5">
        <v>11</v>
      </c>
      <c r="B13" s="5" t="s">
        <v>22</v>
      </c>
      <c r="C13" s="5" t="s">
        <v>23</v>
      </c>
      <c r="D13" s="4">
        <v>9</v>
      </c>
      <c r="E13" s="4">
        <v>10</v>
      </c>
      <c r="F13" s="1">
        <v>10</v>
      </c>
      <c r="G13" s="1">
        <v>10</v>
      </c>
      <c r="H13" s="1">
        <v>10</v>
      </c>
      <c r="I13" s="2">
        <v>0</v>
      </c>
      <c r="J13" s="2">
        <f t="shared" si="2"/>
        <v>49</v>
      </c>
      <c r="K13" s="1">
        <v>0</v>
      </c>
      <c r="L13" s="2">
        <f t="shared" si="0"/>
        <v>49</v>
      </c>
      <c r="M13" s="3">
        <f t="shared" si="1"/>
        <v>19.600000000000001</v>
      </c>
    </row>
    <row r="14" spans="1:13" x14ac:dyDescent="0.25">
      <c r="A14" s="5">
        <v>12</v>
      </c>
      <c r="B14" s="5" t="s">
        <v>24</v>
      </c>
      <c r="C14" s="5" t="s">
        <v>25</v>
      </c>
      <c r="D14" s="2">
        <v>9</v>
      </c>
      <c r="E14" s="2">
        <v>10</v>
      </c>
      <c r="F14" s="2">
        <v>8</v>
      </c>
      <c r="G14" s="2">
        <v>10</v>
      </c>
      <c r="H14" s="2">
        <v>6</v>
      </c>
      <c r="I14" s="2">
        <v>0</v>
      </c>
      <c r="J14" s="2">
        <f t="shared" si="2"/>
        <v>43</v>
      </c>
      <c r="K14" s="2">
        <v>24</v>
      </c>
      <c r="L14" s="2">
        <f t="shared" si="0"/>
        <v>28.257142857142856</v>
      </c>
      <c r="M14" s="3">
        <f t="shared" si="1"/>
        <v>11.302857142857142</v>
      </c>
    </row>
    <row r="15" spans="1:13" x14ac:dyDescent="0.25">
      <c r="A15" s="5">
        <v>13</v>
      </c>
      <c r="B15" s="5" t="s">
        <v>26</v>
      </c>
      <c r="C15" s="5" t="s">
        <v>27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f t="shared" si="2"/>
        <v>0</v>
      </c>
      <c r="K15" s="2">
        <v>0</v>
      </c>
      <c r="L15" s="2">
        <f t="shared" si="0"/>
        <v>0</v>
      </c>
      <c r="M15" s="3">
        <f t="shared" si="1"/>
        <v>0</v>
      </c>
    </row>
    <row r="16" spans="1:13" x14ac:dyDescent="0.25">
      <c r="A16" s="5">
        <v>14</v>
      </c>
      <c r="B16" s="5" t="s">
        <v>28</v>
      </c>
      <c r="C16" s="5" t="s">
        <v>29</v>
      </c>
      <c r="D16" s="2">
        <v>10</v>
      </c>
      <c r="E16" s="2">
        <v>10</v>
      </c>
      <c r="F16" s="2">
        <v>10</v>
      </c>
      <c r="G16" s="2">
        <v>10</v>
      </c>
      <c r="H16" s="2">
        <v>10</v>
      </c>
      <c r="I16" s="2">
        <v>10</v>
      </c>
      <c r="J16" s="2">
        <f t="shared" si="2"/>
        <v>60</v>
      </c>
      <c r="K16" s="2">
        <v>5</v>
      </c>
      <c r="L16" s="2">
        <f t="shared" si="0"/>
        <v>55.714285714285715</v>
      </c>
      <c r="M16" s="3">
        <f t="shared" si="1"/>
        <v>22.285714285714285</v>
      </c>
    </row>
    <row r="17" spans="1:13" x14ac:dyDescent="0.25">
      <c r="A17" s="5">
        <v>15</v>
      </c>
      <c r="B17" s="5" t="s">
        <v>30</v>
      </c>
      <c r="C17" s="5" t="s">
        <v>31</v>
      </c>
      <c r="D17" s="2">
        <v>10</v>
      </c>
      <c r="E17" s="2">
        <v>0</v>
      </c>
      <c r="F17" s="1">
        <v>10</v>
      </c>
      <c r="G17" s="1">
        <v>0</v>
      </c>
      <c r="H17" s="1">
        <v>10</v>
      </c>
      <c r="I17" s="2">
        <v>0</v>
      </c>
      <c r="J17" s="2">
        <f t="shared" si="2"/>
        <v>30</v>
      </c>
      <c r="K17" s="1">
        <v>0</v>
      </c>
      <c r="L17" s="2">
        <f t="shared" si="0"/>
        <v>30</v>
      </c>
      <c r="M17" s="3">
        <f t="shared" si="1"/>
        <v>12</v>
      </c>
    </row>
    <row r="18" spans="1:13" x14ac:dyDescent="0.25">
      <c r="A18" s="5">
        <v>16</v>
      </c>
      <c r="B18" s="5" t="s">
        <v>32</v>
      </c>
      <c r="C18" s="5" t="s">
        <v>33</v>
      </c>
      <c r="D18" s="2">
        <v>10</v>
      </c>
      <c r="E18" s="2">
        <v>10</v>
      </c>
      <c r="F18" s="1">
        <v>10</v>
      </c>
      <c r="G18" s="1">
        <v>10</v>
      </c>
      <c r="H18" s="1">
        <v>10</v>
      </c>
      <c r="I18" s="1">
        <v>10</v>
      </c>
      <c r="J18" s="2">
        <f t="shared" si="2"/>
        <v>60</v>
      </c>
      <c r="K18" s="1">
        <v>0</v>
      </c>
      <c r="L18" s="2">
        <f t="shared" si="0"/>
        <v>60</v>
      </c>
      <c r="M18" s="3">
        <f t="shared" si="1"/>
        <v>24</v>
      </c>
    </row>
    <row r="19" spans="1:13" x14ac:dyDescent="0.25">
      <c r="A19" s="5">
        <v>17</v>
      </c>
      <c r="B19" s="5" t="s">
        <v>34</v>
      </c>
      <c r="C19" s="5" t="s">
        <v>35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f t="shared" si="2"/>
        <v>0</v>
      </c>
      <c r="K19" s="2">
        <v>0</v>
      </c>
      <c r="L19" s="2">
        <f t="shared" si="0"/>
        <v>0</v>
      </c>
      <c r="M19" s="3">
        <f t="shared" si="1"/>
        <v>0</v>
      </c>
    </row>
    <row r="20" spans="1:13" x14ac:dyDescent="0.25">
      <c r="A20" s="5">
        <v>18</v>
      </c>
      <c r="B20" s="5" t="s">
        <v>36</v>
      </c>
      <c r="C20" s="5" t="s">
        <v>37</v>
      </c>
      <c r="D20" s="2">
        <v>10</v>
      </c>
      <c r="E20" s="2">
        <v>10</v>
      </c>
      <c r="F20" s="2">
        <v>10</v>
      </c>
      <c r="G20" s="2">
        <v>10</v>
      </c>
      <c r="H20" s="2">
        <v>10</v>
      </c>
      <c r="I20" s="2">
        <v>0</v>
      </c>
      <c r="J20" s="2">
        <f t="shared" si="2"/>
        <v>50</v>
      </c>
      <c r="K20" s="2">
        <v>0</v>
      </c>
      <c r="L20" s="2">
        <f t="shared" si="0"/>
        <v>50</v>
      </c>
      <c r="M20" s="3">
        <f t="shared" si="1"/>
        <v>20</v>
      </c>
    </row>
    <row r="21" spans="1:13" x14ac:dyDescent="0.25">
      <c r="A21" s="5">
        <v>19</v>
      </c>
      <c r="B21" s="5" t="s">
        <v>38</v>
      </c>
      <c r="C21" s="5" t="s">
        <v>39</v>
      </c>
      <c r="D21" s="2">
        <v>10</v>
      </c>
      <c r="E21" s="2">
        <v>10</v>
      </c>
      <c r="F21" s="1">
        <v>10</v>
      </c>
      <c r="G21" s="1">
        <v>10</v>
      </c>
      <c r="H21" s="1">
        <v>10</v>
      </c>
      <c r="I21" s="2">
        <v>0</v>
      </c>
      <c r="J21" s="2">
        <f t="shared" si="2"/>
        <v>50</v>
      </c>
      <c r="K21" s="2">
        <v>0</v>
      </c>
      <c r="L21" s="2">
        <f t="shared" si="0"/>
        <v>50</v>
      </c>
      <c r="M21" s="3">
        <f t="shared" si="1"/>
        <v>20</v>
      </c>
    </row>
    <row r="22" spans="1:13" x14ac:dyDescent="0.25">
      <c r="A22" s="5">
        <v>20</v>
      </c>
      <c r="B22" s="5" t="s">
        <v>40</v>
      </c>
      <c r="C22" s="5" t="s">
        <v>41</v>
      </c>
      <c r="D22" s="4">
        <v>9</v>
      </c>
      <c r="E22" s="4">
        <v>10</v>
      </c>
      <c r="F22" s="1">
        <v>9</v>
      </c>
      <c r="G22" s="1">
        <v>10</v>
      </c>
      <c r="H22" s="1">
        <v>5</v>
      </c>
      <c r="I22" s="1">
        <v>8</v>
      </c>
      <c r="J22" s="2">
        <f t="shared" si="2"/>
        <v>51</v>
      </c>
      <c r="K22" s="1">
        <v>0</v>
      </c>
      <c r="L22" s="2">
        <f t="shared" si="0"/>
        <v>51</v>
      </c>
      <c r="M22" s="3">
        <f t="shared" si="1"/>
        <v>20.399999999999999</v>
      </c>
    </row>
    <row r="23" spans="1:13" x14ac:dyDescent="0.25">
      <c r="A23" s="5">
        <v>21</v>
      </c>
      <c r="B23" s="5" t="s">
        <v>42</v>
      </c>
      <c r="C23" s="5" t="s">
        <v>43</v>
      </c>
      <c r="D23" s="4">
        <v>9</v>
      </c>
      <c r="E23" s="4">
        <v>10</v>
      </c>
      <c r="F23" s="1">
        <v>10</v>
      </c>
      <c r="G23" s="1">
        <v>10</v>
      </c>
      <c r="H23" s="1">
        <v>10</v>
      </c>
      <c r="I23" s="2">
        <v>0</v>
      </c>
      <c r="J23" s="2">
        <f t="shared" si="2"/>
        <v>49</v>
      </c>
      <c r="K23" s="1">
        <v>25</v>
      </c>
      <c r="L23" s="2">
        <f t="shared" si="0"/>
        <v>31.499999999999996</v>
      </c>
      <c r="M23" s="3">
        <f t="shared" si="1"/>
        <v>12.599999999999998</v>
      </c>
    </row>
    <row r="24" spans="1:13" x14ac:dyDescent="0.25">
      <c r="A24" s="5">
        <v>22</v>
      </c>
      <c r="B24" s="5" t="s">
        <v>44</v>
      </c>
      <c r="C24" s="5" t="s">
        <v>45</v>
      </c>
      <c r="D24" s="4">
        <v>10</v>
      </c>
      <c r="E24" s="4">
        <v>10</v>
      </c>
      <c r="F24" s="1">
        <v>10</v>
      </c>
      <c r="G24" s="1">
        <v>10</v>
      </c>
      <c r="H24" s="1">
        <v>10</v>
      </c>
      <c r="I24" s="2">
        <v>0</v>
      </c>
      <c r="J24" s="2">
        <f t="shared" si="2"/>
        <v>50</v>
      </c>
      <c r="K24" s="1">
        <v>0</v>
      </c>
      <c r="L24" s="2">
        <f t="shared" si="0"/>
        <v>50</v>
      </c>
      <c r="M24" s="3">
        <f t="shared" si="1"/>
        <v>20</v>
      </c>
    </row>
    <row r="25" spans="1:13" x14ac:dyDescent="0.25">
      <c r="A25" s="5">
        <v>23</v>
      </c>
      <c r="B25" s="5" t="s">
        <v>46</v>
      </c>
      <c r="C25" s="5" t="s">
        <v>47</v>
      </c>
      <c r="D25" s="4">
        <v>9</v>
      </c>
      <c r="E25" s="4">
        <v>10</v>
      </c>
      <c r="F25" s="1">
        <v>10</v>
      </c>
      <c r="G25" s="1">
        <v>10</v>
      </c>
      <c r="H25" s="1">
        <v>10</v>
      </c>
      <c r="I25" s="2">
        <v>0</v>
      </c>
      <c r="J25" s="2">
        <f t="shared" si="2"/>
        <v>49</v>
      </c>
      <c r="K25" s="1">
        <v>25</v>
      </c>
      <c r="L25" s="2">
        <f t="shared" si="0"/>
        <v>31.499999999999996</v>
      </c>
      <c r="M25" s="3">
        <f t="shared" si="1"/>
        <v>12.599999999999998</v>
      </c>
    </row>
    <row r="26" spans="1:13" x14ac:dyDescent="0.25">
      <c r="A26" s="5">
        <v>24</v>
      </c>
      <c r="B26" s="5" t="s">
        <v>48</v>
      </c>
      <c r="C26" s="5" t="s">
        <v>49</v>
      </c>
      <c r="D26" s="2">
        <v>10</v>
      </c>
      <c r="E26" s="2">
        <v>10</v>
      </c>
      <c r="F26" s="2">
        <v>10</v>
      </c>
      <c r="G26" s="2">
        <v>2</v>
      </c>
      <c r="H26" s="2">
        <v>10</v>
      </c>
      <c r="I26" s="2">
        <v>0</v>
      </c>
      <c r="J26" s="2">
        <f t="shared" si="2"/>
        <v>42</v>
      </c>
      <c r="K26" s="2">
        <v>0</v>
      </c>
      <c r="L26" s="2">
        <f t="shared" si="0"/>
        <v>42</v>
      </c>
      <c r="M26" s="3">
        <f t="shared" si="1"/>
        <v>16.8</v>
      </c>
    </row>
    <row r="27" spans="1:13" x14ac:dyDescent="0.25">
      <c r="A27" s="5">
        <v>25</v>
      </c>
      <c r="B27" s="5" t="s">
        <v>50</v>
      </c>
      <c r="C27" s="5" t="s">
        <v>51</v>
      </c>
      <c r="D27" s="4">
        <v>10</v>
      </c>
      <c r="E27" s="4">
        <v>10</v>
      </c>
      <c r="F27" s="1">
        <v>9</v>
      </c>
      <c r="G27" s="1">
        <v>9</v>
      </c>
      <c r="H27" s="1">
        <v>10</v>
      </c>
      <c r="I27" s="2">
        <v>0</v>
      </c>
      <c r="J27" s="2">
        <f t="shared" si="2"/>
        <v>48</v>
      </c>
      <c r="K27" s="1">
        <v>0</v>
      </c>
      <c r="L27" s="2">
        <f t="shared" si="0"/>
        <v>48</v>
      </c>
      <c r="M27" s="3">
        <f t="shared" si="1"/>
        <v>19.2</v>
      </c>
    </row>
    <row r="28" spans="1:13" x14ac:dyDescent="0.25">
      <c r="A28" s="5">
        <v>26</v>
      </c>
      <c r="B28" s="5" t="s">
        <v>24</v>
      </c>
      <c r="C28" s="5" t="s">
        <v>52</v>
      </c>
      <c r="D28" s="2">
        <v>9</v>
      </c>
      <c r="E28" s="2">
        <v>10</v>
      </c>
      <c r="F28" s="2">
        <v>10</v>
      </c>
      <c r="G28" s="2">
        <v>10</v>
      </c>
      <c r="H28" s="2">
        <v>10</v>
      </c>
      <c r="I28" s="2">
        <v>0</v>
      </c>
      <c r="J28" s="2">
        <f t="shared" si="2"/>
        <v>49</v>
      </c>
      <c r="K28" s="2">
        <v>19</v>
      </c>
      <c r="L28" s="2">
        <f t="shared" si="0"/>
        <v>35.700000000000003</v>
      </c>
      <c r="M28" s="3">
        <f t="shared" si="1"/>
        <v>14.280000000000001</v>
      </c>
    </row>
    <row r="29" spans="1:13" x14ac:dyDescent="0.25">
      <c r="A29" s="5">
        <v>27</v>
      </c>
      <c r="B29" s="5" t="s">
        <v>53</v>
      </c>
      <c r="C29" s="5" t="s">
        <v>54</v>
      </c>
      <c r="D29" s="4">
        <v>9</v>
      </c>
      <c r="E29" s="4">
        <v>10</v>
      </c>
      <c r="F29" s="1">
        <v>10</v>
      </c>
      <c r="G29" s="1">
        <v>10</v>
      </c>
      <c r="H29" s="1">
        <v>6</v>
      </c>
      <c r="I29" s="1">
        <v>7</v>
      </c>
      <c r="J29" s="2">
        <f t="shared" si="2"/>
        <v>52</v>
      </c>
      <c r="K29" s="1">
        <v>0</v>
      </c>
      <c r="L29" s="2">
        <f t="shared" si="0"/>
        <v>52</v>
      </c>
      <c r="M29" s="3">
        <f t="shared" si="1"/>
        <v>20.8</v>
      </c>
    </row>
    <row r="30" spans="1:13" x14ac:dyDescent="0.25">
      <c r="A30" s="5">
        <v>28</v>
      </c>
      <c r="B30" s="5" t="s">
        <v>55</v>
      </c>
      <c r="C30" s="5" t="s">
        <v>56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f t="shared" si="2"/>
        <v>0</v>
      </c>
      <c r="K30" s="2">
        <v>0</v>
      </c>
      <c r="L30" s="2">
        <f t="shared" si="0"/>
        <v>0</v>
      </c>
      <c r="M30" s="3">
        <f t="shared" si="1"/>
        <v>0</v>
      </c>
    </row>
    <row r="31" spans="1:13" x14ac:dyDescent="0.25">
      <c r="A31" s="5">
        <v>29</v>
      </c>
      <c r="B31" s="5" t="s">
        <v>57</v>
      </c>
      <c r="C31" s="5" t="s">
        <v>58</v>
      </c>
      <c r="D31" s="2">
        <v>9</v>
      </c>
      <c r="E31" s="2">
        <v>9</v>
      </c>
      <c r="F31" s="1">
        <v>10</v>
      </c>
      <c r="G31" s="1">
        <v>10</v>
      </c>
      <c r="H31" s="1">
        <v>10</v>
      </c>
      <c r="I31" s="2">
        <v>0</v>
      </c>
      <c r="J31" s="2">
        <f t="shared" si="2"/>
        <v>48</v>
      </c>
      <c r="K31" s="1">
        <v>0</v>
      </c>
      <c r="L31" s="2">
        <f t="shared" si="0"/>
        <v>48</v>
      </c>
      <c r="M31" s="3">
        <f t="shared" si="1"/>
        <v>19.2</v>
      </c>
    </row>
    <row r="32" spans="1:13" x14ac:dyDescent="0.25">
      <c r="A32" s="5">
        <v>30</v>
      </c>
      <c r="B32" s="5" t="s">
        <v>59</v>
      </c>
      <c r="C32" s="5" t="s">
        <v>60</v>
      </c>
      <c r="D32" s="2">
        <v>9</v>
      </c>
      <c r="E32" s="2">
        <v>10</v>
      </c>
      <c r="F32" s="1">
        <v>8</v>
      </c>
      <c r="G32" s="1">
        <v>8</v>
      </c>
      <c r="H32" s="1">
        <v>5</v>
      </c>
      <c r="I32" s="1">
        <v>8</v>
      </c>
      <c r="J32" s="2">
        <f t="shared" si="2"/>
        <v>48</v>
      </c>
      <c r="K32" s="1">
        <v>0</v>
      </c>
      <c r="L32" s="2">
        <f t="shared" si="0"/>
        <v>48</v>
      </c>
      <c r="M32" s="3">
        <f t="shared" si="1"/>
        <v>19.2</v>
      </c>
    </row>
    <row r="33" spans="1:13" x14ac:dyDescent="0.25">
      <c r="A33" s="5">
        <v>31</v>
      </c>
      <c r="B33" s="5" t="s">
        <v>61</v>
      </c>
      <c r="C33" s="5" t="s">
        <v>62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0</v>
      </c>
      <c r="K33" s="2">
        <v>0</v>
      </c>
      <c r="L33" s="2">
        <f t="shared" si="0"/>
        <v>0</v>
      </c>
      <c r="M33" s="3">
        <f t="shared" si="1"/>
        <v>0</v>
      </c>
    </row>
    <row r="34" spans="1:13" x14ac:dyDescent="0.25">
      <c r="A34" s="5">
        <v>32</v>
      </c>
      <c r="B34" s="5" t="s">
        <v>63</v>
      </c>
      <c r="C34" s="5" t="s">
        <v>64</v>
      </c>
      <c r="D34" s="2">
        <v>10</v>
      </c>
      <c r="E34" s="2">
        <v>10</v>
      </c>
      <c r="F34" s="1">
        <v>10</v>
      </c>
      <c r="G34" s="1">
        <v>7</v>
      </c>
      <c r="H34" s="2">
        <v>7</v>
      </c>
      <c r="I34" s="4">
        <v>10</v>
      </c>
      <c r="J34" s="2">
        <f t="shared" si="2"/>
        <v>54</v>
      </c>
      <c r="K34" s="4">
        <v>10</v>
      </c>
      <c r="L34" s="2">
        <f t="shared" si="0"/>
        <v>46.285714285714292</v>
      </c>
      <c r="M34" s="3">
        <f t="shared" si="1"/>
        <v>18.514285714285716</v>
      </c>
    </row>
    <row r="35" spans="1:13" x14ac:dyDescent="0.25">
      <c r="A35" s="5">
        <v>33</v>
      </c>
      <c r="B35" s="5" t="s">
        <v>10</v>
      </c>
      <c r="C35" s="5" t="s">
        <v>65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f t="shared" si="2"/>
        <v>0</v>
      </c>
      <c r="K35" s="2">
        <v>0</v>
      </c>
      <c r="L35" s="2">
        <f t="shared" si="0"/>
        <v>0</v>
      </c>
      <c r="M35" s="3">
        <f t="shared" si="1"/>
        <v>0</v>
      </c>
    </row>
    <row r="36" spans="1:13" x14ac:dyDescent="0.25">
      <c r="A36" s="5">
        <v>34</v>
      </c>
      <c r="B36" s="5" t="s">
        <v>66</v>
      </c>
      <c r="C36" s="5" t="s">
        <v>67</v>
      </c>
      <c r="D36" s="4">
        <v>10</v>
      </c>
      <c r="E36" s="4">
        <v>10</v>
      </c>
      <c r="F36" s="1">
        <v>8</v>
      </c>
      <c r="G36" s="1">
        <v>10</v>
      </c>
      <c r="H36" s="1">
        <v>10</v>
      </c>
      <c r="I36" s="1">
        <v>10</v>
      </c>
      <c r="J36" s="2">
        <f t="shared" si="2"/>
        <v>58</v>
      </c>
      <c r="K36" s="2">
        <v>0</v>
      </c>
      <c r="L36" s="2">
        <f t="shared" si="0"/>
        <v>58</v>
      </c>
      <c r="M36" s="3">
        <f t="shared" si="1"/>
        <v>23.2</v>
      </c>
    </row>
    <row r="37" spans="1:13" x14ac:dyDescent="0.25">
      <c r="A37" s="5">
        <v>35</v>
      </c>
      <c r="B37" s="5" t="s">
        <v>68</v>
      </c>
      <c r="C37" s="5" t="s">
        <v>69</v>
      </c>
      <c r="D37" s="4">
        <v>10</v>
      </c>
      <c r="E37" s="4">
        <v>10</v>
      </c>
      <c r="F37" s="1">
        <v>7</v>
      </c>
      <c r="G37" s="1">
        <v>10</v>
      </c>
      <c r="H37" s="1">
        <v>9</v>
      </c>
      <c r="I37" s="1">
        <v>10</v>
      </c>
      <c r="J37" s="2">
        <f t="shared" si="2"/>
        <v>56</v>
      </c>
      <c r="K37" s="1">
        <v>0</v>
      </c>
      <c r="L37" s="2">
        <f t="shared" si="0"/>
        <v>56</v>
      </c>
      <c r="M37" s="3">
        <f t="shared" si="1"/>
        <v>22.400000000000002</v>
      </c>
    </row>
    <row r="38" spans="1:13" x14ac:dyDescent="0.25">
      <c r="A38" s="5">
        <v>36</v>
      </c>
      <c r="B38" s="5" t="s">
        <v>48</v>
      </c>
      <c r="C38" s="5" t="s">
        <v>70</v>
      </c>
      <c r="D38" s="2">
        <v>10</v>
      </c>
      <c r="E38" s="2">
        <v>10</v>
      </c>
      <c r="F38" s="1">
        <v>10</v>
      </c>
      <c r="G38" s="1">
        <v>10</v>
      </c>
      <c r="H38" s="1">
        <v>10</v>
      </c>
      <c r="I38" s="2">
        <v>0</v>
      </c>
      <c r="J38" s="2">
        <f t="shared" si="2"/>
        <v>50</v>
      </c>
      <c r="K38" s="2">
        <v>0</v>
      </c>
      <c r="L38" s="2">
        <f t="shared" si="0"/>
        <v>50</v>
      </c>
      <c r="M38" s="3">
        <f t="shared" si="1"/>
        <v>20</v>
      </c>
    </row>
    <row r="39" spans="1:13" x14ac:dyDescent="0.25">
      <c r="A39" s="5">
        <v>37</v>
      </c>
      <c r="B39" s="5" t="s">
        <v>24</v>
      </c>
      <c r="C39" s="5" t="s">
        <v>71</v>
      </c>
      <c r="D39" s="2">
        <v>10</v>
      </c>
      <c r="E39" s="2">
        <v>10</v>
      </c>
      <c r="F39" s="2">
        <v>10</v>
      </c>
      <c r="G39" s="2">
        <v>10</v>
      </c>
      <c r="H39" s="2">
        <v>8</v>
      </c>
      <c r="I39" s="2">
        <v>0</v>
      </c>
      <c r="J39" s="2">
        <f t="shared" si="2"/>
        <v>48</v>
      </c>
      <c r="K39" s="2">
        <v>1</v>
      </c>
      <c r="L39" s="2">
        <f t="shared" si="0"/>
        <v>47.314285714285717</v>
      </c>
      <c r="M39" s="3">
        <f t="shared" si="1"/>
        <v>18.925714285714285</v>
      </c>
    </row>
    <row r="40" spans="1:13" x14ac:dyDescent="0.25">
      <c r="A40" s="5">
        <v>38</v>
      </c>
      <c r="B40" s="5" t="s">
        <v>72</v>
      </c>
      <c r="C40" s="5" t="s">
        <v>73</v>
      </c>
      <c r="D40" s="2">
        <v>10</v>
      </c>
      <c r="E40" s="2">
        <v>6</v>
      </c>
      <c r="F40" s="2">
        <v>10</v>
      </c>
      <c r="G40" s="2">
        <v>10</v>
      </c>
      <c r="H40" s="2">
        <v>10</v>
      </c>
      <c r="I40" s="2">
        <v>0</v>
      </c>
      <c r="J40" s="2">
        <f t="shared" si="2"/>
        <v>46</v>
      </c>
      <c r="K40" s="2">
        <v>0</v>
      </c>
      <c r="L40" s="2">
        <f t="shared" si="0"/>
        <v>46</v>
      </c>
      <c r="M40" s="3">
        <f t="shared" si="1"/>
        <v>18.400000000000002</v>
      </c>
    </row>
    <row r="41" spans="1:13" x14ac:dyDescent="0.25">
      <c r="A41" s="5">
        <v>39</v>
      </c>
      <c r="B41" s="5" t="s">
        <v>34</v>
      </c>
      <c r="C41" s="5" t="s">
        <v>74</v>
      </c>
      <c r="D41" s="2">
        <v>10</v>
      </c>
      <c r="E41" s="2">
        <v>10</v>
      </c>
      <c r="F41" s="2">
        <v>8</v>
      </c>
      <c r="G41" s="2">
        <v>10</v>
      </c>
      <c r="H41" s="2">
        <v>10</v>
      </c>
      <c r="I41" s="2">
        <v>8</v>
      </c>
      <c r="J41" s="2">
        <f t="shared" si="2"/>
        <v>56</v>
      </c>
      <c r="K41" s="2">
        <v>0</v>
      </c>
      <c r="L41" s="2">
        <f t="shared" si="0"/>
        <v>56</v>
      </c>
      <c r="M41" s="3">
        <f t="shared" si="1"/>
        <v>22.400000000000002</v>
      </c>
    </row>
    <row r="42" spans="1:13" x14ac:dyDescent="0.25">
      <c r="A42" s="5">
        <v>40</v>
      </c>
      <c r="B42" s="5" t="s">
        <v>75</v>
      </c>
      <c r="C42" s="5" t="s">
        <v>76</v>
      </c>
      <c r="D42" s="2">
        <v>10</v>
      </c>
      <c r="E42" s="2">
        <v>7</v>
      </c>
      <c r="F42" s="1">
        <v>9</v>
      </c>
      <c r="G42" s="1">
        <v>10</v>
      </c>
      <c r="H42" s="1">
        <v>10</v>
      </c>
      <c r="I42" s="2">
        <v>0</v>
      </c>
      <c r="J42" s="2">
        <f t="shared" si="2"/>
        <v>46</v>
      </c>
      <c r="K42" s="2">
        <v>0</v>
      </c>
      <c r="L42" s="2">
        <f t="shared" si="0"/>
        <v>46</v>
      </c>
      <c r="M42" s="3">
        <f t="shared" si="1"/>
        <v>18.400000000000002</v>
      </c>
    </row>
    <row r="43" spans="1:13" x14ac:dyDescent="0.25">
      <c r="A43" s="5">
        <v>41</v>
      </c>
      <c r="B43" s="5" t="s">
        <v>77</v>
      </c>
      <c r="C43" s="5" t="s">
        <v>78</v>
      </c>
      <c r="D43" s="2">
        <v>10</v>
      </c>
      <c r="E43" s="2">
        <v>10</v>
      </c>
      <c r="F43" s="2">
        <v>8</v>
      </c>
      <c r="G43" s="2">
        <v>10</v>
      </c>
      <c r="H43" s="2">
        <v>8</v>
      </c>
      <c r="I43" s="2">
        <v>10</v>
      </c>
      <c r="J43" s="2">
        <f t="shared" si="2"/>
        <v>56</v>
      </c>
      <c r="K43" s="2">
        <v>2</v>
      </c>
      <c r="L43" s="2">
        <f t="shared" si="0"/>
        <v>54.4</v>
      </c>
      <c r="M43" s="3">
        <f t="shared" si="1"/>
        <v>21.76</v>
      </c>
    </row>
    <row r="44" spans="1:13" x14ac:dyDescent="0.25">
      <c r="A44" s="5">
        <v>42</v>
      </c>
      <c r="B44" s="5" t="s">
        <v>79</v>
      </c>
      <c r="C44" s="5" t="s">
        <v>80</v>
      </c>
      <c r="D44" s="2">
        <v>9</v>
      </c>
      <c r="E44" s="2">
        <v>10</v>
      </c>
      <c r="F44" s="2">
        <v>8</v>
      </c>
      <c r="G44" s="2">
        <v>10</v>
      </c>
      <c r="H44" s="2">
        <v>6</v>
      </c>
      <c r="I44" s="2">
        <v>7</v>
      </c>
      <c r="J44" s="2">
        <f t="shared" si="2"/>
        <v>50</v>
      </c>
      <c r="K44" s="2">
        <v>0</v>
      </c>
      <c r="L44" s="2">
        <f t="shared" si="0"/>
        <v>50</v>
      </c>
      <c r="M44" s="3">
        <f t="shared" si="1"/>
        <v>20</v>
      </c>
    </row>
    <row r="45" spans="1:13" x14ac:dyDescent="0.25">
      <c r="A45" s="5">
        <v>43</v>
      </c>
      <c r="B45" s="5" t="s">
        <v>81</v>
      </c>
      <c r="C45" s="5" t="s">
        <v>82</v>
      </c>
      <c r="D45" s="2">
        <v>10</v>
      </c>
      <c r="E45" s="2">
        <v>9</v>
      </c>
      <c r="F45" s="1">
        <v>10</v>
      </c>
      <c r="G45" s="2">
        <v>10</v>
      </c>
      <c r="H45" s="2">
        <v>10</v>
      </c>
      <c r="I45" s="4">
        <v>10</v>
      </c>
      <c r="J45" s="2">
        <f t="shared" si="2"/>
        <v>59</v>
      </c>
      <c r="K45" s="2">
        <v>0</v>
      </c>
      <c r="L45" s="2">
        <f t="shared" si="0"/>
        <v>59</v>
      </c>
      <c r="M45" s="3">
        <f t="shared" si="1"/>
        <v>23.599999999999998</v>
      </c>
    </row>
    <row r="46" spans="1:13" x14ac:dyDescent="0.25">
      <c r="A46" s="5">
        <v>44</v>
      </c>
      <c r="B46" s="5" t="s">
        <v>83</v>
      </c>
      <c r="C46" s="5" t="s">
        <v>84</v>
      </c>
      <c r="D46" s="2">
        <v>10</v>
      </c>
      <c r="E46" s="2">
        <v>7</v>
      </c>
      <c r="F46" s="1">
        <v>10</v>
      </c>
      <c r="G46" s="1">
        <v>10</v>
      </c>
      <c r="H46" s="1">
        <v>6</v>
      </c>
      <c r="I46" s="2">
        <v>0</v>
      </c>
      <c r="J46" s="2">
        <f t="shared" si="2"/>
        <v>43</v>
      </c>
      <c r="K46" s="1">
        <v>5</v>
      </c>
      <c r="L46" s="2">
        <f t="shared" si="0"/>
        <v>39.928571428571431</v>
      </c>
      <c r="M46" s="3">
        <f t="shared" si="1"/>
        <v>15.971428571428572</v>
      </c>
    </row>
    <row r="47" spans="1:13" x14ac:dyDescent="0.25">
      <c r="A47" s="5">
        <v>45</v>
      </c>
      <c r="B47" s="5" t="s">
        <v>66</v>
      </c>
      <c r="C47" s="5" t="s">
        <v>85</v>
      </c>
      <c r="D47" s="2">
        <v>9</v>
      </c>
      <c r="E47" s="2">
        <v>10</v>
      </c>
      <c r="F47" s="2">
        <v>8</v>
      </c>
      <c r="G47" s="2">
        <v>10</v>
      </c>
      <c r="H47" s="2">
        <v>10</v>
      </c>
      <c r="I47" s="2">
        <v>0</v>
      </c>
      <c r="J47" s="2">
        <f t="shared" si="2"/>
        <v>47</v>
      </c>
      <c r="K47" s="2">
        <v>22</v>
      </c>
      <c r="L47" s="2">
        <f t="shared" si="0"/>
        <v>32.228571428571428</v>
      </c>
      <c r="M47" s="3">
        <f t="shared" si="1"/>
        <v>12.891428571428571</v>
      </c>
    </row>
    <row r="48" spans="1:13" x14ac:dyDescent="0.25">
      <c r="A48" s="5">
        <v>46</v>
      </c>
      <c r="B48" s="5" t="s">
        <v>86</v>
      </c>
      <c r="C48" s="5" t="s">
        <v>87</v>
      </c>
      <c r="D48" s="2">
        <v>10</v>
      </c>
      <c r="E48" s="2">
        <v>10</v>
      </c>
      <c r="F48" s="2">
        <v>10</v>
      </c>
      <c r="G48" s="2">
        <v>10</v>
      </c>
      <c r="H48" s="2">
        <v>10</v>
      </c>
      <c r="I48" s="2">
        <v>0</v>
      </c>
      <c r="J48" s="2">
        <f t="shared" si="2"/>
        <v>50</v>
      </c>
      <c r="K48" s="2">
        <v>5</v>
      </c>
      <c r="L48" s="2">
        <f t="shared" si="0"/>
        <v>46.428571428571431</v>
      </c>
      <c r="M48" s="3">
        <f t="shared" si="1"/>
        <v>18.571428571428573</v>
      </c>
    </row>
    <row r="49" spans="1:13" x14ac:dyDescent="0.25">
      <c r="A49" s="5">
        <v>47</v>
      </c>
      <c r="B49" s="5" t="s">
        <v>88</v>
      </c>
      <c r="C49" s="5" t="s">
        <v>89</v>
      </c>
      <c r="D49" s="2">
        <v>9</v>
      </c>
      <c r="E49" s="2">
        <v>10</v>
      </c>
      <c r="F49" s="1">
        <v>10</v>
      </c>
      <c r="G49" s="1">
        <v>10</v>
      </c>
      <c r="H49" s="1">
        <v>10</v>
      </c>
      <c r="I49" s="2">
        <v>0</v>
      </c>
      <c r="J49" s="2">
        <f t="shared" si="2"/>
        <v>49</v>
      </c>
      <c r="K49" s="2">
        <v>18</v>
      </c>
      <c r="L49" s="2">
        <f t="shared" si="0"/>
        <v>36.4</v>
      </c>
      <c r="M49" s="3">
        <f t="shared" si="1"/>
        <v>14.559999999999999</v>
      </c>
    </row>
    <row r="50" spans="1:13" x14ac:dyDescent="0.25">
      <c r="A50" s="5">
        <v>48</v>
      </c>
      <c r="B50" s="5" t="s">
        <v>50</v>
      </c>
      <c r="C50" s="5" t="s">
        <v>90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f t="shared" si="2"/>
        <v>0</v>
      </c>
      <c r="K50" s="2">
        <v>0</v>
      </c>
      <c r="L50" s="2">
        <f t="shared" si="0"/>
        <v>0</v>
      </c>
      <c r="M50" s="3">
        <f t="shared" si="1"/>
        <v>0</v>
      </c>
    </row>
    <row r="51" spans="1:13" x14ac:dyDescent="0.25">
      <c r="A51" s="5">
        <v>49</v>
      </c>
      <c r="B51" s="5" t="s">
        <v>91</v>
      </c>
      <c r="C51" s="5" t="s">
        <v>92</v>
      </c>
      <c r="D51" s="2">
        <v>9</v>
      </c>
      <c r="E51" s="2">
        <v>10</v>
      </c>
      <c r="F51" s="2">
        <v>7</v>
      </c>
      <c r="G51" s="2">
        <v>10</v>
      </c>
      <c r="H51" s="2">
        <v>10</v>
      </c>
      <c r="I51" s="2">
        <v>10</v>
      </c>
      <c r="J51" s="2">
        <f t="shared" si="2"/>
        <v>56</v>
      </c>
      <c r="K51" s="2">
        <v>0</v>
      </c>
      <c r="L51" s="2">
        <f t="shared" si="0"/>
        <v>56</v>
      </c>
      <c r="M51" s="3">
        <f t="shared" si="1"/>
        <v>22.400000000000002</v>
      </c>
    </row>
    <row r="52" spans="1:13" x14ac:dyDescent="0.25">
      <c r="A52" s="5">
        <v>50</v>
      </c>
      <c r="B52" s="5" t="s">
        <v>93</v>
      </c>
      <c r="C52" s="5" t="s">
        <v>94</v>
      </c>
      <c r="D52" s="2">
        <v>10</v>
      </c>
      <c r="E52" s="2">
        <v>10</v>
      </c>
      <c r="F52" s="2">
        <v>8</v>
      </c>
      <c r="G52" s="2">
        <v>10</v>
      </c>
      <c r="H52" s="2">
        <v>10</v>
      </c>
      <c r="I52" s="2">
        <v>10</v>
      </c>
      <c r="J52" s="2">
        <f t="shared" si="2"/>
        <v>58</v>
      </c>
      <c r="K52" s="2">
        <v>18</v>
      </c>
      <c r="L52" s="2">
        <f t="shared" si="0"/>
        <v>43.085714285714289</v>
      </c>
      <c r="M52" s="3">
        <f t="shared" si="1"/>
        <v>17.234285714285715</v>
      </c>
    </row>
    <row r="53" spans="1:13" x14ac:dyDescent="0.25">
      <c r="A53" s="5">
        <v>51</v>
      </c>
      <c r="B53" s="5" t="s">
        <v>36</v>
      </c>
      <c r="C53" s="5" t="s">
        <v>95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f t="shared" si="2"/>
        <v>0</v>
      </c>
      <c r="K53" s="2">
        <v>0</v>
      </c>
      <c r="L53" s="2">
        <f t="shared" si="0"/>
        <v>0</v>
      </c>
      <c r="M53" s="3">
        <f t="shared" si="1"/>
        <v>0</v>
      </c>
    </row>
    <row r="54" spans="1:13" x14ac:dyDescent="0.25">
      <c r="A54" s="5">
        <v>52</v>
      </c>
      <c r="B54" s="5" t="s">
        <v>96</v>
      </c>
      <c r="C54" s="5" t="s">
        <v>97</v>
      </c>
      <c r="D54" s="2">
        <v>10</v>
      </c>
      <c r="E54" s="2">
        <v>10</v>
      </c>
      <c r="F54" s="2">
        <v>10</v>
      </c>
      <c r="G54" s="2">
        <v>10</v>
      </c>
      <c r="H54" s="2">
        <v>10</v>
      </c>
      <c r="I54" s="2">
        <v>10</v>
      </c>
      <c r="J54" s="2">
        <f t="shared" si="2"/>
        <v>60</v>
      </c>
      <c r="K54" s="2">
        <v>0</v>
      </c>
      <c r="L54" s="2">
        <f t="shared" si="0"/>
        <v>60</v>
      </c>
      <c r="M54" s="3">
        <f t="shared" si="1"/>
        <v>24</v>
      </c>
    </row>
    <row r="55" spans="1:13" x14ac:dyDescent="0.25">
      <c r="A55" s="5">
        <v>53</v>
      </c>
      <c r="B55" s="5" t="s">
        <v>98</v>
      </c>
      <c r="C55" s="5" t="s">
        <v>99</v>
      </c>
      <c r="D55" s="2">
        <v>10</v>
      </c>
      <c r="E55" s="2">
        <v>9</v>
      </c>
      <c r="F55" s="2">
        <v>8</v>
      </c>
      <c r="G55" s="2">
        <v>10</v>
      </c>
      <c r="H55" s="2">
        <v>0</v>
      </c>
      <c r="I55" s="2">
        <v>0</v>
      </c>
      <c r="J55" s="2">
        <f t="shared" si="2"/>
        <v>37</v>
      </c>
      <c r="K55" s="2">
        <v>27</v>
      </c>
      <c r="L55" s="2">
        <f t="shared" si="0"/>
        <v>22.728571428571431</v>
      </c>
      <c r="M55" s="3">
        <f t="shared" si="1"/>
        <v>9.0914285714285725</v>
      </c>
    </row>
    <row r="56" spans="1:13" x14ac:dyDescent="0.25">
      <c r="A56" s="5">
        <v>54</v>
      </c>
      <c r="B56" s="5" t="s">
        <v>100</v>
      </c>
      <c r="C56" s="5" t="s">
        <v>101</v>
      </c>
      <c r="D56" s="2"/>
      <c r="E56" s="2"/>
      <c r="F56" s="2"/>
      <c r="G56" s="2"/>
      <c r="H56" s="2"/>
      <c r="I56" s="2"/>
      <c r="J56" s="2"/>
      <c r="K56" s="2"/>
      <c r="L56" s="2">
        <f t="shared" si="0"/>
        <v>0</v>
      </c>
      <c r="M56" s="3">
        <f t="shared" si="1"/>
        <v>0</v>
      </c>
    </row>
    <row r="57" spans="1:13" x14ac:dyDescent="0.25">
      <c r="A57" s="5">
        <v>55</v>
      </c>
      <c r="B57" s="5" t="s">
        <v>100</v>
      </c>
      <c r="C57" s="5" t="s">
        <v>102</v>
      </c>
      <c r="D57" s="2"/>
      <c r="E57" s="2"/>
      <c r="F57" s="2"/>
      <c r="G57" s="2"/>
      <c r="H57" s="2"/>
      <c r="I57" s="2"/>
      <c r="J57" s="2"/>
      <c r="K57" s="2"/>
      <c r="L57" s="2"/>
    </row>
    <row r="58" spans="1:13" x14ac:dyDescent="0.25">
      <c r="A58" s="5">
        <v>56</v>
      </c>
      <c r="B58" s="5" t="s">
        <v>50</v>
      </c>
      <c r="C58" s="5" t="s">
        <v>103</v>
      </c>
      <c r="D58" s="2"/>
      <c r="E58" s="2"/>
      <c r="F58" s="2"/>
      <c r="G58" s="2"/>
      <c r="H58" s="2"/>
      <c r="I58" s="2"/>
      <c r="J58" s="2"/>
      <c r="K58" s="2"/>
      <c r="L58" s="2"/>
    </row>
    <row r="59" spans="1:13" x14ac:dyDescent="0.25">
      <c r="A59" s="5">
        <v>57</v>
      </c>
      <c r="B59" s="5" t="s">
        <v>16</v>
      </c>
      <c r="C59" s="5" t="s">
        <v>104</v>
      </c>
      <c r="D59" s="2"/>
      <c r="E59" s="2"/>
      <c r="F59" s="2"/>
      <c r="G59" s="2"/>
      <c r="H59" s="2"/>
      <c r="I59" s="2"/>
      <c r="J59" s="2"/>
      <c r="K59" s="2"/>
      <c r="L59" s="2"/>
    </row>
    <row r="60" spans="1:13" x14ac:dyDescent="0.25">
      <c r="A60" s="5">
        <v>58</v>
      </c>
      <c r="B60" s="5" t="s">
        <v>105</v>
      </c>
      <c r="C60" s="5" t="s">
        <v>106</v>
      </c>
      <c r="D60" s="2"/>
      <c r="E60" s="2"/>
      <c r="F60" s="2"/>
      <c r="G60" s="2"/>
      <c r="H60" s="2"/>
      <c r="I60" s="2"/>
      <c r="J60" s="2"/>
      <c r="K60" s="2"/>
      <c r="L60" s="2"/>
    </row>
    <row r="61" spans="1:13" x14ac:dyDescent="0.25">
      <c r="A61" s="5">
        <v>59</v>
      </c>
      <c r="B61" s="5" t="s">
        <v>57</v>
      </c>
      <c r="C61" s="5" t="s">
        <v>107</v>
      </c>
      <c r="D61" s="2"/>
      <c r="E61" s="2"/>
      <c r="F61" s="2"/>
      <c r="G61" s="2"/>
      <c r="H61" s="2"/>
      <c r="I61" s="2"/>
      <c r="J61" s="2"/>
      <c r="K61" s="2"/>
      <c r="L61" s="2"/>
    </row>
    <row r="62" spans="1:13" x14ac:dyDescent="0.25">
      <c r="A62" s="5">
        <v>60</v>
      </c>
      <c r="B62" s="5" t="s">
        <v>108</v>
      </c>
      <c r="C62" s="5" t="s">
        <v>109</v>
      </c>
      <c r="D62" s="2"/>
      <c r="E62" s="2"/>
      <c r="F62" s="2"/>
      <c r="G62" s="2"/>
      <c r="H62" s="2"/>
      <c r="I62" s="2"/>
      <c r="J62" s="2"/>
      <c r="K62" s="2"/>
      <c r="L62" s="2"/>
    </row>
    <row r="63" spans="1:13" x14ac:dyDescent="0.25">
      <c r="A63" s="5">
        <v>61</v>
      </c>
      <c r="B63" s="5" t="s">
        <v>110</v>
      </c>
      <c r="C63" s="5" t="s">
        <v>111</v>
      </c>
      <c r="D63" s="2"/>
      <c r="E63" s="2"/>
      <c r="F63" s="2"/>
      <c r="G63" s="2"/>
      <c r="H63" s="2"/>
      <c r="I63" s="2"/>
      <c r="J63" s="2"/>
      <c r="K63" s="2"/>
      <c r="L63" s="2"/>
    </row>
    <row r="64" spans="1:13" x14ac:dyDescent="0.25">
      <c r="A64" s="5">
        <v>62</v>
      </c>
      <c r="B64" s="5" t="s">
        <v>112</v>
      </c>
      <c r="C64" s="5" t="s">
        <v>113</v>
      </c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5">
        <v>63</v>
      </c>
      <c r="B65" s="5" t="s">
        <v>114</v>
      </c>
      <c r="C65" s="5" t="s">
        <v>115</v>
      </c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5">
        <v>64</v>
      </c>
      <c r="B66" s="5" t="s">
        <v>55</v>
      </c>
      <c r="C66" s="5" t="s">
        <v>116</v>
      </c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5">
        <v>65</v>
      </c>
      <c r="B67" s="5" t="s">
        <v>117</v>
      </c>
      <c r="C67" s="5" t="s">
        <v>118</v>
      </c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5">
        <v>66</v>
      </c>
      <c r="B68" s="5" t="s">
        <v>119</v>
      </c>
      <c r="C68" s="5" t="s">
        <v>120</v>
      </c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5">
        <v>67</v>
      </c>
      <c r="B69" s="5" t="s">
        <v>121</v>
      </c>
      <c r="C69" s="5" t="s">
        <v>122</v>
      </c>
      <c r="D69" s="2"/>
      <c r="E69" s="2"/>
      <c r="F69" s="2"/>
      <c r="G69" s="2"/>
      <c r="H69" s="2"/>
      <c r="I69" s="2"/>
      <c r="J69" s="2"/>
      <c r="K69" s="2"/>
      <c r="L69" s="2"/>
    </row>
  </sheetData>
  <mergeCells count="3">
    <mergeCell ref="B1:B2"/>
    <mergeCell ref="A1:A2"/>
    <mergeCell ref="C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"/>
  <sheetViews>
    <sheetView rightToLeft="1" topLeftCell="A13" workbookViewId="0">
      <selection activeCell="K33" sqref="K33"/>
    </sheetView>
  </sheetViews>
  <sheetFormatPr defaultRowHeight="15" x14ac:dyDescent="0.25"/>
  <cols>
    <col min="1" max="2" width="9.140625" style="3"/>
    <col min="3" max="3" width="18.140625" style="3" customWidth="1"/>
    <col min="4" max="16384" width="9.140625" style="3"/>
  </cols>
  <sheetData>
    <row r="1" spans="1:13" x14ac:dyDescent="0.25">
      <c r="A1" s="6"/>
      <c r="B1" s="6" t="s">
        <v>0</v>
      </c>
      <c r="C1" s="6" t="s">
        <v>1</v>
      </c>
      <c r="D1" s="2"/>
      <c r="E1" s="2"/>
      <c r="F1" s="2"/>
      <c r="G1" s="2"/>
      <c r="H1" s="2"/>
      <c r="I1" s="2"/>
      <c r="J1" s="2"/>
      <c r="K1" s="2"/>
      <c r="L1" s="2"/>
    </row>
    <row r="2" spans="1:13" x14ac:dyDescent="0.25">
      <c r="A2" s="7"/>
      <c r="B2" s="7"/>
      <c r="C2" s="7"/>
      <c r="D2" s="2" t="s">
        <v>133</v>
      </c>
      <c r="E2" s="2" t="s">
        <v>134</v>
      </c>
      <c r="F2" s="2" t="s">
        <v>135</v>
      </c>
      <c r="G2" s="2" t="s">
        <v>136</v>
      </c>
      <c r="H2" s="2" t="s">
        <v>130</v>
      </c>
      <c r="I2" s="2" t="s">
        <v>129</v>
      </c>
      <c r="J2" s="2" t="s">
        <v>137</v>
      </c>
      <c r="K2" s="2" t="s">
        <v>138</v>
      </c>
      <c r="L2" s="2"/>
      <c r="M2" s="4"/>
    </row>
    <row r="3" spans="1:13" x14ac:dyDescent="0.25">
      <c r="A3" s="5">
        <v>1</v>
      </c>
      <c r="B3" s="5" t="s">
        <v>2</v>
      </c>
      <c r="C3" s="5" t="s">
        <v>3</v>
      </c>
      <c r="D3" s="2">
        <v>10</v>
      </c>
      <c r="E3" s="2">
        <v>10</v>
      </c>
      <c r="F3" s="1">
        <v>10</v>
      </c>
      <c r="G3" s="1">
        <v>0</v>
      </c>
      <c r="H3" s="1">
        <f>SUM(D3:G3)</f>
        <v>30</v>
      </c>
      <c r="I3" s="2">
        <v>2</v>
      </c>
      <c r="J3" s="2">
        <f>H3*(1-I3/70)</f>
        <v>29.142857142857142</v>
      </c>
      <c r="K3" s="1">
        <f>J3/2</f>
        <v>14.571428571428571</v>
      </c>
      <c r="L3" s="2"/>
    </row>
    <row r="4" spans="1:13" x14ac:dyDescent="0.25">
      <c r="A4" s="5">
        <v>2</v>
      </c>
      <c r="B4" s="5" t="s">
        <v>4</v>
      </c>
      <c r="C4" s="5" t="s">
        <v>5</v>
      </c>
      <c r="D4" s="2">
        <v>10</v>
      </c>
      <c r="E4" s="2">
        <v>10</v>
      </c>
      <c r="F4" s="2">
        <v>10</v>
      </c>
      <c r="G4" s="2">
        <v>6</v>
      </c>
      <c r="H4" s="1">
        <f t="shared" ref="H4:H63" si="0">SUM(D4:G4)</f>
        <v>36</v>
      </c>
      <c r="I4" s="2">
        <v>15</v>
      </c>
      <c r="J4" s="2">
        <f t="shared" ref="J4:J55" si="1">H4*(1-I4/70)</f>
        <v>28.285714285714285</v>
      </c>
      <c r="K4" s="1">
        <f t="shared" ref="K4:K63" si="2">J4/2</f>
        <v>14.142857142857142</v>
      </c>
      <c r="L4" s="2"/>
    </row>
    <row r="5" spans="1:13" x14ac:dyDescent="0.25">
      <c r="A5" s="5">
        <v>3</v>
      </c>
      <c r="B5" s="5" t="s">
        <v>6</v>
      </c>
      <c r="C5" s="5" t="s">
        <v>7</v>
      </c>
      <c r="D5" s="2">
        <v>10</v>
      </c>
      <c r="E5" s="2">
        <v>10</v>
      </c>
      <c r="F5" s="1">
        <v>10</v>
      </c>
      <c r="G5" s="1">
        <v>0</v>
      </c>
      <c r="H5" s="1">
        <f t="shared" si="0"/>
        <v>30</v>
      </c>
      <c r="I5" s="2">
        <v>2</v>
      </c>
      <c r="J5" s="2">
        <f t="shared" si="1"/>
        <v>29.142857142857142</v>
      </c>
      <c r="K5" s="1">
        <f t="shared" si="2"/>
        <v>14.571428571428571</v>
      </c>
      <c r="L5" s="2"/>
    </row>
    <row r="6" spans="1:13" x14ac:dyDescent="0.25">
      <c r="A6" s="5">
        <v>4</v>
      </c>
      <c r="B6" s="5" t="s">
        <v>8</v>
      </c>
      <c r="C6" s="5" t="s">
        <v>9</v>
      </c>
      <c r="D6" s="2">
        <v>10</v>
      </c>
      <c r="E6" s="2">
        <v>10</v>
      </c>
      <c r="F6" s="1">
        <v>10</v>
      </c>
      <c r="G6" s="1">
        <v>0</v>
      </c>
      <c r="H6" s="1">
        <f t="shared" si="0"/>
        <v>30</v>
      </c>
      <c r="I6" s="1">
        <v>14</v>
      </c>
      <c r="J6" s="2">
        <f t="shared" si="1"/>
        <v>24</v>
      </c>
      <c r="K6" s="1">
        <f t="shared" si="2"/>
        <v>12</v>
      </c>
      <c r="L6" s="2"/>
    </row>
    <row r="7" spans="1:13" x14ac:dyDescent="0.25">
      <c r="A7" s="5">
        <v>5</v>
      </c>
      <c r="B7" s="5" t="s">
        <v>10</v>
      </c>
      <c r="C7" s="5" t="s">
        <v>11</v>
      </c>
      <c r="D7" s="2">
        <v>0</v>
      </c>
      <c r="E7" s="2">
        <v>0</v>
      </c>
      <c r="F7" s="2">
        <v>0</v>
      </c>
      <c r="G7" s="2">
        <v>0</v>
      </c>
      <c r="H7" s="1">
        <f t="shared" si="0"/>
        <v>0</v>
      </c>
      <c r="I7" s="2"/>
      <c r="J7" s="2">
        <f t="shared" si="1"/>
        <v>0</v>
      </c>
      <c r="K7" s="1">
        <f t="shared" si="2"/>
        <v>0</v>
      </c>
      <c r="L7" s="2"/>
    </row>
    <row r="8" spans="1:13" x14ac:dyDescent="0.25">
      <c r="A8" s="5">
        <v>6</v>
      </c>
      <c r="B8" s="5" t="s">
        <v>12</v>
      </c>
      <c r="C8" s="5" t="s">
        <v>13</v>
      </c>
      <c r="D8" s="2">
        <v>10</v>
      </c>
      <c r="E8" s="2">
        <v>10</v>
      </c>
      <c r="F8" s="2">
        <v>7</v>
      </c>
      <c r="G8" s="2">
        <v>4</v>
      </c>
      <c r="H8" s="1">
        <f t="shared" si="0"/>
        <v>31</v>
      </c>
      <c r="I8" s="2">
        <v>14</v>
      </c>
      <c r="J8" s="2">
        <f t="shared" si="1"/>
        <v>24.8</v>
      </c>
      <c r="K8" s="1">
        <f t="shared" si="2"/>
        <v>12.4</v>
      </c>
      <c r="L8" s="2"/>
    </row>
    <row r="9" spans="1:13" x14ac:dyDescent="0.25">
      <c r="A9" s="5">
        <v>7</v>
      </c>
      <c r="B9" s="5" t="s">
        <v>14</v>
      </c>
      <c r="C9" s="5" t="s">
        <v>15</v>
      </c>
      <c r="D9" s="2">
        <v>10</v>
      </c>
      <c r="E9" s="2">
        <v>4</v>
      </c>
      <c r="F9" s="2">
        <v>6</v>
      </c>
      <c r="G9" s="2">
        <v>0</v>
      </c>
      <c r="H9" s="1">
        <f t="shared" si="0"/>
        <v>20</v>
      </c>
      <c r="I9" s="2">
        <v>2</v>
      </c>
      <c r="J9" s="2">
        <f t="shared" si="1"/>
        <v>19.428571428571427</v>
      </c>
      <c r="K9" s="1">
        <f t="shared" si="2"/>
        <v>9.7142857142857135</v>
      </c>
      <c r="L9" s="2"/>
    </row>
    <row r="10" spans="1:13" x14ac:dyDescent="0.25">
      <c r="A10" s="5">
        <v>8</v>
      </c>
      <c r="B10" s="5" t="s">
        <v>16</v>
      </c>
      <c r="C10" s="5" t="s">
        <v>17</v>
      </c>
      <c r="D10" s="2">
        <v>6</v>
      </c>
      <c r="E10" s="2">
        <v>6</v>
      </c>
      <c r="F10" s="2">
        <v>6</v>
      </c>
      <c r="G10" s="4">
        <v>6</v>
      </c>
      <c r="H10" s="1">
        <f t="shared" si="0"/>
        <v>24</v>
      </c>
      <c r="I10" s="2">
        <v>20</v>
      </c>
      <c r="J10" s="2">
        <f t="shared" si="1"/>
        <v>17.142857142857142</v>
      </c>
      <c r="K10" s="1">
        <f t="shared" si="2"/>
        <v>8.5714285714285712</v>
      </c>
      <c r="L10" s="2"/>
    </row>
    <row r="11" spans="1:13" x14ac:dyDescent="0.25">
      <c r="A11" s="5">
        <v>9</v>
      </c>
      <c r="B11" s="5" t="s">
        <v>18</v>
      </c>
      <c r="C11" s="5" t="s">
        <v>19</v>
      </c>
      <c r="D11" s="2">
        <v>10</v>
      </c>
      <c r="E11" s="2">
        <v>10</v>
      </c>
      <c r="F11" s="2">
        <v>10</v>
      </c>
      <c r="G11" s="2">
        <v>10</v>
      </c>
      <c r="H11" s="1">
        <f t="shared" si="0"/>
        <v>40</v>
      </c>
      <c r="I11" s="2">
        <v>0</v>
      </c>
      <c r="J11" s="2">
        <f t="shared" si="1"/>
        <v>40</v>
      </c>
      <c r="K11" s="1">
        <f t="shared" si="2"/>
        <v>20</v>
      </c>
      <c r="L11" s="2"/>
    </row>
    <row r="12" spans="1:13" x14ac:dyDescent="0.25">
      <c r="A12" s="5">
        <v>10</v>
      </c>
      <c r="B12" s="5" t="s">
        <v>20</v>
      </c>
      <c r="C12" s="5" t="s">
        <v>21</v>
      </c>
      <c r="D12" s="2">
        <v>10</v>
      </c>
      <c r="E12" s="2">
        <v>10</v>
      </c>
      <c r="F12" s="2">
        <v>7</v>
      </c>
      <c r="G12" s="2">
        <v>10</v>
      </c>
      <c r="H12" s="1">
        <f t="shared" si="0"/>
        <v>37</v>
      </c>
      <c r="I12" s="1">
        <v>11</v>
      </c>
      <c r="J12" s="2">
        <f t="shared" si="1"/>
        <v>31.185714285714287</v>
      </c>
      <c r="K12" s="1">
        <f t="shared" si="2"/>
        <v>15.592857142857143</v>
      </c>
      <c r="L12" s="2"/>
    </row>
    <row r="13" spans="1:13" x14ac:dyDescent="0.25">
      <c r="A13" s="5">
        <v>11</v>
      </c>
      <c r="B13" s="5" t="s">
        <v>22</v>
      </c>
      <c r="C13" s="5" t="s">
        <v>23</v>
      </c>
      <c r="D13" s="4">
        <v>10</v>
      </c>
      <c r="E13" s="4">
        <v>10</v>
      </c>
      <c r="F13" s="1">
        <v>7</v>
      </c>
      <c r="G13" s="1">
        <v>0</v>
      </c>
      <c r="H13" s="1">
        <f t="shared" si="0"/>
        <v>27</v>
      </c>
      <c r="I13" s="2">
        <v>2</v>
      </c>
      <c r="J13" s="2">
        <f t="shared" si="1"/>
        <v>26.228571428571428</v>
      </c>
      <c r="K13" s="1">
        <f t="shared" si="2"/>
        <v>13.114285714285714</v>
      </c>
      <c r="L13" s="2"/>
    </row>
    <row r="14" spans="1:13" x14ac:dyDescent="0.25">
      <c r="A14" s="5">
        <v>12</v>
      </c>
      <c r="B14" s="5" t="s">
        <v>24</v>
      </c>
      <c r="C14" s="5" t="s">
        <v>25</v>
      </c>
      <c r="D14" s="2">
        <v>10</v>
      </c>
      <c r="E14" s="2">
        <v>10</v>
      </c>
      <c r="F14" s="2">
        <v>5</v>
      </c>
      <c r="G14" s="2">
        <v>4</v>
      </c>
      <c r="H14" s="1">
        <f t="shared" si="0"/>
        <v>29</v>
      </c>
      <c r="I14" s="2">
        <v>16</v>
      </c>
      <c r="J14" s="2">
        <f t="shared" si="1"/>
        <v>22.371428571428574</v>
      </c>
      <c r="K14" s="1">
        <f t="shared" si="2"/>
        <v>11.185714285714287</v>
      </c>
      <c r="L14" s="2"/>
    </row>
    <row r="15" spans="1:13" x14ac:dyDescent="0.25">
      <c r="A15" s="5">
        <v>13</v>
      </c>
      <c r="B15" s="5" t="s">
        <v>26</v>
      </c>
      <c r="C15" s="5" t="s">
        <v>27</v>
      </c>
      <c r="D15" s="2">
        <v>0</v>
      </c>
      <c r="E15" s="2">
        <v>0</v>
      </c>
      <c r="F15" s="2">
        <v>0</v>
      </c>
      <c r="G15" s="2">
        <v>0</v>
      </c>
      <c r="H15" s="1">
        <f t="shared" si="0"/>
        <v>0</v>
      </c>
      <c r="I15" s="2"/>
      <c r="J15" s="2">
        <f t="shared" si="1"/>
        <v>0</v>
      </c>
      <c r="K15" s="1">
        <f t="shared" si="2"/>
        <v>0</v>
      </c>
      <c r="L15" s="2"/>
    </row>
    <row r="16" spans="1:13" x14ac:dyDescent="0.25">
      <c r="A16" s="5">
        <v>14</v>
      </c>
      <c r="B16" s="5" t="s">
        <v>28</v>
      </c>
      <c r="C16" s="5" t="s">
        <v>29</v>
      </c>
      <c r="D16" s="2">
        <v>10</v>
      </c>
      <c r="E16" s="2">
        <v>10</v>
      </c>
      <c r="F16" s="2">
        <v>10</v>
      </c>
      <c r="G16" s="2">
        <v>10</v>
      </c>
      <c r="H16" s="1">
        <f t="shared" si="0"/>
        <v>40</v>
      </c>
      <c r="I16" s="2">
        <v>3</v>
      </c>
      <c r="J16" s="2">
        <f t="shared" si="1"/>
        <v>38.285714285714285</v>
      </c>
      <c r="K16" s="1">
        <f t="shared" si="2"/>
        <v>19.142857142857142</v>
      </c>
      <c r="L16" s="2"/>
    </row>
    <row r="17" spans="1:12" x14ac:dyDescent="0.25">
      <c r="A17" s="5">
        <v>15</v>
      </c>
      <c r="B17" s="5" t="s">
        <v>30</v>
      </c>
      <c r="C17" s="5" t="s">
        <v>31</v>
      </c>
      <c r="D17" s="2">
        <v>10</v>
      </c>
      <c r="E17" s="2">
        <v>10</v>
      </c>
      <c r="F17" s="1">
        <v>10</v>
      </c>
      <c r="G17" s="1">
        <v>0</v>
      </c>
      <c r="H17" s="1">
        <f t="shared" si="0"/>
        <v>30</v>
      </c>
      <c r="I17" s="2">
        <v>8</v>
      </c>
      <c r="J17" s="2">
        <f t="shared" si="1"/>
        <v>26.571428571428569</v>
      </c>
      <c r="K17" s="1">
        <f t="shared" si="2"/>
        <v>13.285714285714285</v>
      </c>
      <c r="L17" s="2"/>
    </row>
    <row r="18" spans="1:12" x14ac:dyDescent="0.25">
      <c r="A18" s="5">
        <v>16</v>
      </c>
      <c r="B18" s="5" t="s">
        <v>32</v>
      </c>
      <c r="C18" s="5" t="s">
        <v>33</v>
      </c>
      <c r="D18" s="2">
        <v>10</v>
      </c>
      <c r="E18" s="2">
        <v>10</v>
      </c>
      <c r="F18" s="1">
        <v>10</v>
      </c>
      <c r="G18" s="1">
        <v>10</v>
      </c>
      <c r="H18" s="1">
        <f t="shared" si="0"/>
        <v>40</v>
      </c>
      <c r="I18" s="1">
        <v>4</v>
      </c>
      <c r="J18" s="2">
        <f t="shared" si="1"/>
        <v>37.714285714285715</v>
      </c>
      <c r="K18" s="1">
        <f t="shared" si="2"/>
        <v>18.857142857142858</v>
      </c>
      <c r="L18" s="2"/>
    </row>
    <row r="19" spans="1:12" x14ac:dyDescent="0.25">
      <c r="A19" s="5">
        <v>17</v>
      </c>
      <c r="B19" s="5" t="s">
        <v>34</v>
      </c>
      <c r="C19" s="5" t="s">
        <v>35</v>
      </c>
      <c r="D19" s="2">
        <v>0</v>
      </c>
      <c r="E19" s="2">
        <v>0</v>
      </c>
      <c r="F19" s="2">
        <v>0</v>
      </c>
      <c r="G19" s="2">
        <v>0</v>
      </c>
      <c r="H19" s="1">
        <f t="shared" si="0"/>
        <v>0</v>
      </c>
      <c r="I19" s="2">
        <v>0</v>
      </c>
      <c r="J19" s="2">
        <f t="shared" si="1"/>
        <v>0</v>
      </c>
      <c r="K19" s="1">
        <f t="shared" si="2"/>
        <v>0</v>
      </c>
      <c r="L19" s="2"/>
    </row>
    <row r="20" spans="1:12" x14ac:dyDescent="0.25">
      <c r="A20" s="5">
        <v>18</v>
      </c>
      <c r="B20" s="5" t="s">
        <v>36</v>
      </c>
      <c r="C20" s="5" t="s">
        <v>37</v>
      </c>
      <c r="D20" s="2">
        <v>10</v>
      </c>
      <c r="E20" s="2">
        <v>0</v>
      </c>
      <c r="F20" s="2">
        <v>7</v>
      </c>
      <c r="G20" s="2">
        <v>0</v>
      </c>
      <c r="H20" s="1">
        <f t="shared" si="0"/>
        <v>17</v>
      </c>
      <c r="I20" s="2">
        <v>2</v>
      </c>
      <c r="J20" s="2">
        <f t="shared" si="1"/>
        <v>16.514285714285712</v>
      </c>
      <c r="K20" s="1">
        <f t="shared" si="2"/>
        <v>8.2571428571428562</v>
      </c>
      <c r="L20" s="2"/>
    </row>
    <row r="21" spans="1:12" x14ac:dyDescent="0.25">
      <c r="A21" s="5">
        <v>19</v>
      </c>
      <c r="B21" s="5" t="s">
        <v>38</v>
      </c>
      <c r="C21" s="5" t="s">
        <v>39</v>
      </c>
      <c r="D21" s="2">
        <v>0</v>
      </c>
      <c r="E21" s="2">
        <v>0</v>
      </c>
      <c r="F21" s="1">
        <v>0</v>
      </c>
      <c r="G21" s="1">
        <v>0</v>
      </c>
      <c r="H21" s="1">
        <f t="shared" si="0"/>
        <v>0</v>
      </c>
      <c r="I21" s="2">
        <v>14</v>
      </c>
      <c r="J21" s="2">
        <f t="shared" si="1"/>
        <v>0</v>
      </c>
      <c r="K21" s="1">
        <f t="shared" si="2"/>
        <v>0</v>
      </c>
      <c r="L21" s="2"/>
    </row>
    <row r="22" spans="1:12" x14ac:dyDescent="0.25">
      <c r="A22" s="5">
        <v>20</v>
      </c>
      <c r="B22" s="5" t="s">
        <v>40</v>
      </c>
      <c r="C22" s="5" t="s">
        <v>41</v>
      </c>
      <c r="D22" s="4">
        <v>9</v>
      </c>
      <c r="E22" s="4">
        <v>5</v>
      </c>
      <c r="F22" s="1">
        <v>6</v>
      </c>
      <c r="G22" s="1">
        <v>10</v>
      </c>
      <c r="H22" s="1">
        <f t="shared" si="0"/>
        <v>30</v>
      </c>
      <c r="I22" s="1">
        <v>0</v>
      </c>
      <c r="J22" s="2">
        <f t="shared" si="1"/>
        <v>30</v>
      </c>
      <c r="K22" s="1">
        <f t="shared" si="2"/>
        <v>15</v>
      </c>
      <c r="L22" s="2"/>
    </row>
    <row r="23" spans="1:12" x14ac:dyDescent="0.25">
      <c r="A23" s="5">
        <v>21</v>
      </c>
      <c r="B23" s="5" t="s">
        <v>42</v>
      </c>
      <c r="C23" s="5" t="s">
        <v>43</v>
      </c>
      <c r="D23" s="4">
        <v>0</v>
      </c>
      <c r="E23" s="4">
        <v>0</v>
      </c>
      <c r="F23" s="1">
        <v>0</v>
      </c>
      <c r="G23" s="1">
        <v>0</v>
      </c>
      <c r="H23" s="1">
        <f t="shared" si="0"/>
        <v>0</v>
      </c>
      <c r="I23" s="2">
        <v>0</v>
      </c>
      <c r="J23" s="2">
        <f t="shared" si="1"/>
        <v>0</v>
      </c>
      <c r="K23" s="1">
        <f t="shared" si="2"/>
        <v>0</v>
      </c>
      <c r="L23" s="2"/>
    </row>
    <row r="24" spans="1:12" x14ac:dyDescent="0.25">
      <c r="A24" s="5">
        <v>22</v>
      </c>
      <c r="B24" s="5" t="s">
        <v>44</v>
      </c>
      <c r="C24" s="5" t="s">
        <v>45</v>
      </c>
      <c r="D24" s="4">
        <v>10</v>
      </c>
      <c r="E24" s="4">
        <v>10</v>
      </c>
      <c r="F24" s="1">
        <v>10</v>
      </c>
      <c r="G24" s="1">
        <v>7</v>
      </c>
      <c r="H24" s="1">
        <f t="shared" si="0"/>
        <v>37</v>
      </c>
      <c r="I24" s="2">
        <v>9</v>
      </c>
      <c r="J24" s="2">
        <f t="shared" si="1"/>
        <v>32.24285714285714</v>
      </c>
      <c r="K24" s="1">
        <f t="shared" si="2"/>
        <v>16.12142857142857</v>
      </c>
      <c r="L24" s="2"/>
    </row>
    <row r="25" spans="1:12" x14ac:dyDescent="0.25">
      <c r="A25" s="5">
        <v>23</v>
      </c>
      <c r="B25" s="5" t="s">
        <v>46</v>
      </c>
      <c r="C25" s="5" t="s">
        <v>47</v>
      </c>
      <c r="D25" s="4">
        <v>10</v>
      </c>
      <c r="E25" s="4">
        <v>10</v>
      </c>
      <c r="F25" s="1">
        <v>10</v>
      </c>
      <c r="G25" s="1">
        <v>0</v>
      </c>
      <c r="H25" s="1">
        <f t="shared" si="0"/>
        <v>30</v>
      </c>
      <c r="I25" s="2">
        <v>23</v>
      </c>
      <c r="J25" s="2">
        <f t="shared" si="1"/>
        <v>20.142857142857146</v>
      </c>
      <c r="K25" s="1">
        <f t="shared" si="2"/>
        <v>10.071428571428573</v>
      </c>
      <c r="L25" s="2"/>
    </row>
    <row r="26" spans="1:12" x14ac:dyDescent="0.25">
      <c r="A26" s="5">
        <v>24</v>
      </c>
      <c r="B26" s="5" t="s">
        <v>48</v>
      </c>
      <c r="C26" s="5" t="s">
        <v>49</v>
      </c>
      <c r="D26" s="2">
        <v>0</v>
      </c>
      <c r="E26" s="2">
        <v>0</v>
      </c>
      <c r="F26" s="2">
        <v>0</v>
      </c>
      <c r="G26" s="2">
        <v>0</v>
      </c>
      <c r="H26" s="1">
        <f t="shared" si="0"/>
        <v>0</v>
      </c>
      <c r="I26" s="2">
        <v>0</v>
      </c>
      <c r="J26" s="2">
        <f t="shared" si="1"/>
        <v>0</v>
      </c>
      <c r="K26" s="1">
        <f t="shared" si="2"/>
        <v>0</v>
      </c>
      <c r="L26" s="2"/>
    </row>
    <row r="27" spans="1:12" x14ac:dyDescent="0.25">
      <c r="A27" s="5">
        <v>25</v>
      </c>
      <c r="B27" s="5" t="s">
        <v>50</v>
      </c>
      <c r="C27" s="5" t="s">
        <v>51</v>
      </c>
      <c r="D27" s="4">
        <v>10</v>
      </c>
      <c r="E27" s="4">
        <v>10</v>
      </c>
      <c r="F27" s="1">
        <v>9</v>
      </c>
      <c r="G27" s="1">
        <v>7</v>
      </c>
      <c r="H27" s="1">
        <f t="shared" si="0"/>
        <v>36</v>
      </c>
      <c r="I27" s="2">
        <v>21</v>
      </c>
      <c r="J27" s="2">
        <f t="shared" si="1"/>
        <v>25.2</v>
      </c>
      <c r="K27" s="1">
        <f t="shared" si="2"/>
        <v>12.6</v>
      </c>
      <c r="L27" s="2"/>
    </row>
    <row r="28" spans="1:12" x14ac:dyDescent="0.25">
      <c r="A28" s="5">
        <v>26</v>
      </c>
      <c r="B28" s="5" t="s">
        <v>24</v>
      </c>
      <c r="C28" s="5" t="s">
        <v>52</v>
      </c>
      <c r="D28" s="2">
        <v>10</v>
      </c>
      <c r="E28" s="2">
        <v>10</v>
      </c>
      <c r="F28" s="2">
        <v>7</v>
      </c>
      <c r="G28" s="2">
        <v>10</v>
      </c>
      <c r="H28" s="1">
        <f t="shared" si="0"/>
        <v>37</v>
      </c>
      <c r="I28" s="2">
        <v>16</v>
      </c>
      <c r="J28" s="2">
        <f t="shared" si="1"/>
        <v>28.542857142857144</v>
      </c>
      <c r="K28" s="1">
        <f t="shared" si="2"/>
        <v>14.271428571428572</v>
      </c>
      <c r="L28" s="2"/>
    </row>
    <row r="29" spans="1:12" x14ac:dyDescent="0.25">
      <c r="A29" s="5">
        <v>27</v>
      </c>
      <c r="B29" s="5" t="s">
        <v>53</v>
      </c>
      <c r="C29" s="5" t="s">
        <v>54</v>
      </c>
      <c r="D29" s="4">
        <v>10</v>
      </c>
      <c r="E29" s="4">
        <v>8</v>
      </c>
      <c r="F29" s="1">
        <v>9</v>
      </c>
      <c r="G29" s="1">
        <v>10</v>
      </c>
      <c r="H29" s="1">
        <f t="shared" si="0"/>
        <v>37</v>
      </c>
      <c r="I29" s="1">
        <v>0</v>
      </c>
      <c r="J29" s="2">
        <f t="shared" si="1"/>
        <v>37</v>
      </c>
      <c r="K29" s="1">
        <f t="shared" si="2"/>
        <v>18.5</v>
      </c>
      <c r="L29" s="2"/>
    </row>
    <row r="30" spans="1:12" x14ac:dyDescent="0.25">
      <c r="A30" s="5">
        <v>28</v>
      </c>
      <c r="B30" s="5" t="s">
        <v>55</v>
      </c>
      <c r="C30" s="5" t="s">
        <v>56</v>
      </c>
      <c r="D30" s="2">
        <v>0</v>
      </c>
      <c r="E30" s="2">
        <v>0</v>
      </c>
      <c r="F30" s="2">
        <v>0</v>
      </c>
      <c r="G30" s="2">
        <v>0</v>
      </c>
      <c r="H30" s="1">
        <f t="shared" si="0"/>
        <v>0</v>
      </c>
      <c r="I30" s="2">
        <v>0</v>
      </c>
      <c r="J30" s="2">
        <f t="shared" si="1"/>
        <v>0</v>
      </c>
      <c r="K30" s="1">
        <f t="shared" si="2"/>
        <v>0</v>
      </c>
      <c r="L30" s="2"/>
    </row>
    <row r="31" spans="1:12" x14ac:dyDescent="0.25">
      <c r="A31" s="5">
        <v>29</v>
      </c>
      <c r="B31" s="5" t="s">
        <v>57</v>
      </c>
      <c r="C31" s="5" t="s">
        <v>58</v>
      </c>
      <c r="D31" s="2">
        <v>10</v>
      </c>
      <c r="E31" s="2">
        <v>10</v>
      </c>
      <c r="F31" s="1">
        <v>9</v>
      </c>
      <c r="G31" s="1">
        <v>7</v>
      </c>
      <c r="H31" s="1">
        <f t="shared" si="0"/>
        <v>36</v>
      </c>
      <c r="I31" s="2">
        <v>24</v>
      </c>
      <c r="J31" s="2">
        <f t="shared" si="1"/>
        <v>23.657142857142858</v>
      </c>
      <c r="K31" s="1">
        <f t="shared" si="2"/>
        <v>11.828571428571429</v>
      </c>
      <c r="L31" s="2"/>
    </row>
    <row r="32" spans="1:12" x14ac:dyDescent="0.25">
      <c r="A32" s="5">
        <v>30</v>
      </c>
      <c r="B32" s="5" t="s">
        <v>59</v>
      </c>
      <c r="C32" s="5" t="s">
        <v>60</v>
      </c>
      <c r="D32" s="4">
        <v>9</v>
      </c>
      <c r="E32" s="4">
        <v>5</v>
      </c>
      <c r="F32" s="1">
        <v>6</v>
      </c>
      <c r="G32" s="1">
        <v>10</v>
      </c>
      <c r="H32" s="1">
        <f t="shared" si="0"/>
        <v>30</v>
      </c>
      <c r="I32" s="1">
        <v>2</v>
      </c>
      <c r="J32" s="2">
        <f t="shared" si="1"/>
        <v>29.142857142857142</v>
      </c>
      <c r="K32" s="1">
        <f t="shared" si="2"/>
        <v>14.571428571428571</v>
      </c>
      <c r="L32" s="2"/>
    </row>
    <row r="33" spans="1:12" x14ac:dyDescent="0.25">
      <c r="A33" s="5">
        <v>31</v>
      </c>
      <c r="B33" s="5" t="s">
        <v>61</v>
      </c>
      <c r="C33" s="5" t="s">
        <v>62</v>
      </c>
      <c r="D33" s="2">
        <v>10</v>
      </c>
      <c r="E33" s="2">
        <v>10</v>
      </c>
      <c r="F33" s="2">
        <v>10</v>
      </c>
      <c r="G33" s="2">
        <v>0</v>
      </c>
      <c r="H33" s="1">
        <f t="shared" si="0"/>
        <v>30</v>
      </c>
      <c r="I33" s="2">
        <v>15</v>
      </c>
      <c r="J33" s="2">
        <f t="shared" si="1"/>
        <v>23.571428571428569</v>
      </c>
      <c r="K33" s="1">
        <f t="shared" si="2"/>
        <v>11.785714285714285</v>
      </c>
      <c r="L33" s="2"/>
    </row>
    <row r="34" spans="1:12" x14ac:dyDescent="0.25">
      <c r="A34" s="5">
        <v>32</v>
      </c>
      <c r="B34" s="5" t="s">
        <v>63</v>
      </c>
      <c r="C34" s="5" t="s">
        <v>64</v>
      </c>
      <c r="D34" s="2">
        <v>10</v>
      </c>
      <c r="E34" s="2">
        <v>5</v>
      </c>
      <c r="F34" s="1">
        <v>6</v>
      </c>
      <c r="G34" s="1">
        <v>7</v>
      </c>
      <c r="H34" s="1">
        <f t="shared" si="0"/>
        <v>28</v>
      </c>
      <c r="I34" s="4">
        <v>2</v>
      </c>
      <c r="J34" s="2">
        <f t="shared" si="1"/>
        <v>27.2</v>
      </c>
      <c r="K34" s="1">
        <f t="shared" si="2"/>
        <v>13.6</v>
      </c>
      <c r="L34" s="2"/>
    </row>
    <row r="35" spans="1:12" x14ac:dyDescent="0.25">
      <c r="A35" s="5">
        <v>33</v>
      </c>
      <c r="B35" s="5" t="s">
        <v>10</v>
      </c>
      <c r="C35" s="5" t="s">
        <v>65</v>
      </c>
      <c r="D35" s="2">
        <v>0</v>
      </c>
      <c r="E35" s="2">
        <v>0</v>
      </c>
      <c r="F35" s="2">
        <v>0</v>
      </c>
      <c r="G35" s="2">
        <v>0</v>
      </c>
      <c r="H35" s="1">
        <f t="shared" si="0"/>
        <v>0</v>
      </c>
      <c r="I35" s="2">
        <v>0</v>
      </c>
      <c r="J35" s="2">
        <f t="shared" si="1"/>
        <v>0</v>
      </c>
      <c r="K35" s="1">
        <f t="shared" si="2"/>
        <v>0</v>
      </c>
      <c r="L35" s="2"/>
    </row>
    <row r="36" spans="1:12" x14ac:dyDescent="0.25">
      <c r="A36" s="5">
        <v>34</v>
      </c>
      <c r="B36" s="5" t="s">
        <v>66</v>
      </c>
      <c r="C36" s="5" t="s">
        <v>67</v>
      </c>
      <c r="D36" s="4">
        <v>10</v>
      </c>
      <c r="E36" s="4">
        <v>10</v>
      </c>
      <c r="F36" s="1">
        <v>9</v>
      </c>
      <c r="G36" s="1">
        <v>7</v>
      </c>
      <c r="H36" s="1">
        <f t="shared" si="0"/>
        <v>36</v>
      </c>
      <c r="I36" s="1">
        <v>1</v>
      </c>
      <c r="J36" s="2">
        <f t="shared" si="1"/>
        <v>35.485714285714288</v>
      </c>
      <c r="K36" s="1">
        <f t="shared" si="2"/>
        <v>17.742857142857144</v>
      </c>
      <c r="L36" s="2"/>
    </row>
    <row r="37" spans="1:12" x14ac:dyDescent="0.25">
      <c r="A37" s="5">
        <v>35</v>
      </c>
      <c r="B37" s="5" t="s">
        <v>68</v>
      </c>
      <c r="C37" s="5" t="s">
        <v>69</v>
      </c>
      <c r="D37" s="4">
        <v>10</v>
      </c>
      <c r="E37" s="4">
        <v>10</v>
      </c>
      <c r="F37" s="1">
        <v>9</v>
      </c>
      <c r="G37" s="1">
        <v>10</v>
      </c>
      <c r="H37" s="1">
        <f t="shared" si="0"/>
        <v>39</v>
      </c>
      <c r="I37" s="1">
        <v>2</v>
      </c>
      <c r="J37" s="2">
        <f t="shared" si="1"/>
        <v>37.885714285714286</v>
      </c>
      <c r="K37" s="1">
        <f t="shared" si="2"/>
        <v>18.942857142857143</v>
      </c>
      <c r="L37" s="2"/>
    </row>
    <row r="38" spans="1:12" x14ac:dyDescent="0.25">
      <c r="A38" s="5">
        <v>36</v>
      </c>
      <c r="B38" s="5" t="s">
        <v>48</v>
      </c>
      <c r="C38" s="5" t="s">
        <v>70</v>
      </c>
      <c r="D38" s="2">
        <v>10</v>
      </c>
      <c r="E38" s="2">
        <v>10</v>
      </c>
      <c r="F38" s="1">
        <v>10</v>
      </c>
      <c r="G38" s="1">
        <v>10</v>
      </c>
      <c r="H38" s="1">
        <f t="shared" si="0"/>
        <v>40</v>
      </c>
      <c r="I38" s="2">
        <v>0</v>
      </c>
      <c r="J38" s="2">
        <f t="shared" si="1"/>
        <v>40</v>
      </c>
      <c r="K38" s="1">
        <f t="shared" si="2"/>
        <v>20</v>
      </c>
      <c r="L38" s="2"/>
    </row>
    <row r="39" spans="1:12" x14ac:dyDescent="0.25">
      <c r="A39" s="5">
        <v>37</v>
      </c>
      <c r="B39" s="5" t="s">
        <v>24</v>
      </c>
      <c r="C39" s="5" t="s">
        <v>71</v>
      </c>
      <c r="D39" s="2">
        <v>10</v>
      </c>
      <c r="E39" s="2">
        <v>10</v>
      </c>
      <c r="F39" s="2">
        <v>10</v>
      </c>
      <c r="G39" s="2">
        <v>7</v>
      </c>
      <c r="H39" s="1">
        <f t="shared" si="0"/>
        <v>37</v>
      </c>
      <c r="I39" s="2">
        <v>2</v>
      </c>
      <c r="J39" s="2">
        <f t="shared" si="1"/>
        <v>35.942857142857143</v>
      </c>
      <c r="K39" s="1">
        <f t="shared" si="2"/>
        <v>17.971428571428572</v>
      </c>
      <c r="L39" s="2"/>
    </row>
    <row r="40" spans="1:12" x14ac:dyDescent="0.25">
      <c r="A40" s="5">
        <v>38</v>
      </c>
      <c r="B40" s="5" t="s">
        <v>72</v>
      </c>
      <c r="C40" s="5" t="s">
        <v>73</v>
      </c>
      <c r="D40" s="2">
        <v>10</v>
      </c>
      <c r="E40" s="2">
        <v>10</v>
      </c>
      <c r="F40" s="2">
        <v>10</v>
      </c>
      <c r="G40" s="2">
        <v>10</v>
      </c>
      <c r="H40" s="1">
        <f t="shared" si="0"/>
        <v>40</v>
      </c>
      <c r="I40" s="2">
        <v>17</v>
      </c>
      <c r="J40" s="2">
        <f t="shared" si="1"/>
        <v>30.285714285714285</v>
      </c>
      <c r="K40" s="1">
        <f t="shared" si="2"/>
        <v>15.142857142857142</v>
      </c>
      <c r="L40" s="2"/>
    </row>
    <row r="41" spans="1:12" x14ac:dyDescent="0.25">
      <c r="A41" s="5">
        <v>39</v>
      </c>
      <c r="B41" s="5" t="s">
        <v>34</v>
      </c>
      <c r="C41" s="5" t="s">
        <v>74</v>
      </c>
      <c r="D41" s="2">
        <v>10</v>
      </c>
      <c r="E41" s="2">
        <v>10</v>
      </c>
      <c r="F41" s="2">
        <v>10</v>
      </c>
      <c r="G41" s="2">
        <v>0</v>
      </c>
      <c r="H41" s="1">
        <f t="shared" si="0"/>
        <v>30</v>
      </c>
      <c r="I41" s="2">
        <v>6</v>
      </c>
      <c r="J41" s="2">
        <f t="shared" si="1"/>
        <v>27.428571428571427</v>
      </c>
      <c r="K41" s="1">
        <f t="shared" si="2"/>
        <v>13.714285714285714</v>
      </c>
      <c r="L41" s="2"/>
    </row>
    <row r="42" spans="1:12" x14ac:dyDescent="0.25">
      <c r="A42" s="5">
        <v>40</v>
      </c>
      <c r="B42" s="5" t="s">
        <v>75</v>
      </c>
      <c r="C42" s="5" t="s">
        <v>76</v>
      </c>
      <c r="D42" s="2">
        <v>10</v>
      </c>
      <c r="E42" s="2">
        <v>10</v>
      </c>
      <c r="F42" s="1">
        <v>10</v>
      </c>
      <c r="G42" s="1">
        <v>7</v>
      </c>
      <c r="H42" s="1">
        <f t="shared" si="0"/>
        <v>37</v>
      </c>
      <c r="I42" s="2">
        <v>14</v>
      </c>
      <c r="J42" s="2">
        <f t="shared" si="1"/>
        <v>29.6</v>
      </c>
      <c r="K42" s="1">
        <f t="shared" si="2"/>
        <v>14.8</v>
      </c>
      <c r="L42" s="2"/>
    </row>
    <row r="43" spans="1:12" x14ac:dyDescent="0.25">
      <c r="A43" s="5">
        <v>41</v>
      </c>
      <c r="B43" s="5" t="s">
        <v>77</v>
      </c>
      <c r="C43" s="5" t="s">
        <v>78</v>
      </c>
      <c r="D43" s="2">
        <v>10</v>
      </c>
      <c r="E43" s="2">
        <v>10</v>
      </c>
      <c r="F43" s="2">
        <v>10</v>
      </c>
      <c r="G43" s="2">
        <v>0</v>
      </c>
      <c r="H43" s="1">
        <f t="shared" si="0"/>
        <v>30</v>
      </c>
      <c r="I43" s="2">
        <v>8</v>
      </c>
      <c r="J43" s="2">
        <f t="shared" si="1"/>
        <v>26.571428571428569</v>
      </c>
      <c r="K43" s="1">
        <f t="shared" si="2"/>
        <v>13.285714285714285</v>
      </c>
      <c r="L43" s="2"/>
    </row>
    <row r="44" spans="1:12" x14ac:dyDescent="0.25">
      <c r="A44" s="5">
        <v>42</v>
      </c>
      <c r="B44" s="5" t="s">
        <v>79</v>
      </c>
      <c r="C44" s="5" t="s">
        <v>80</v>
      </c>
      <c r="D44" s="2">
        <v>10</v>
      </c>
      <c r="E44" s="2">
        <v>10</v>
      </c>
      <c r="F44" s="2">
        <v>0</v>
      </c>
      <c r="G44" s="2">
        <v>0</v>
      </c>
      <c r="H44" s="1">
        <f t="shared" si="0"/>
        <v>20</v>
      </c>
      <c r="I44" s="2">
        <v>9</v>
      </c>
      <c r="J44" s="2">
        <f t="shared" si="1"/>
        <v>17.428571428571431</v>
      </c>
      <c r="K44" s="1">
        <f t="shared" si="2"/>
        <v>8.7142857142857153</v>
      </c>
      <c r="L44" s="2"/>
    </row>
    <row r="45" spans="1:12" x14ac:dyDescent="0.25">
      <c r="A45" s="5">
        <v>43</v>
      </c>
      <c r="B45" s="5" t="s">
        <v>81</v>
      </c>
      <c r="C45" s="5" t="s">
        <v>82</v>
      </c>
      <c r="D45" s="2">
        <v>10</v>
      </c>
      <c r="E45" s="2">
        <v>9</v>
      </c>
      <c r="F45" s="1">
        <v>10</v>
      </c>
      <c r="G45" s="2">
        <v>9</v>
      </c>
      <c r="H45" s="1">
        <f t="shared" si="0"/>
        <v>38</v>
      </c>
      <c r="I45" s="4">
        <v>2</v>
      </c>
      <c r="J45" s="2">
        <f t="shared" si="1"/>
        <v>36.914285714285711</v>
      </c>
      <c r="K45" s="1">
        <f t="shared" si="2"/>
        <v>18.457142857142856</v>
      </c>
      <c r="L45" s="2"/>
    </row>
    <row r="46" spans="1:12" x14ac:dyDescent="0.25">
      <c r="A46" s="5">
        <v>44</v>
      </c>
      <c r="B46" s="5" t="s">
        <v>83</v>
      </c>
      <c r="C46" s="5" t="s">
        <v>84</v>
      </c>
      <c r="D46" s="2">
        <v>9</v>
      </c>
      <c r="E46" s="2">
        <v>9</v>
      </c>
      <c r="F46" s="1">
        <v>9</v>
      </c>
      <c r="G46" s="1">
        <v>7</v>
      </c>
      <c r="H46" s="1">
        <f t="shared" si="0"/>
        <v>34</v>
      </c>
      <c r="I46" s="2">
        <v>9</v>
      </c>
      <c r="J46" s="2">
        <f t="shared" si="1"/>
        <v>29.62857142857143</v>
      </c>
      <c r="K46" s="1">
        <f t="shared" si="2"/>
        <v>14.814285714285715</v>
      </c>
      <c r="L46" s="2"/>
    </row>
    <row r="47" spans="1:12" x14ac:dyDescent="0.25">
      <c r="A47" s="5">
        <v>45</v>
      </c>
      <c r="B47" s="5" t="s">
        <v>66</v>
      </c>
      <c r="C47" s="5" t="s">
        <v>85</v>
      </c>
      <c r="D47" s="2">
        <v>10</v>
      </c>
      <c r="E47" s="2">
        <v>10</v>
      </c>
      <c r="F47" s="2">
        <v>9</v>
      </c>
      <c r="G47" s="2">
        <v>7</v>
      </c>
      <c r="H47" s="1">
        <f t="shared" si="0"/>
        <v>36</v>
      </c>
      <c r="I47" s="2">
        <v>14</v>
      </c>
      <c r="J47" s="2">
        <f t="shared" si="1"/>
        <v>28.8</v>
      </c>
      <c r="K47" s="1">
        <f t="shared" si="2"/>
        <v>14.4</v>
      </c>
      <c r="L47" s="2"/>
    </row>
    <row r="48" spans="1:12" x14ac:dyDescent="0.25">
      <c r="A48" s="5">
        <v>46</v>
      </c>
      <c r="B48" s="5" t="s">
        <v>86</v>
      </c>
      <c r="C48" s="5" t="s">
        <v>87</v>
      </c>
      <c r="D48" s="2">
        <v>10</v>
      </c>
      <c r="E48" s="2">
        <v>10</v>
      </c>
      <c r="F48" s="2">
        <v>2</v>
      </c>
      <c r="G48" s="2">
        <v>6</v>
      </c>
      <c r="H48" s="1">
        <f t="shared" si="0"/>
        <v>28</v>
      </c>
      <c r="I48" s="2">
        <v>0</v>
      </c>
      <c r="J48" s="2">
        <f t="shared" si="1"/>
        <v>28</v>
      </c>
      <c r="K48" s="1">
        <f t="shared" si="2"/>
        <v>14</v>
      </c>
      <c r="L48" s="2"/>
    </row>
    <row r="49" spans="1:12" x14ac:dyDescent="0.25">
      <c r="A49" s="5">
        <v>47</v>
      </c>
      <c r="B49" s="5" t="s">
        <v>88</v>
      </c>
      <c r="C49" s="5" t="s">
        <v>89</v>
      </c>
      <c r="D49" s="2">
        <v>10</v>
      </c>
      <c r="E49" s="2">
        <v>10</v>
      </c>
      <c r="F49" s="1">
        <v>8</v>
      </c>
      <c r="G49" s="1">
        <v>10</v>
      </c>
      <c r="H49" s="1">
        <f t="shared" si="0"/>
        <v>38</v>
      </c>
      <c r="I49" s="2">
        <v>16</v>
      </c>
      <c r="J49" s="2">
        <f t="shared" si="1"/>
        <v>29.314285714285717</v>
      </c>
      <c r="K49" s="1">
        <f t="shared" si="2"/>
        <v>14.657142857142858</v>
      </c>
      <c r="L49" s="2"/>
    </row>
    <row r="50" spans="1:12" x14ac:dyDescent="0.25">
      <c r="A50" s="5">
        <v>48</v>
      </c>
      <c r="B50" s="5" t="s">
        <v>50</v>
      </c>
      <c r="C50" s="5" t="s">
        <v>90</v>
      </c>
      <c r="D50" s="2">
        <v>0</v>
      </c>
      <c r="E50" s="2">
        <v>0</v>
      </c>
      <c r="F50" s="2">
        <v>0</v>
      </c>
      <c r="G50" s="2">
        <v>0</v>
      </c>
      <c r="H50" s="1">
        <f t="shared" si="0"/>
        <v>0</v>
      </c>
      <c r="I50" s="2">
        <v>0</v>
      </c>
      <c r="J50" s="2">
        <f t="shared" si="1"/>
        <v>0</v>
      </c>
      <c r="K50" s="1">
        <f t="shared" si="2"/>
        <v>0</v>
      </c>
      <c r="L50" s="2"/>
    </row>
    <row r="51" spans="1:12" x14ac:dyDescent="0.25">
      <c r="A51" s="5">
        <v>49</v>
      </c>
      <c r="B51" s="5" t="s">
        <v>91</v>
      </c>
      <c r="C51" s="5" t="s">
        <v>92</v>
      </c>
      <c r="D51" s="2">
        <v>10</v>
      </c>
      <c r="E51" s="2">
        <v>9</v>
      </c>
      <c r="F51" s="2">
        <v>10</v>
      </c>
      <c r="G51" s="2">
        <v>10</v>
      </c>
      <c r="H51" s="1">
        <f t="shared" si="0"/>
        <v>39</v>
      </c>
      <c r="I51" s="2">
        <v>2</v>
      </c>
      <c r="J51" s="2">
        <f t="shared" si="1"/>
        <v>37.885714285714286</v>
      </c>
      <c r="K51" s="1">
        <f t="shared" si="2"/>
        <v>18.942857142857143</v>
      </c>
      <c r="L51" s="2"/>
    </row>
    <row r="52" spans="1:12" x14ac:dyDescent="0.25">
      <c r="A52" s="5">
        <v>50</v>
      </c>
      <c r="B52" s="5" t="s">
        <v>93</v>
      </c>
      <c r="C52" s="5" t="s">
        <v>94</v>
      </c>
      <c r="D52" s="2">
        <v>10</v>
      </c>
      <c r="E52" s="2">
        <v>10</v>
      </c>
      <c r="F52" s="2">
        <v>10</v>
      </c>
      <c r="G52" s="2">
        <v>7</v>
      </c>
      <c r="H52" s="1">
        <f t="shared" si="0"/>
        <v>37</v>
      </c>
      <c r="I52" s="2">
        <v>10</v>
      </c>
      <c r="J52" s="2">
        <f t="shared" si="1"/>
        <v>31.714285714285715</v>
      </c>
      <c r="K52" s="1">
        <f t="shared" si="2"/>
        <v>15.857142857142858</v>
      </c>
      <c r="L52" s="2"/>
    </row>
    <row r="53" spans="1:12" x14ac:dyDescent="0.25">
      <c r="A53" s="5">
        <v>51</v>
      </c>
      <c r="B53" s="5" t="s">
        <v>36</v>
      </c>
      <c r="C53" s="5" t="s">
        <v>95</v>
      </c>
      <c r="D53" s="2">
        <v>0</v>
      </c>
      <c r="E53" s="2">
        <v>0</v>
      </c>
      <c r="F53" s="2">
        <v>0</v>
      </c>
      <c r="G53" s="2">
        <v>0</v>
      </c>
      <c r="H53" s="1">
        <f t="shared" si="0"/>
        <v>0</v>
      </c>
      <c r="I53" s="2">
        <v>0</v>
      </c>
      <c r="J53" s="2">
        <f t="shared" si="1"/>
        <v>0</v>
      </c>
      <c r="K53" s="1">
        <f t="shared" si="2"/>
        <v>0</v>
      </c>
      <c r="L53" s="2"/>
    </row>
    <row r="54" spans="1:12" x14ac:dyDescent="0.25">
      <c r="A54" s="5">
        <v>52</v>
      </c>
      <c r="B54" s="5" t="s">
        <v>96</v>
      </c>
      <c r="C54" s="5" t="s">
        <v>97</v>
      </c>
      <c r="D54" s="2">
        <v>10</v>
      </c>
      <c r="E54" s="2">
        <v>10</v>
      </c>
      <c r="F54" s="2">
        <v>10</v>
      </c>
      <c r="G54" s="2">
        <v>8</v>
      </c>
      <c r="H54" s="1">
        <f t="shared" si="0"/>
        <v>38</v>
      </c>
      <c r="I54" s="2">
        <v>17</v>
      </c>
      <c r="J54" s="2">
        <f t="shared" si="1"/>
        <v>28.771428571428572</v>
      </c>
      <c r="K54" s="1">
        <f t="shared" si="2"/>
        <v>14.385714285714286</v>
      </c>
      <c r="L54" s="2"/>
    </row>
    <row r="55" spans="1:12" x14ac:dyDescent="0.25">
      <c r="A55" s="5">
        <v>53</v>
      </c>
      <c r="B55" s="5" t="s">
        <v>98</v>
      </c>
      <c r="C55" s="5" t="s">
        <v>99</v>
      </c>
      <c r="D55" s="2">
        <v>10</v>
      </c>
      <c r="E55" s="2">
        <v>8</v>
      </c>
      <c r="F55" s="2">
        <v>10</v>
      </c>
      <c r="G55" s="2">
        <v>10</v>
      </c>
      <c r="H55" s="1">
        <f t="shared" si="0"/>
        <v>38</v>
      </c>
      <c r="I55" s="2">
        <v>19</v>
      </c>
      <c r="J55" s="2">
        <f t="shared" si="1"/>
        <v>27.68571428571429</v>
      </c>
      <c r="K55" s="1">
        <f t="shared" si="2"/>
        <v>13.842857142857145</v>
      </c>
      <c r="L55" s="2"/>
    </row>
    <row r="56" spans="1:12" x14ac:dyDescent="0.25">
      <c r="A56" s="5">
        <v>54</v>
      </c>
      <c r="B56" s="5" t="s">
        <v>100</v>
      </c>
      <c r="C56" s="5" t="s">
        <v>101</v>
      </c>
      <c r="D56" s="2"/>
      <c r="E56" s="2"/>
      <c r="F56" s="2"/>
      <c r="G56" s="2"/>
      <c r="H56" s="1">
        <f t="shared" si="0"/>
        <v>0</v>
      </c>
      <c r="I56" s="2"/>
      <c r="J56" s="2">
        <f t="shared" ref="J56:J63" si="3">H56*(1-I56/60)</f>
        <v>0</v>
      </c>
      <c r="K56" s="1">
        <f t="shared" si="2"/>
        <v>0</v>
      </c>
      <c r="L56" s="2"/>
    </row>
    <row r="57" spans="1:12" x14ac:dyDescent="0.25">
      <c r="A57" s="5">
        <v>55</v>
      </c>
      <c r="B57" s="5" t="s">
        <v>100</v>
      </c>
      <c r="C57" s="5" t="s">
        <v>102</v>
      </c>
      <c r="D57" s="2"/>
      <c r="E57" s="2"/>
      <c r="F57" s="2"/>
      <c r="G57" s="2"/>
      <c r="H57" s="1">
        <f t="shared" si="0"/>
        <v>0</v>
      </c>
      <c r="I57" s="2"/>
      <c r="J57" s="2">
        <f t="shared" si="3"/>
        <v>0</v>
      </c>
      <c r="K57" s="1">
        <f t="shared" si="2"/>
        <v>0</v>
      </c>
      <c r="L57" s="2"/>
    </row>
    <row r="58" spans="1:12" x14ac:dyDescent="0.25">
      <c r="A58" s="5">
        <v>56</v>
      </c>
      <c r="B58" s="5" t="s">
        <v>50</v>
      </c>
      <c r="C58" s="5" t="s">
        <v>103</v>
      </c>
      <c r="D58" s="2"/>
      <c r="E58" s="2"/>
      <c r="F58" s="2"/>
      <c r="G58" s="2"/>
      <c r="H58" s="1">
        <f t="shared" si="0"/>
        <v>0</v>
      </c>
      <c r="I58" s="2"/>
      <c r="J58" s="2">
        <f t="shared" si="3"/>
        <v>0</v>
      </c>
      <c r="K58" s="1">
        <f t="shared" si="2"/>
        <v>0</v>
      </c>
      <c r="L58" s="2"/>
    </row>
    <row r="59" spans="1:12" x14ac:dyDescent="0.25">
      <c r="A59" s="5">
        <v>57</v>
      </c>
      <c r="B59" s="5" t="s">
        <v>16</v>
      </c>
      <c r="C59" s="5" t="s">
        <v>104</v>
      </c>
      <c r="D59" s="2"/>
      <c r="E59" s="2"/>
      <c r="F59" s="2"/>
      <c r="G59" s="2"/>
      <c r="H59" s="1">
        <f t="shared" si="0"/>
        <v>0</v>
      </c>
      <c r="I59" s="2"/>
      <c r="J59" s="2">
        <f t="shared" si="3"/>
        <v>0</v>
      </c>
      <c r="K59" s="1">
        <f t="shared" si="2"/>
        <v>0</v>
      </c>
      <c r="L59" s="2"/>
    </row>
    <row r="60" spans="1:12" x14ac:dyDescent="0.25">
      <c r="A60" s="5">
        <v>58</v>
      </c>
      <c r="B60" s="5" t="s">
        <v>105</v>
      </c>
      <c r="C60" s="5" t="s">
        <v>106</v>
      </c>
      <c r="D60" s="2"/>
      <c r="E60" s="2"/>
      <c r="F60" s="2"/>
      <c r="G60" s="2"/>
      <c r="H60" s="1">
        <f t="shared" si="0"/>
        <v>0</v>
      </c>
      <c r="I60" s="2"/>
      <c r="J60" s="2">
        <f t="shared" si="3"/>
        <v>0</v>
      </c>
      <c r="K60" s="1">
        <f t="shared" si="2"/>
        <v>0</v>
      </c>
      <c r="L60" s="2"/>
    </row>
    <row r="61" spans="1:12" x14ac:dyDescent="0.25">
      <c r="A61" s="5">
        <v>59</v>
      </c>
      <c r="B61" s="5" t="s">
        <v>57</v>
      </c>
      <c r="C61" s="5" t="s">
        <v>107</v>
      </c>
      <c r="D61" s="2"/>
      <c r="E61" s="2"/>
      <c r="F61" s="2"/>
      <c r="G61" s="2"/>
      <c r="H61" s="1">
        <f t="shared" si="0"/>
        <v>0</v>
      </c>
      <c r="I61" s="2"/>
      <c r="J61" s="2">
        <f t="shared" si="3"/>
        <v>0</v>
      </c>
      <c r="K61" s="1">
        <f t="shared" si="2"/>
        <v>0</v>
      </c>
      <c r="L61" s="2"/>
    </row>
    <row r="62" spans="1:12" x14ac:dyDescent="0.25">
      <c r="A62" s="5">
        <v>60</v>
      </c>
      <c r="B62" s="5" t="s">
        <v>108</v>
      </c>
      <c r="C62" s="5" t="s">
        <v>109</v>
      </c>
      <c r="D62" s="2"/>
      <c r="E62" s="2"/>
      <c r="F62" s="2"/>
      <c r="G62" s="2"/>
      <c r="H62" s="1">
        <f t="shared" si="0"/>
        <v>0</v>
      </c>
      <c r="I62" s="2"/>
      <c r="J62" s="2">
        <f t="shared" si="3"/>
        <v>0</v>
      </c>
      <c r="K62" s="1">
        <f t="shared" si="2"/>
        <v>0</v>
      </c>
      <c r="L62" s="2"/>
    </row>
    <row r="63" spans="1:12" x14ac:dyDescent="0.25">
      <c r="A63" s="5">
        <v>61</v>
      </c>
      <c r="B63" s="5" t="s">
        <v>110</v>
      </c>
      <c r="C63" s="5" t="s">
        <v>111</v>
      </c>
      <c r="D63" s="2"/>
      <c r="E63" s="2"/>
      <c r="F63" s="2"/>
      <c r="G63" s="2"/>
      <c r="H63" s="1">
        <f t="shared" si="0"/>
        <v>0</v>
      </c>
      <c r="I63" s="2"/>
      <c r="J63" s="2">
        <f t="shared" si="3"/>
        <v>0</v>
      </c>
      <c r="K63" s="1">
        <f t="shared" si="2"/>
        <v>0</v>
      </c>
      <c r="L63" s="2"/>
    </row>
    <row r="64" spans="1:12" x14ac:dyDescent="0.25">
      <c r="A64" s="5">
        <v>62</v>
      </c>
      <c r="B64" s="5" t="s">
        <v>112</v>
      </c>
      <c r="C64" s="5" t="s">
        <v>113</v>
      </c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5">
        <v>63</v>
      </c>
      <c r="B65" s="5" t="s">
        <v>114</v>
      </c>
      <c r="C65" s="5" t="s">
        <v>115</v>
      </c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5">
        <v>64</v>
      </c>
      <c r="B66" s="5" t="s">
        <v>55</v>
      </c>
      <c r="C66" s="5" t="s">
        <v>116</v>
      </c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5">
        <v>65</v>
      </c>
      <c r="B67" s="5" t="s">
        <v>117</v>
      </c>
      <c r="C67" s="5" t="s">
        <v>118</v>
      </c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5">
        <v>66</v>
      </c>
      <c r="B68" s="5" t="s">
        <v>119</v>
      </c>
      <c r="C68" s="5" t="s">
        <v>120</v>
      </c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5">
        <v>67</v>
      </c>
      <c r="B69" s="5" t="s">
        <v>121</v>
      </c>
      <c r="C69" s="5" t="s">
        <v>122</v>
      </c>
      <c r="D69" s="2"/>
      <c r="E69" s="2"/>
      <c r="F69" s="2"/>
      <c r="G69" s="2"/>
      <c r="H69" s="2"/>
      <c r="I69" s="2"/>
      <c r="J69" s="2"/>
      <c r="K69" s="2"/>
      <c r="L69" s="2"/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"/>
  <sheetViews>
    <sheetView rightToLeft="1" topLeftCell="A10" workbookViewId="0">
      <selection activeCell="H33" sqref="H33"/>
    </sheetView>
  </sheetViews>
  <sheetFormatPr defaultRowHeight="15" x14ac:dyDescent="0.25"/>
  <sheetData>
    <row r="1" spans="1:10" x14ac:dyDescent="0.25">
      <c r="A1" s="6"/>
      <c r="B1" s="6" t="s">
        <v>0</v>
      </c>
      <c r="C1" s="6" t="s">
        <v>1</v>
      </c>
      <c r="D1" s="2"/>
      <c r="E1" s="2"/>
      <c r="F1" s="2"/>
      <c r="G1" s="2"/>
      <c r="H1" s="2"/>
      <c r="I1" s="2"/>
      <c r="J1" s="2"/>
    </row>
    <row r="2" spans="1:10" x14ac:dyDescent="0.25">
      <c r="A2" s="7"/>
      <c r="B2" s="7"/>
      <c r="C2" s="7"/>
      <c r="D2" s="4" t="s">
        <v>133</v>
      </c>
      <c r="E2" s="4" t="s">
        <v>134</v>
      </c>
      <c r="F2" s="4" t="s">
        <v>130</v>
      </c>
      <c r="G2" s="4" t="s">
        <v>129</v>
      </c>
      <c r="H2" s="4" t="s">
        <v>131</v>
      </c>
      <c r="I2" s="4" t="s">
        <v>139</v>
      </c>
      <c r="J2" s="4" t="s">
        <v>140</v>
      </c>
    </row>
    <row r="3" spans="1:10" x14ac:dyDescent="0.25">
      <c r="A3" s="5">
        <v>1</v>
      </c>
      <c r="B3" s="5" t="s">
        <v>2</v>
      </c>
      <c r="C3" s="5" t="s">
        <v>3</v>
      </c>
      <c r="D3" s="2">
        <v>8</v>
      </c>
      <c r="E3" s="2">
        <v>9</v>
      </c>
      <c r="F3" s="1">
        <f>SUM(D3:E3)</f>
        <v>17</v>
      </c>
      <c r="G3" s="1">
        <v>0</v>
      </c>
      <c r="H3" s="1">
        <f>F3*(1-G3/70)</f>
        <v>17</v>
      </c>
      <c r="I3" s="2">
        <v>3</v>
      </c>
      <c r="J3" s="4">
        <f>H3*(1-I3/20)</f>
        <v>14.45</v>
      </c>
    </row>
    <row r="4" spans="1:10" x14ac:dyDescent="0.25">
      <c r="A4" s="5">
        <v>2</v>
      </c>
      <c r="B4" s="5" t="s">
        <v>4</v>
      </c>
      <c r="C4" s="5" t="s">
        <v>5</v>
      </c>
      <c r="D4" s="2">
        <v>10</v>
      </c>
      <c r="E4" s="2">
        <v>10</v>
      </c>
      <c r="F4" s="1">
        <f t="shared" ref="F4:F67" si="0">SUM(D4:E4)</f>
        <v>20</v>
      </c>
      <c r="G4" s="2">
        <v>0</v>
      </c>
      <c r="H4" s="1">
        <f t="shared" ref="H4:H67" si="1">F4*(1-G4/70)</f>
        <v>20</v>
      </c>
      <c r="I4" s="2"/>
      <c r="J4" s="4">
        <f t="shared" ref="J4:J67" si="2">H4*(1-I4/20)</f>
        <v>20</v>
      </c>
    </row>
    <row r="5" spans="1:10" x14ac:dyDescent="0.25">
      <c r="A5" s="5">
        <v>3</v>
      </c>
      <c r="B5" s="5" t="s">
        <v>6</v>
      </c>
      <c r="C5" s="5" t="s">
        <v>7</v>
      </c>
      <c r="D5" s="2">
        <v>8</v>
      </c>
      <c r="E5" s="2">
        <v>9</v>
      </c>
      <c r="F5" s="1">
        <f t="shared" si="0"/>
        <v>17</v>
      </c>
      <c r="G5" s="1">
        <v>0</v>
      </c>
      <c r="H5" s="1">
        <f t="shared" si="1"/>
        <v>17</v>
      </c>
      <c r="I5" s="2">
        <v>3</v>
      </c>
      <c r="J5" s="4">
        <f t="shared" si="2"/>
        <v>14.45</v>
      </c>
    </row>
    <row r="6" spans="1:10" x14ac:dyDescent="0.25">
      <c r="A6" s="5">
        <v>4</v>
      </c>
      <c r="B6" s="5" t="s">
        <v>8</v>
      </c>
      <c r="C6" s="5" t="s">
        <v>9</v>
      </c>
      <c r="D6" s="2">
        <v>10</v>
      </c>
      <c r="E6" s="2">
        <v>10</v>
      </c>
      <c r="F6" s="1">
        <f t="shared" si="0"/>
        <v>20</v>
      </c>
      <c r="G6" s="1">
        <v>0</v>
      </c>
      <c r="H6" s="1">
        <f t="shared" si="1"/>
        <v>20</v>
      </c>
      <c r="I6" s="1"/>
      <c r="J6" s="4">
        <f t="shared" si="2"/>
        <v>20</v>
      </c>
    </row>
    <row r="7" spans="1:10" x14ac:dyDescent="0.25">
      <c r="A7" s="5">
        <v>5</v>
      </c>
      <c r="B7" s="5" t="s">
        <v>10</v>
      </c>
      <c r="C7" s="5" t="s">
        <v>11</v>
      </c>
      <c r="D7" s="2"/>
      <c r="E7" s="2"/>
      <c r="F7" s="1">
        <f t="shared" si="0"/>
        <v>0</v>
      </c>
      <c r="G7" s="2"/>
      <c r="H7" s="1">
        <f t="shared" si="1"/>
        <v>0</v>
      </c>
      <c r="I7" s="2"/>
      <c r="J7" s="4">
        <f t="shared" si="2"/>
        <v>0</v>
      </c>
    </row>
    <row r="8" spans="1:10" x14ac:dyDescent="0.25">
      <c r="A8" s="5">
        <v>6</v>
      </c>
      <c r="B8" s="5" t="s">
        <v>12</v>
      </c>
      <c r="C8" s="5" t="s">
        <v>13</v>
      </c>
      <c r="D8" s="2">
        <v>10</v>
      </c>
      <c r="E8" s="2">
        <v>8</v>
      </c>
      <c r="F8" s="1">
        <f t="shared" si="0"/>
        <v>18</v>
      </c>
      <c r="G8" s="2">
        <v>0</v>
      </c>
      <c r="H8" s="1">
        <f t="shared" si="1"/>
        <v>18</v>
      </c>
      <c r="I8" s="2">
        <v>0.5</v>
      </c>
      <c r="J8" s="4">
        <f t="shared" si="2"/>
        <v>17.55</v>
      </c>
    </row>
    <row r="9" spans="1:10" x14ac:dyDescent="0.25">
      <c r="A9" s="5">
        <v>7</v>
      </c>
      <c r="B9" s="5" t="s">
        <v>14</v>
      </c>
      <c r="C9" s="5" t="s">
        <v>15</v>
      </c>
      <c r="D9" s="2">
        <v>10</v>
      </c>
      <c r="E9" s="2">
        <v>10</v>
      </c>
      <c r="F9" s="1">
        <f t="shared" si="0"/>
        <v>20</v>
      </c>
      <c r="G9" s="2">
        <v>0</v>
      </c>
      <c r="H9" s="1">
        <f t="shared" si="1"/>
        <v>20</v>
      </c>
      <c r="I9" s="2"/>
      <c r="J9" s="4">
        <f t="shared" si="2"/>
        <v>20</v>
      </c>
    </row>
    <row r="10" spans="1:10" x14ac:dyDescent="0.25">
      <c r="A10" s="5">
        <v>8</v>
      </c>
      <c r="B10" s="5" t="s">
        <v>16</v>
      </c>
      <c r="C10" s="5" t="s">
        <v>17</v>
      </c>
      <c r="D10" s="2">
        <v>8</v>
      </c>
      <c r="E10" s="2">
        <v>9</v>
      </c>
      <c r="F10" s="1">
        <f t="shared" si="0"/>
        <v>17</v>
      </c>
      <c r="G10" s="4">
        <v>0</v>
      </c>
      <c r="H10" s="1">
        <f t="shared" si="1"/>
        <v>17</v>
      </c>
      <c r="I10" s="2">
        <v>3</v>
      </c>
      <c r="J10" s="4">
        <f t="shared" si="2"/>
        <v>14.45</v>
      </c>
    </row>
    <row r="11" spans="1:10" x14ac:dyDescent="0.25">
      <c r="A11" s="5">
        <v>9</v>
      </c>
      <c r="B11" s="5" t="s">
        <v>18</v>
      </c>
      <c r="C11" s="5" t="s">
        <v>19</v>
      </c>
      <c r="D11" s="2">
        <v>10</v>
      </c>
      <c r="E11" s="2">
        <v>10</v>
      </c>
      <c r="F11" s="1">
        <f t="shared" si="0"/>
        <v>20</v>
      </c>
      <c r="G11" s="2">
        <v>0</v>
      </c>
      <c r="H11" s="1">
        <f t="shared" si="1"/>
        <v>20</v>
      </c>
      <c r="I11" s="2"/>
      <c r="J11" s="4">
        <f t="shared" si="2"/>
        <v>20</v>
      </c>
    </row>
    <row r="12" spans="1:10" x14ac:dyDescent="0.25">
      <c r="A12" s="5">
        <v>10</v>
      </c>
      <c r="B12" s="5" t="s">
        <v>20</v>
      </c>
      <c r="C12" s="5" t="s">
        <v>21</v>
      </c>
      <c r="D12" s="2">
        <v>10</v>
      </c>
      <c r="E12" s="2">
        <v>10</v>
      </c>
      <c r="F12" s="1">
        <f t="shared" si="0"/>
        <v>20</v>
      </c>
      <c r="G12" s="2">
        <v>0</v>
      </c>
      <c r="H12" s="1">
        <f t="shared" si="1"/>
        <v>20</v>
      </c>
      <c r="I12" s="1"/>
      <c r="J12" s="4">
        <f t="shared" si="2"/>
        <v>20</v>
      </c>
    </row>
    <row r="13" spans="1:10" x14ac:dyDescent="0.25">
      <c r="A13" s="5">
        <v>11</v>
      </c>
      <c r="B13" s="5" t="s">
        <v>22</v>
      </c>
      <c r="C13" s="5" t="s">
        <v>23</v>
      </c>
      <c r="D13" s="4">
        <v>8</v>
      </c>
      <c r="E13" s="4">
        <v>9</v>
      </c>
      <c r="F13" s="1">
        <f t="shared" si="0"/>
        <v>17</v>
      </c>
      <c r="G13" s="1">
        <v>0</v>
      </c>
      <c r="H13" s="1">
        <f t="shared" si="1"/>
        <v>17</v>
      </c>
      <c r="I13" s="2">
        <v>3</v>
      </c>
      <c r="J13" s="4">
        <f t="shared" si="2"/>
        <v>14.45</v>
      </c>
    </row>
    <row r="14" spans="1:10" x14ac:dyDescent="0.25">
      <c r="A14" s="5">
        <v>12</v>
      </c>
      <c r="B14" s="5" t="s">
        <v>24</v>
      </c>
      <c r="C14" s="5" t="s">
        <v>25</v>
      </c>
      <c r="D14" s="2">
        <v>8.5</v>
      </c>
      <c r="E14" s="2">
        <v>10</v>
      </c>
      <c r="F14" s="1">
        <f t="shared" si="0"/>
        <v>18.5</v>
      </c>
      <c r="G14" s="2">
        <v>0</v>
      </c>
      <c r="H14" s="1">
        <f t="shared" si="1"/>
        <v>18.5</v>
      </c>
      <c r="I14" s="2"/>
      <c r="J14" s="4">
        <f t="shared" si="2"/>
        <v>18.5</v>
      </c>
    </row>
    <row r="15" spans="1:10" x14ac:dyDescent="0.25">
      <c r="A15" s="5">
        <v>13</v>
      </c>
      <c r="B15" s="5" t="s">
        <v>26</v>
      </c>
      <c r="C15" s="5" t="s">
        <v>27</v>
      </c>
      <c r="D15" s="2"/>
      <c r="E15" s="2"/>
      <c r="F15" s="1">
        <f t="shared" si="0"/>
        <v>0</v>
      </c>
      <c r="G15" s="2"/>
      <c r="H15" s="1">
        <f t="shared" si="1"/>
        <v>0</v>
      </c>
      <c r="I15" s="2"/>
      <c r="J15" s="4">
        <f t="shared" si="2"/>
        <v>0</v>
      </c>
    </row>
    <row r="16" spans="1:10" x14ac:dyDescent="0.25">
      <c r="A16" s="5">
        <v>14</v>
      </c>
      <c r="B16" s="5" t="s">
        <v>28</v>
      </c>
      <c r="C16" s="5" t="s">
        <v>29</v>
      </c>
      <c r="D16" s="2">
        <v>10</v>
      </c>
      <c r="E16" s="2">
        <v>10</v>
      </c>
      <c r="F16" s="1">
        <f t="shared" si="0"/>
        <v>20</v>
      </c>
      <c r="G16" s="2">
        <v>0</v>
      </c>
      <c r="H16" s="1">
        <f t="shared" si="1"/>
        <v>20</v>
      </c>
      <c r="I16" s="2"/>
      <c r="J16" s="4">
        <f t="shared" si="2"/>
        <v>20</v>
      </c>
    </row>
    <row r="17" spans="1:10" x14ac:dyDescent="0.25">
      <c r="A17" s="5">
        <v>15</v>
      </c>
      <c r="B17" s="5" t="s">
        <v>30</v>
      </c>
      <c r="C17" s="5" t="s">
        <v>31</v>
      </c>
      <c r="D17" s="2">
        <v>10</v>
      </c>
      <c r="E17" s="2">
        <v>8</v>
      </c>
      <c r="F17" s="1">
        <f t="shared" si="0"/>
        <v>18</v>
      </c>
      <c r="G17" s="1">
        <v>0</v>
      </c>
      <c r="H17" s="1">
        <f t="shared" si="1"/>
        <v>18</v>
      </c>
      <c r="I17" s="2">
        <v>0.5</v>
      </c>
      <c r="J17" s="4">
        <f t="shared" si="2"/>
        <v>17.55</v>
      </c>
    </row>
    <row r="18" spans="1:10" x14ac:dyDescent="0.25">
      <c r="A18" s="5">
        <v>16</v>
      </c>
      <c r="B18" s="5" t="s">
        <v>32</v>
      </c>
      <c r="C18" s="5" t="s">
        <v>33</v>
      </c>
      <c r="D18" s="2">
        <v>9</v>
      </c>
      <c r="E18" s="2">
        <v>10</v>
      </c>
      <c r="F18" s="1">
        <f t="shared" si="0"/>
        <v>19</v>
      </c>
      <c r="G18" s="1">
        <v>0</v>
      </c>
      <c r="H18" s="1">
        <f t="shared" si="1"/>
        <v>19</v>
      </c>
      <c r="I18" s="1"/>
      <c r="J18" s="4">
        <f t="shared" si="2"/>
        <v>19</v>
      </c>
    </row>
    <row r="19" spans="1:10" x14ac:dyDescent="0.25">
      <c r="A19" s="5">
        <v>17</v>
      </c>
      <c r="B19" s="5" t="s">
        <v>34</v>
      </c>
      <c r="C19" s="5" t="s">
        <v>35</v>
      </c>
      <c r="D19" s="2"/>
      <c r="E19" s="2"/>
      <c r="F19" s="1">
        <f t="shared" si="0"/>
        <v>0</v>
      </c>
      <c r="G19" s="2"/>
      <c r="H19" s="1">
        <f t="shared" si="1"/>
        <v>0</v>
      </c>
      <c r="I19" s="2"/>
      <c r="J19" s="4">
        <f t="shared" si="2"/>
        <v>0</v>
      </c>
    </row>
    <row r="20" spans="1:10" x14ac:dyDescent="0.25">
      <c r="A20" s="5">
        <v>18</v>
      </c>
      <c r="B20" s="5" t="s">
        <v>36</v>
      </c>
      <c r="C20" s="5" t="s">
        <v>37</v>
      </c>
      <c r="D20" s="2">
        <v>10</v>
      </c>
      <c r="E20" s="2">
        <v>10</v>
      </c>
      <c r="F20" s="1">
        <f t="shared" si="0"/>
        <v>20</v>
      </c>
      <c r="G20" s="2">
        <v>0</v>
      </c>
      <c r="H20" s="1">
        <f t="shared" si="1"/>
        <v>20</v>
      </c>
      <c r="I20" s="2"/>
      <c r="J20" s="4">
        <f t="shared" si="2"/>
        <v>20</v>
      </c>
    </row>
    <row r="21" spans="1:10" x14ac:dyDescent="0.25">
      <c r="A21" s="5">
        <v>19</v>
      </c>
      <c r="B21" s="5" t="s">
        <v>38</v>
      </c>
      <c r="C21" s="5" t="s">
        <v>39</v>
      </c>
      <c r="D21" s="2">
        <v>8</v>
      </c>
      <c r="E21" s="2">
        <v>9</v>
      </c>
      <c r="F21" s="1">
        <f t="shared" si="0"/>
        <v>17</v>
      </c>
      <c r="G21" s="1">
        <v>2</v>
      </c>
      <c r="H21" s="1">
        <f t="shared" si="1"/>
        <v>16.514285714285712</v>
      </c>
      <c r="I21" s="2">
        <v>3</v>
      </c>
      <c r="J21" s="4">
        <f t="shared" si="2"/>
        <v>14.037142857142856</v>
      </c>
    </row>
    <row r="22" spans="1:10" x14ac:dyDescent="0.25">
      <c r="A22" s="5">
        <v>20</v>
      </c>
      <c r="B22" s="5" t="s">
        <v>40</v>
      </c>
      <c r="C22" s="5" t="s">
        <v>41</v>
      </c>
      <c r="D22" s="4">
        <v>10</v>
      </c>
      <c r="E22" s="4">
        <v>10</v>
      </c>
      <c r="F22" s="1">
        <f t="shared" si="0"/>
        <v>20</v>
      </c>
      <c r="G22" s="1">
        <v>0</v>
      </c>
      <c r="H22" s="1">
        <f t="shared" si="1"/>
        <v>20</v>
      </c>
      <c r="I22" s="1"/>
      <c r="J22" s="4">
        <f t="shared" si="2"/>
        <v>20</v>
      </c>
    </row>
    <row r="23" spans="1:10" x14ac:dyDescent="0.25">
      <c r="A23" s="5">
        <v>21</v>
      </c>
      <c r="B23" s="5" t="s">
        <v>42</v>
      </c>
      <c r="C23" s="5" t="s">
        <v>43</v>
      </c>
      <c r="D23" s="4">
        <v>10</v>
      </c>
      <c r="E23" s="4">
        <v>10</v>
      </c>
      <c r="F23" s="1">
        <f t="shared" si="0"/>
        <v>20</v>
      </c>
      <c r="G23" s="1">
        <v>0</v>
      </c>
      <c r="H23" s="1">
        <f t="shared" si="1"/>
        <v>20</v>
      </c>
      <c r="I23" s="2"/>
      <c r="J23" s="4">
        <f t="shared" si="2"/>
        <v>20</v>
      </c>
    </row>
    <row r="24" spans="1:10" x14ac:dyDescent="0.25">
      <c r="A24" s="5">
        <v>22</v>
      </c>
      <c r="B24" s="5" t="s">
        <v>44</v>
      </c>
      <c r="C24" s="5" t="s">
        <v>45</v>
      </c>
      <c r="D24" s="4">
        <v>10</v>
      </c>
      <c r="E24" s="4">
        <v>10</v>
      </c>
      <c r="F24" s="1">
        <f t="shared" si="0"/>
        <v>20</v>
      </c>
      <c r="G24" s="1">
        <v>0</v>
      </c>
      <c r="H24" s="1">
        <f t="shared" si="1"/>
        <v>20</v>
      </c>
      <c r="I24" s="2">
        <v>0.5</v>
      </c>
      <c r="J24" s="4">
        <f t="shared" si="2"/>
        <v>19.5</v>
      </c>
    </row>
    <row r="25" spans="1:10" x14ac:dyDescent="0.25">
      <c r="A25" s="5">
        <v>23</v>
      </c>
      <c r="B25" s="5" t="s">
        <v>46</v>
      </c>
      <c r="C25" s="5" t="s">
        <v>47</v>
      </c>
      <c r="D25" s="4">
        <v>10</v>
      </c>
      <c r="E25" s="4">
        <v>0</v>
      </c>
      <c r="F25" s="1">
        <f t="shared" si="0"/>
        <v>10</v>
      </c>
      <c r="G25" s="1">
        <v>11</v>
      </c>
      <c r="H25" s="1">
        <f t="shared" si="1"/>
        <v>8.4285714285714288</v>
      </c>
      <c r="I25" s="2"/>
      <c r="J25" s="4">
        <f t="shared" si="2"/>
        <v>8.4285714285714288</v>
      </c>
    </row>
    <row r="26" spans="1:10" x14ac:dyDescent="0.25">
      <c r="A26" s="5">
        <v>24</v>
      </c>
      <c r="B26" s="5" t="s">
        <v>48</v>
      </c>
      <c r="C26" s="5" t="s">
        <v>49</v>
      </c>
      <c r="D26" s="2">
        <v>10</v>
      </c>
      <c r="E26" s="2">
        <v>10</v>
      </c>
      <c r="F26" s="1">
        <f t="shared" si="0"/>
        <v>20</v>
      </c>
      <c r="G26" s="2">
        <v>0</v>
      </c>
      <c r="H26" s="1">
        <f t="shared" si="1"/>
        <v>20</v>
      </c>
      <c r="I26" s="2"/>
      <c r="J26" s="4">
        <f t="shared" si="2"/>
        <v>20</v>
      </c>
    </row>
    <row r="27" spans="1:10" x14ac:dyDescent="0.25">
      <c r="A27" s="5">
        <v>25</v>
      </c>
      <c r="B27" s="5" t="s">
        <v>50</v>
      </c>
      <c r="C27" s="5" t="s">
        <v>51</v>
      </c>
      <c r="D27" s="4">
        <v>10</v>
      </c>
      <c r="E27" s="4">
        <v>0</v>
      </c>
      <c r="F27" s="1">
        <f t="shared" si="0"/>
        <v>10</v>
      </c>
      <c r="G27" s="1">
        <v>3</v>
      </c>
      <c r="H27" s="1">
        <f t="shared" si="1"/>
        <v>9.5714285714285712</v>
      </c>
      <c r="I27" s="2"/>
      <c r="J27" s="4">
        <f t="shared" si="2"/>
        <v>9.5714285714285712</v>
      </c>
    </row>
    <row r="28" spans="1:10" x14ac:dyDescent="0.25">
      <c r="A28" s="5">
        <v>26</v>
      </c>
      <c r="B28" s="5" t="s">
        <v>24</v>
      </c>
      <c r="C28" s="5" t="s">
        <v>52</v>
      </c>
      <c r="D28" s="2">
        <v>10</v>
      </c>
      <c r="E28" s="2">
        <v>9</v>
      </c>
      <c r="F28" s="1">
        <f t="shared" si="0"/>
        <v>19</v>
      </c>
      <c r="G28" s="2">
        <v>0</v>
      </c>
      <c r="H28" s="1">
        <f t="shared" si="1"/>
        <v>19</v>
      </c>
      <c r="I28" s="2"/>
      <c r="J28" s="4">
        <f t="shared" si="2"/>
        <v>19</v>
      </c>
    </row>
    <row r="29" spans="1:10" x14ac:dyDescent="0.25">
      <c r="A29" s="5">
        <v>27</v>
      </c>
      <c r="B29" s="5" t="s">
        <v>53</v>
      </c>
      <c r="C29" s="5" t="s">
        <v>54</v>
      </c>
      <c r="D29" s="4">
        <v>9</v>
      </c>
      <c r="E29" s="4">
        <v>8</v>
      </c>
      <c r="F29" s="1">
        <f t="shared" si="0"/>
        <v>17</v>
      </c>
      <c r="G29" s="1">
        <v>0</v>
      </c>
      <c r="H29" s="1">
        <f t="shared" si="1"/>
        <v>17</v>
      </c>
      <c r="I29" s="1">
        <v>3</v>
      </c>
      <c r="J29" s="4">
        <f t="shared" si="2"/>
        <v>14.45</v>
      </c>
    </row>
    <row r="30" spans="1:10" x14ac:dyDescent="0.25">
      <c r="A30" s="5">
        <v>28</v>
      </c>
      <c r="B30" s="5" t="s">
        <v>55</v>
      </c>
      <c r="C30" s="5" t="s">
        <v>56</v>
      </c>
      <c r="D30" s="2">
        <v>8</v>
      </c>
      <c r="E30" s="2">
        <v>9</v>
      </c>
      <c r="F30" s="1">
        <f t="shared" si="0"/>
        <v>17</v>
      </c>
      <c r="G30" s="2">
        <v>6</v>
      </c>
      <c r="H30" s="1">
        <f t="shared" si="1"/>
        <v>15.542857142857143</v>
      </c>
      <c r="I30" s="2">
        <v>3</v>
      </c>
      <c r="J30" s="4">
        <f t="shared" si="2"/>
        <v>13.211428571428572</v>
      </c>
    </row>
    <row r="31" spans="1:10" x14ac:dyDescent="0.25">
      <c r="A31" s="5">
        <v>29</v>
      </c>
      <c r="B31" s="5" t="s">
        <v>57</v>
      </c>
      <c r="C31" s="5" t="s">
        <v>58</v>
      </c>
      <c r="D31" s="2">
        <v>10</v>
      </c>
      <c r="E31" s="2">
        <v>10</v>
      </c>
      <c r="F31" s="1">
        <f t="shared" si="0"/>
        <v>20</v>
      </c>
      <c r="G31" s="1">
        <v>5</v>
      </c>
      <c r="H31" s="1">
        <f t="shared" si="1"/>
        <v>18.571428571428573</v>
      </c>
      <c r="I31" s="2"/>
      <c r="J31" s="4">
        <f t="shared" si="2"/>
        <v>18.571428571428573</v>
      </c>
    </row>
    <row r="32" spans="1:10" x14ac:dyDescent="0.25">
      <c r="A32" s="5">
        <v>30</v>
      </c>
      <c r="B32" s="5" t="s">
        <v>59</v>
      </c>
      <c r="C32" s="5" t="s">
        <v>60</v>
      </c>
      <c r="D32" s="4">
        <v>8</v>
      </c>
      <c r="E32" s="4">
        <v>9</v>
      </c>
      <c r="F32" s="1">
        <f t="shared" si="0"/>
        <v>17</v>
      </c>
      <c r="G32" s="1">
        <v>0</v>
      </c>
      <c r="H32" s="1">
        <f t="shared" si="1"/>
        <v>17</v>
      </c>
      <c r="I32" s="1">
        <v>3</v>
      </c>
      <c r="J32" s="4">
        <f t="shared" si="2"/>
        <v>14.45</v>
      </c>
    </row>
    <row r="33" spans="1:10" x14ac:dyDescent="0.25">
      <c r="A33" s="5">
        <v>31</v>
      </c>
      <c r="B33" s="5" t="s">
        <v>61</v>
      </c>
      <c r="C33" s="5" t="s">
        <v>62</v>
      </c>
      <c r="D33" s="2">
        <v>10</v>
      </c>
      <c r="E33" s="2">
        <v>10</v>
      </c>
      <c r="F33" s="1">
        <f t="shared" si="0"/>
        <v>20</v>
      </c>
      <c r="G33" s="2">
        <v>0</v>
      </c>
      <c r="H33" s="1">
        <f t="shared" si="1"/>
        <v>20</v>
      </c>
      <c r="I33" s="2">
        <v>0</v>
      </c>
      <c r="J33" s="4">
        <f t="shared" si="2"/>
        <v>20</v>
      </c>
    </row>
    <row r="34" spans="1:10" x14ac:dyDescent="0.25">
      <c r="A34" s="5">
        <v>32</v>
      </c>
      <c r="B34" s="5" t="s">
        <v>63</v>
      </c>
      <c r="C34" s="5" t="s">
        <v>64</v>
      </c>
      <c r="D34" s="2">
        <v>8</v>
      </c>
      <c r="E34" s="2">
        <v>9</v>
      </c>
      <c r="F34" s="1">
        <f t="shared" si="0"/>
        <v>17</v>
      </c>
      <c r="G34" s="1">
        <v>0</v>
      </c>
      <c r="H34" s="1">
        <f t="shared" si="1"/>
        <v>17</v>
      </c>
      <c r="I34" s="4">
        <v>3</v>
      </c>
      <c r="J34" s="4">
        <f t="shared" si="2"/>
        <v>14.45</v>
      </c>
    </row>
    <row r="35" spans="1:10" x14ac:dyDescent="0.25">
      <c r="A35" s="5">
        <v>33</v>
      </c>
      <c r="B35" s="5" t="s">
        <v>10</v>
      </c>
      <c r="C35" s="5" t="s">
        <v>65</v>
      </c>
      <c r="D35" s="2">
        <v>9</v>
      </c>
      <c r="E35" s="2">
        <v>10</v>
      </c>
      <c r="F35" s="1">
        <f t="shared" si="0"/>
        <v>19</v>
      </c>
      <c r="G35" s="2">
        <v>0</v>
      </c>
      <c r="H35" s="1">
        <f t="shared" si="1"/>
        <v>19</v>
      </c>
      <c r="I35" s="2"/>
      <c r="J35" s="4">
        <f t="shared" si="2"/>
        <v>19</v>
      </c>
    </row>
    <row r="36" spans="1:10" x14ac:dyDescent="0.25">
      <c r="A36" s="5">
        <v>34</v>
      </c>
      <c r="B36" s="5" t="s">
        <v>66</v>
      </c>
      <c r="C36" s="5" t="s">
        <v>67</v>
      </c>
      <c r="D36" s="4">
        <v>9</v>
      </c>
      <c r="E36" s="4">
        <v>10</v>
      </c>
      <c r="F36" s="1">
        <f t="shared" si="0"/>
        <v>19</v>
      </c>
      <c r="G36" s="1">
        <v>0</v>
      </c>
      <c r="H36" s="1">
        <f t="shared" si="1"/>
        <v>19</v>
      </c>
      <c r="I36" s="1"/>
      <c r="J36" s="4">
        <f t="shared" si="2"/>
        <v>19</v>
      </c>
    </row>
    <row r="37" spans="1:10" x14ac:dyDescent="0.25">
      <c r="A37" s="5">
        <v>35</v>
      </c>
      <c r="B37" s="5" t="s">
        <v>68</v>
      </c>
      <c r="C37" s="5" t="s">
        <v>69</v>
      </c>
      <c r="D37" s="4">
        <v>10</v>
      </c>
      <c r="E37" s="4">
        <v>10</v>
      </c>
      <c r="F37" s="1">
        <f t="shared" si="0"/>
        <v>20</v>
      </c>
      <c r="G37" s="1">
        <v>0</v>
      </c>
      <c r="H37" s="1">
        <f t="shared" si="1"/>
        <v>20</v>
      </c>
      <c r="I37" s="1"/>
      <c r="J37" s="4">
        <f t="shared" si="2"/>
        <v>20</v>
      </c>
    </row>
    <row r="38" spans="1:10" x14ac:dyDescent="0.25">
      <c r="A38" s="5">
        <v>36</v>
      </c>
      <c r="B38" s="5" t="s">
        <v>48</v>
      </c>
      <c r="C38" s="5" t="s">
        <v>70</v>
      </c>
      <c r="D38" s="2">
        <v>10</v>
      </c>
      <c r="E38" s="2">
        <v>10</v>
      </c>
      <c r="F38" s="1">
        <f t="shared" si="0"/>
        <v>20</v>
      </c>
      <c r="G38" s="1">
        <v>0</v>
      </c>
      <c r="H38" s="1">
        <f t="shared" si="1"/>
        <v>20</v>
      </c>
      <c r="I38" s="2"/>
      <c r="J38" s="4">
        <f t="shared" si="2"/>
        <v>20</v>
      </c>
    </row>
    <row r="39" spans="1:10" x14ac:dyDescent="0.25">
      <c r="A39" s="5">
        <v>37</v>
      </c>
      <c r="B39" s="5" t="s">
        <v>24</v>
      </c>
      <c r="C39" s="5" t="s">
        <v>71</v>
      </c>
      <c r="D39" s="2">
        <v>10</v>
      </c>
      <c r="E39" s="2">
        <v>10</v>
      </c>
      <c r="F39" s="1">
        <f t="shared" si="0"/>
        <v>20</v>
      </c>
      <c r="G39" s="2">
        <v>0</v>
      </c>
      <c r="H39" s="1">
        <f t="shared" si="1"/>
        <v>20</v>
      </c>
      <c r="I39" s="2"/>
      <c r="J39" s="4">
        <f t="shared" si="2"/>
        <v>20</v>
      </c>
    </row>
    <row r="40" spans="1:10" x14ac:dyDescent="0.25">
      <c r="A40" s="5">
        <v>38</v>
      </c>
      <c r="B40" s="5" t="s">
        <v>72</v>
      </c>
      <c r="C40" s="5" t="s">
        <v>73</v>
      </c>
      <c r="D40" s="2">
        <v>10</v>
      </c>
      <c r="E40" s="2">
        <v>10</v>
      </c>
      <c r="F40" s="1">
        <f t="shared" si="0"/>
        <v>20</v>
      </c>
      <c r="G40" s="2">
        <v>0</v>
      </c>
      <c r="H40" s="1">
        <f t="shared" si="1"/>
        <v>20</v>
      </c>
      <c r="I40" s="2"/>
      <c r="J40" s="4">
        <f t="shared" si="2"/>
        <v>20</v>
      </c>
    </row>
    <row r="41" spans="1:10" x14ac:dyDescent="0.25">
      <c r="A41" s="5">
        <v>39</v>
      </c>
      <c r="B41" s="5" t="s">
        <v>34</v>
      </c>
      <c r="C41" s="5" t="s">
        <v>74</v>
      </c>
      <c r="D41" s="2">
        <v>10</v>
      </c>
      <c r="E41" s="2">
        <v>8</v>
      </c>
      <c r="F41" s="1">
        <f t="shared" si="0"/>
        <v>18</v>
      </c>
      <c r="G41" s="2">
        <v>0</v>
      </c>
      <c r="H41" s="1">
        <f t="shared" si="1"/>
        <v>18</v>
      </c>
      <c r="I41" s="2">
        <v>0.5</v>
      </c>
      <c r="J41" s="4">
        <f t="shared" si="2"/>
        <v>17.55</v>
      </c>
    </row>
    <row r="42" spans="1:10" x14ac:dyDescent="0.25">
      <c r="A42" s="5">
        <v>40</v>
      </c>
      <c r="B42" s="5" t="s">
        <v>75</v>
      </c>
      <c r="C42" s="5" t="s">
        <v>76</v>
      </c>
      <c r="D42" s="2">
        <v>10</v>
      </c>
      <c r="E42" s="2">
        <v>10</v>
      </c>
      <c r="F42" s="1">
        <f t="shared" si="0"/>
        <v>20</v>
      </c>
      <c r="G42" s="1">
        <v>0</v>
      </c>
      <c r="H42" s="1">
        <f t="shared" si="1"/>
        <v>20</v>
      </c>
      <c r="I42" s="2"/>
      <c r="J42" s="4">
        <f t="shared" si="2"/>
        <v>20</v>
      </c>
    </row>
    <row r="43" spans="1:10" x14ac:dyDescent="0.25">
      <c r="A43" s="5">
        <v>41</v>
      </c>
      <c r="B43" s="5" t="s">
        <v>77</v>
      </c>
      <c r="C43" s="5" t="s">
        <v>78</v>
      </c>
      <c r="D43" s="2">
        <v>10</v>
      </c>
      <c r="E43" s="2">
        <v>0</v>
      </c>
      <c r="F43" s="1">
        <f t="shared" si="0"/>
        <v>10</v>
      </c>
      <c r="G43" s="2">
        <v>0</v>
      </c>
      <c r="H43" s="1">
        <f t="shared" si="1"/>
        <v>10</v>
      </c>
      <c r="I43" s="2"/>
      <c r="J43" s="4">
        <f t="shared" si="2"/>
        <v>10</v>
      </c>
    </row>
    <row r="44" spans="1:10" x14ac:dyDescent="0.25">
      <c r="A44" s="5">
        <v>42</v>
      </c>
      <c r="B44" s="5" t="s">
        <v>79</v>
      </c>
      <c r="C44" s="5" t="s">
        <v>80</v>
      </c>
      <c r="D44" s="2">
        <v>8</v>
      </c>
      <c r="E44" s="2">
        <v>9</v>
      </c>
      <c r="F44" s="1">
        <f t="shared" si="0"/>
        <v>17</v>
      </c>
      <c r="G44" s="2">
        <v>0</v>
      </c>
      <c r="H44" s="1">
        <f t="shared" si="1"/>
        <v>17</v>
      </c>
      <c r="I44" s="2">
        <v>3</v>
      </c>
      <c r="J44" s="4">
        <f t="shared" si="2"/>
        <v>14.45</v>
      </c>
    </row>
    <row r="45" spans="1:10" x14ac:dyDescent="0.25">
      <c r="A45" s="5">
        <v>43</v>
      </c>
      <c r="B45" s="5" t="s">
        <v>81</v>
      </c>
      <c r="C45" s="5" t="s">
        <v>82</v>
      </c>
      <c r="D45" s="2">
        <v>10</v>
      </c>
      <c r="E45" s="2">
        <v>9</v>
      </c>
      <c r="F45" s="1">
        <f t="shared" si="0"/>
        <v>19</v>
      </c>
      <c r="G45" s="2">
        <v>0</v>
      </c>
      <c r="H45" s="1">
        <f t="shared" si="1"/>
        <v>19</v>
      </c>
      <c r="I45" s="4"/>
      <c r="J45" s="4">
        <f t="shared" si="2"/>
        <v>19</v>
      </c>
    </row>
    <row r="46" spans="1:10" x14ac:dyDescent="0.25">
      <c r="A46" s="5">
        <v>44</v>
      </c>
      <c r="B46" s="5" t="s">
        <v>83</v>
      </c>
      <c r="C46" s="5" t="s">
        <v>84</v>
      </c>
      <c r="D46" s="2">
        <v>10</v>
      </c>
      <c r="E46" s="2">
        <v>10</v>
      </c>
      <c r="F46" s="1">
        <f t="shared" si="0"/>
        <v>20</v>
      </c>
      <c r="G46" s="1">
        <v>0</v>
      </c>
      <c r="H46" s="1">
        <f t="shared" si="1"/>
        <v>20</v>
      </c>
      <c r="I46" s="2"/>
      <c r="J46" s="4">
        <f t="shared" si="2"/>
        <v>20</v>
      </c>
    </row>
    <row r="47" spans="1:10" x14ac:dyDescent="0.25">
      <c r="A47" s="5">
        <v>45</v>
      </c>
      <c r="B47" s="5" t="s">
        <v>66</v>
      </c>
      <c r="C47" s="5" t="s">
        <v>85</v>
      </c>
      <c r="D47" s="2">
        <v>0</v>
      </c>
      <c r="E47" s="2">
        <v>8.5</v>
      </c>
      <c r="F47" s="1">
        <f t="shared" si="0"/>
        <v>8.5</v>
      </c>
      <c r="G47" s="2">
        <v>0</v>
      </c>
      <c r="H47" s="1">
        <f t="shared" si="1"/>
        <v>8.5</v>
      </c>
      <c r="I47" s="2"/>
      <c r="J47" s="4">
        <f t="shared" si="2"/>
        <v>8.5</v>
      </c>
    </row>
    <row r="48" spans="1:10" x14ac:dyDescent="0.25">
      <c r="A48" s="5">
        <v>46</v>
      </c>
      <c r="B48" s="5" t="s">
        <v>86</v>
      </c>
      <c r="C48" s="5" t="s">
        <v>87</v>
      </c>
      <c r="D48" s="2">
        <v>10</v>
      </c>
      <c r="E48" s="2">
        <v>10</v>
      </c>
      <c r="F48" s="1">
        <f t="shared" si="0"/>
        <v>20</v>
      </c>
      <c r="G48" s="2">
        <v>0</v>
      </c>
      <c r="H48" s="1">
        <f t="shared" si="1"/>
        <v>20</v>
      </c>
      <c r="I48" s="2"/>
      <c r="J48" s="4">
        <f t="shared" si="2"/>
        <v>20</v>
      </c>
    </row>
    <row r="49" spans="1:10" x14ac:dyDescent="0.25">
      <c r="A49" s="5">
        <v>47</v>
      </c>
      <c r="B49" s="5" t="s">
        <v>88</v>
      </c>
      <c r="C49" s="5" t="s">
        <v>89</v>
      </c>
      <c r="D49" s="2">
        <v>9.5</v>
      </c>
      <c r="E49" s="2">
        <v>8.5</v>
      </c>
      <c r="F49" s="1">
        <f t="shared" si="0"/>
        <v>18</v>
      </c>
      <c r="G49" s="1">
        <v>0</v>
      </c>
      <c r="H49" s="1">
        <f t="shared" si="1"/>
        <v>18</v>
      </c>
      <c r="I49" s="2"/>
      <c r="J49" s="4">
        <f t="shared" si="2"/>
        <v>18</v>
      </c>
    </row>
    <row r="50" spans="1:10" x14ac:dyDescent="0.25">
      <c r="A50" s="5">
        <v>48</v>
      </c>
      <c r="B50" s="5" t="s">
        <v>50</v>
      </c>
      <c r="C50" s="5" t="s">
        <v>90</v>
      </c>
      <c r="D50" s="2">
        <v>10</v>
      </c>
      <c r="E50" s="2">
        <v>10</v>
      </c>
      <c r="F50" s="1">
        <f t="shared" si="0"/>
        <v>20</v>
      </c>
      <c r="G50" s="2">
        <v>0</v>
      </c>
      <c r="H50" s="1">
        <f t="shared" si="1"/>
        <v>20</v>
      </c>
      <c r="I50" s="2"/>
      <c r="J50" s="4">
        <f t="shared" si="2"/>
        <v>20</v>
      </c>
    </row>
    <row r="51" spans="1:10" x14ac:dyDescent="0.25">
      <c r="A51" s="5">
        <v>49</v>
      </c>
      <c r="B51" s="5" t="s">
        <v>91</v>
      </c>
      <c r="C51" s="5" t="s">
        <v>92</v>
      </c>
      <c r="D51" s="2">
        <v>10</v>
      </c>
      <c r="E51" s="2">
        <v>10</v>
      </c>
      <c r="F51" s="1">
        <f t="shared" si="0"/>
        <v>20</v>
      </c>
      <c r="G51" s="2">
        <v>0</v>
      </c>
      <c r="H51" s="1">
        <f t="shared" si="1"/>
        <v>20</v>
      </c>
      <c r="I51" s="2"/>
      <c r="J51" s="4">
        <f t="shared" si="2"/>
        <v>20</v>
      </c>
    </row>
    <row r="52" spans="1:10" x14ac:dyDescent="0.25">
      <c r="A52" s="5">
        <v>50</v>
      </c>
      <c r="B52" s="5" t="s">
        <v>93</v>
      </c>
      <c r="C52" s="5" t="s">
        <v>94</v>
      </c>
      <c r="D52" s="2">
        <v>10</v>
      </c>
      <c r="E52" s="2">
        <v>9</v>
      </c>
      <c r="F52" s="1">
        <f t="shared" si="0"/>
        <v>19</v>
      </c>
      <c r="G52" s="2">
        <v>0</v>
      </c>
      <c r="H52" s="1">
        <f t="shared" si="1"/>
        <v>19</v>
      </c>
      <c r="I52" s="2"/>
      <c r="J52" s="4">
        <f t="shared" si="2"/>
        <v>19</v>
      </c>
    </row>
    <row r="53" spans="1:10" x14ac:dyDescent="0.25">
      <c r="A53" s="5">
        <v>51</v>
      </c>
      <c r="B53" s="5" t="s">
        <v>36</v>
      </c>
      <c r="C53" s="5" t="s">
        <v>95</v>
      </c>
      <c r="D53" s="2"/>
      <c r="E53" s="2"/>
      <c r="F53" s="1">
        <f t="shared" si="0"/>
        <v>0</v>
      </c>
      <c r="G53" s="2"/>
      <c r="H53" s="1">
        <f t="shared" si="1"/>
        <v>0</v>
      </c>
      <c r="I53" s="2"/>
      <c r="J53" s="4">
        <f t="shared" si="2"/>
        <v>0</v>
      </c>
    </row>
    <row r="54" spans="1:10" x14ac:dyDescent="0.25">
      <c r="A54" s="5">
        <v>52</v>
      </c>
      <c r="B54" s="5" t="s">
        <v>96</v>
      </c>
      <c r="C54" s="5" t="s">
        <v>97</v>
      </c>
      <c r="D54" s="2">
        <v>10</v>
      </c>
      <c r="E54" s="2">
        <v>10</v>
      </c>
      <c r="F54" s="1">
        <f t="shared" si="0"/>
        <v>20</v>
      </c>
      <c r="G54" s="2">
        <v>0</v>
      </c>
      <c r="H54" s="1">
        <f t="shared" si="1"/>
        <v>20</v>
      </c>
      <c r="I54" s="2"/>
      <c r="J54" s="4">
        <f t="shared" si="2"/>
        <v>20</v>
      </c>
    </row>
    <row r="55" spans="1:10" x14ac:dyDescent="0.25">
      <c r="A55" s="5">
        <v>53</v>
      </c>
      <c r="B55" s="5" t="s">
        <v>98</v>
      </c>
      <c r="C55" s="5" t="s">
        <v>99</v>
      </c>
      <c r="D55" s="2">
        <v>10</v>
      </c>
      <c r="E55" s="2">
        <v>10</v>
      </c>
      <c r="F55" s="1">
        <f t="shared" si="0"/>
        <v>20</v>
      </c>
      <c r="G55" s="2">
        <v>0</v>
      </c>
      <c r="H55" s="1">
        <f t="shared" si="1"/>
        <v>20</v>
      </c>
      <c r="I55" s="2"/>
      <c r="J55" s="4">
        <f t="shared" si="2"/>
        <v>20</v>
      </c>
    </row>
    <row r="56" spans="1:10" x14ac:dyDescent="0.25">
      <c r="A56" s="5">
        <v>54</v>
      </c>
      <c r="B56" s="5" t="s">
        <v>100</v>
      </c>
      <c r="C56" s="5" t="s">
        <v>101</v>
      </c>
      <c r="D56" s="2"/>
      <c r="E56" s="2"/>
      <c r="F56" s="1">
        <f t="shared" si="0"/>
        <v>0</v>
      </c>
      <c r="G56" s="2"/>
      <c r="H56" s="1">
        <f t="shared" si="1"/>
        <v>0</v>
      </c>
      <c r="I56" s="2"/>
      <c r="J56" s="4">
        <f t="shared" si="2"/>
        <v>0</v>
      </c>
    </row>
    <row r="57" spans="1:10" x14ac:dyDescent="0.25">
      <c r="A57" s="5">
        <v>55</v>
      </c>
      <c r="B57" s="5" t="s">
        <v>100</v>
      </c>
      <c r="C57" s="5" t="s">
        <v>102</v>
      </c>
      <c r="D57" s="2"/>
      <c r="E57" s="2"/>
      <c r="F57" s="1">
        <f t="shared" si="0"/>
        <v>0</v>
      </c>
      <c r="G57" s="2"/>
      <c r="H57" s="1">
        <f t="shared" si="1"/>
        <v>0</v>
      </c>
      <c r="I57" s="2"/>
      <c r="J57" s="4">
        <f t="shared" si="2"/>
        <v>0</v>
      </c>
    </row>
    <row r="58" spans="1:10" x14ac:dyDescent="0.25">
      <c r="A58" s="5">
        <v>56</v>
      </c>
      <c r="B58" s="5" t="s">
        <v>50</v>
      </c>
      <c r="C58" s="5" t="s">
        <v>103</v>
      </c>
      <c r="D58" s="2"/>
      <c r="E58" s="2"/>
      <c r="F58" s="1">
        <f t="shared" si="0"/>
        <v>0</v>
      </c>
      <c r="G58" s="2"/>
      <c r="H58" s="1">
        <f t="shared" si="1"/>
        <v>0</v>
      </c>
      <c r="I58" s="2"/>
      <c r="J58" s="4">
        <f t="shared" si="2"/>
        <v>0</v>
      </c>
    </row>
    <row r="59" spans="1:10" x14ac:dyDescent="0.25">
      <c r="A59" s="5">
        <v>57</v>
      </c>
      <c r="B59" s="5" t="s">
        <v>16</v>
      </c>
      <c r="C59" s="5" t="s">
        <v>104</v>
      </c>
      <c r="D59" s="2"/>
      <c r="E59" s="2"/>
      <c r="F59" s="1">
        <f t="shared" si="0"/>
        <v>0</v>
      </c>
      <c r="G59" s="2"/>
      <c r="H59" s="1">
        <f t="shared" si="1"/>
        <v>0</v>
      </c>
      <c r="I59" s="2"/>
      <c r="J59" s="4">
        <f t="shared" si="2"/>
        <v>0</v>
      </c>
    </row>
    <row r="60" spans="1:10" x14ac:dyDescent="0.25">
      <c r="A60" s="5">
        <v>58</v>
      </c>
      <c r="B60" s="5" t="s">
        <v>105</v>
      </c>
      <c r="C60" s="5" t="s">
        <v>106</v>
      </c>
      <c r="D60" s="2"/>
      <c r="E60" s="2"/>
      <c r="F60" s="1">
        <f t="shared" si="0"/>
        <v>0</v>
      </c>
      <c r="G60" s="2"/>
      <c r="H60" s="1">
        <f t="shared" si="1"/>
        <v>0</v>
      </c>
      <c r="I60" s="2"/>
      <c r="J60" s="4">
        <f t="shared" si="2"/>
        <v>0</v>
      </c>
    </row>
    <row r="61" spans="1:10" x14ac:dyDescent="0.25">
      <c r="A61" s="5">
        <v>59</v>
      </c>
      <c r="B61" s="5" t="s">
        <v>57</v>
      </c>
      <c r="C61" s="5" t="s">
        <v>107</v>
      </c>
      <c r="D61" s="2"/>
      <c r="E61" s="2"/>
      <c r="F61" s="1">
        <f t="shared" si="0"/>
        <v>0</v>
      </c>
      <c r="G61" s="2"/>
      <c r="H61" s="1">
        <f t="shared" si="1"/>
        <v>0</v>
      </c>
      <c r="I61" s="2"/>
      <c r="J61" s="4">
        <f t="shared" si="2"/>
        <v>0</v>
      </c>
    </row>
    <row r="62" spans="1:10" x14ac:dyDescent="0.25">
      <c r="A62" s="5">
        <v>60</v>
      </c>
      <c r="B62" s="5" t="s">
        <v>108</v>
      </c>
      <c r="C62" s="5" t="s">
        <v>109</v>
      </c>
      <c r="D62" s="2"/>
      <c r="E62" s="2"/>
      <c r="F62" s="1">
        <f t="shared" si="0"/>
        <v>0</v>
      </c>
      <c r="G62" s="2"/>
      <c r="H62" s="1">
        <f t="shared" si="1"/>
        <v>0</v>
      </c>
      <c r="I62" s="2"/>
      <c r="J62" s="4">
        <f t="shared" si="2"/>
        <v>0</v>
      </c>
    </row>
    <row r="63" spans="1:10" x14ac:dyDescent="0.25">
      <c r="A63" s="5">
        <v>61</v>
      </c>
      <c r="B63" s="5" t="s">
        <v>110</v>
      </c>
      <c r="C63" s="5" t="s">
        <v>111</v>
      </c>
      <c r="D63" s="2"/>
      <c r="E63" s="2"/>
      <c r="F63" s="1">
        <f t="shared" si="0"/>
        <v>0</v>
      </c>
      <c r="G63" s="2"/>
      <c r="H63" s="1">
        <f t="shared" si="1"/>
        <v>0</v>
      </c>
      <c r="I63" s="2"/>
      <c r="J63" s="4">
        <f t="shared" si="2"/>
        <v>0</v>
      </c>
    </row>
    <row r="64" spans="1:10" x14ac:dyDescent="0.25">
      <c r="A64" s="5">
        <v>62</v>
      </c>
      <c r="B64" s="5" t="s">
        <v>112</v>
      </c>
      <c r="C64" s="5" t="s">
        <v>113</v>
      </c>
      <c r="D64" s="2"/>
      <c r="E64" s="2"/>
      <c r="F64" s="1">
        <f t="shared" si="0"/>
        <v>0</v>
      </c>
      <c r="G64" s="2"/>
      <c r="H64" s="1">
        <f t="shared" si="1"/>
        <v>0</v>
      </c>
      <c r="I64" s="2"/>
      <c r="J64" s="4">
        <f t="shared" si="2"/>
        <v>0</v>
      </c>
    </row>
    <row r="65" spans="1:10" x14ac:dyDescent="0.25">
      <c r="A65" s="5">
        <v>63</v>
      </c>
      <c r="B65" s="5" t="s">
        <v>114</v>
      </c>
      <c r="C65" s="5" t="s">
        <v>115</v>
      </c>
      <c r="D65" s="2"/>
      <c r="E65" s="2"/>
      <c r="F65" s="1">
        <f t="shared" si="0"/>
        <v>0</v>
      </c>
      <c r="G65" s="2"/>
      <c r="H65" s="1">
        <f t="shared" si="1"/>
        <v>0</v>
      </c>
      <c r="I65" s="2"/>
      <c r="J65" s="4">
        <f t="shared" si="2"/>
        <v>0</v>
      </c>
    </row>
    <row r="66" spans="1:10" x14ac:dyDescent="0.25">
      <c r="A66" s="5">
        <v>64</v>
      </c>
      <c r="B66" s="5" t="s">
        <v>55</v>
      </c>
      <c r="C66" s="5" t="s">
        <v>116</v>
      </c>
      <c r="D66" s="2"/>
      <c r="E66" s="2"/>
      <c r="F66" s="1">
        <f t="shared" si="0"/>
        <v>0</v>
      </c>
      <c r="G66" s="2"/>
      <c r="H66" s="1">
        <f t="shared" si="1"/>
        <v>0</v>
      </c>
      <c r="I66" s="2"/>
      <c r="J66" s="4">
        <f t="shared" si="2"/>
        <v>0</v>
      </c>
    </row>
    <row r="67" spans="1:10" x14ac:dyDescent="0.25">
      <c r="A67" s="5">
        <v>65</v>
      </c>
      <c r="B67" s="5" t="s">
        <v>117</v>
      </c>
      <c r="C67" s="5" t="s">
        <v>118</v>
      </c>
      <c r="D67" s="2"/>
      <c r="E67" s="2"/>
      <c r="F67" s="1">
        <f t="shared" si="0"/>
        <v>0</v>
      </c>
      <c r="G67" s="2"/>
      <c r="H67" s="1">
        <f t="shared" si="1"/>
        <v>0</v>
      </c>
      <c r="I67" s="2"/>
      <c r="J67" s="4">
        <f t="shared" si="2"/>
        <v>0</v>
      </c>
    </row>
    <row r="68" spans="1:10" x14ac:dyDescent="0.25">
      <c r="A68" s="5">
        <v>66</v>
      </c>
      <c r="B68" s="5" t="s">
        <v>119</v>
      </c>
      <c r="C68" s="5" t="s">
        <v>120</v>
      </c>
      <c r="D68" s="2"/>
      <c r="E68" s="2"/>
      <c r="F68" s="1">
        <f t="shared" ref="F68:F69" si="3">SUM(D68:E68)</f>
        <v>0</v>
      </c>
      <c r="G68" s="2"/>
      <c r="H68" s="1">
        <f t="shared" ref="H68:H70" si="4">F68*(1-G68/70)</f>
        <v>0</v>
      </c>
      <c r="I68" s="2"/>
      <c r="J68" s="4">
        <f t="shared" ref="J68:J71" si="5">H68*(1-I68/20)</f>
        <v>0</v>
      </c>
    </row>
    <row r="69" spans="1:10" x14ac:dyDescent="0.25">
      <c r="A69" s="5">
        <v>67</v>
      </c>
      <c r="B69" s="5" t="s">
        <v>121</v>
      </c>
      <c r="C69" s="5" t="s">
        <v>122</v>
      </c>
      <c r="D69" s="2"/>
      <c r="E69" s="2"/>
      <c r="F69" s="1">
        <f t="shared" si="3"/>
        <v>0</v>
      </c>
      <c r="G69" s="2"/>
      <c r="H69" s="1">
        <f t="shared" si="4"/>
        <v>0</v>
      </c>
      <c r="I69" s="2"/>
      <c r="J69" s="4">
        <f t="shared" si="5"/>
        <v>0</v>
      </c>
    </row>
    <row r="70" spans="1:10" x14ac:dyDescent="0.25">
      <c r="A70" s="3"/>
      <c r="B70" s="3"/>
      <c r="C70" s="3"/>
      <c r="D70" s="3"/>
      <c r="E70" s="3"/>
      <c r="F70" s="3"/>
      <c r="G70" s="3"/>
      <c r="H70" s="1">
        <f t="shared" si="4"/>
        <v>0</v>
      </c>
      <c r="I70" s="3"/>
      <c r="J70" s="4">
        <f t="shared" si="5"/>
        <v>0</v>
      </c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  <c r="J71" s="4">
        <f t="shared" si="5"/>
        <v>0</v>
      </c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1"/>
  <sheetViews>
    <sheetView rightToLeft="1" tabSelected="1" topLeftCell="A16" workbookViewId="0">
      <selection activeCell="I29" sqref="I29"/>
    </sheetView>
  </sheetViews>
  <sheetFormatPr defaultRowHeight="15" x14ac:dyDescent="0.25"/>
  <cols>
    <col min="7" max="7" width="11.85546875" customWidth="1"/>
    <col min="8" max="8" width="12.28515625" customWidth="1"/>
  </cols>
  <sheetData>
    <row r="1" spans="1:10" x14ac:dyDescent="0.25">
      <c r="A1" s="6"/>
      <c r="B1" s="6" t="s">
        <v>0</v>
      </c>
      <c r="C1" s="6" t="s">
        <v>1</v>
      </c>
      <c r="D1" s="2"/>
      <c r="E1" s="2"/>
      <c r="F1" s="2"/>
      <c r="G1" s="2"/>
      <c r="H1" s="2"/>
      <c r="I1" s="2"/>
      <c r="J1" s="2"/>
    </row>
    <row r="2" spans="1:10" x14ac:dyDescent="0.25">
      <c r="A2" s="7"/>
      <c r="B2" s="7"/>
      <c r="C2" s="7"/>
      <c r="D2" s="4" t="s">
        <v>141</v>
      </c>
      <c r="E2" s="4" t="s">
        <v>142</v>
      </c>
      <c r="F2" s="4" t="s">
        <v>143</v>
      </c>
      <c r="G2" s="4" t="s">
        <v>144</v>
      </c>
      <c r="H2" s="4" t="s">
        <v>145</v>
      </c>
      <c r="I2" s="4" t="s">
        <v>146</v>
      </c>
      <c r="J2" s="4"/>
    </row>
    <row r="3" spans="1:10" x14ac:dyDescent="0.25">
      <c r="A3" s="5">
        <v>1</v>
      </c>
      <c r="B3" s="5" t="s">
        <v>2</v>
      </c>
      <c r="C3" s="5" t="s">
        <v>3</v>
      </c>
      <c r="D3" s="2">
        <v>16.8</v>
      </c>
      <c r="E3" s="2">
        <v>14.57142857</v>
      </c>
      <c r="F3" s="1">
        <v>14.45</v>
      </c>
      <c r="G3" s="1">
        <v>0</v>
      </c>
      <c r="H3" s="1">
        <f>SUM(D3:F3)/3+G3</f>
        <v>15.273809523333332</v>
      </c>
      <c r="I3" s="2">
        <f>H3+1</f>
        <v>16.273809523333334</v>
      </c>
      <c r="J3" s="4"/>
    </row>
    <row r="4" spans="1:10" x14ac:dyDescent="0.25">
      <c r="A4" s="5">
        <v>2</v>
      </c>
      <c r="B4" s="5" t="s">
        <v>4</v>
      </c>
      <c r="C4" s="5" t="s">
        <v>5</v>
      </c>
      <c r="D4" s="2">
        <v>19.600000000000001</v>
      </c>
      <c r="E4" s="2">
        <v>14.14285714</v>
      </c>
      <c r="F4" s="1">
        <v>20</v>
      </c>
      <c r="G4" s="2">
        <v>0</v>
      </c>
      <c r="H4" s="1">
        <f t="shared" ref="H4:H67" si="0">SUM(D4:F4)/3+G4</f>
        <v>17.914285713333332</v>
      </c>
      <c r="I4" s="2">
        <f t="shared" ref="I4:I55" si="1">H4+1</f>
        <v>18.914285713333332</v>
      </c>
      <c r="J4" s="4"/>
    </row>
    <row r="5" spans="1:10" x14ac:dyDescent="0.25">
      <c r="A5" s="5">
        <v>3</v>
      </c>
      <c r="B5" s="5" t="s">
        <v>6</v>
      </c>
      <c r="C5" s="5" t="s">
        <v>7</v>
      </c>
      <c r="D5" s="2">
        <v>17.64</v>
      </c>
      <c r="E5" s="2">
        <v>14.57142857</v>
      </c>
      <c r="F5" s="1">
        <v>14.45</v>
      </c>
      <c r="G5" s="1">
        <v>0</v>
      </c>
      <c r="H5" s="1">
        <f t="shared" si="0"/>
        <v>15.553809523333333</v>
      </c>
      <c r="I5" s="2">
        <f t="shared" si="1"/>
        <v>16.553809523333335</v>
      </c>
      <c r="J5" s="4"/>
    </row>
    <row r="6" spans="1:10" x14ac:dyDescent="0.25">
      <c r="A6" s="5">
        <v>4</v>
      </c>
      <c r="B6" s="5" t="s">
        <v>8</v>
      </c>
      <c r="C6" s="5" t="s">
        <v>9</v>
      </c>
      <c r="D6" s="2">
        <v>15.14285714</v>
      </c>
      <c r="E6" s="2">
        <v>12</v>
      </c>
      <c r="F6" s="1">
        <v>20</v>
      </c>
      <c r="G6" s="1">
        <v>0</v>
      </c>
      <c r="H6" s="1">
        <f t="shared" si="0"/>
        <v>15.714285713333334</v>
      </c>
      <c r="I6" s="2">
        <f t="shared" si="1"/>
        <v>16.714285713333332</v>
      </c>
      <c r="J6" s="4"/>
    </row>
    <row r="7" spans="1:10" x14ac:dyDescent="0.25">
      <c r="A7" s="5">
        <v>5</v>
      </c>
      <c r="B7" s="5" t="s">
        <v>10</v>
      </c>
      <c r="C7" s="5" t="s">
        <v>11</v>
      </c>
      <c r="D7" s="2">
        <v>0</v>
      </c>
      <c r="E7" s="2">
        <v>0</v>
      </c>
      <c r="F7" s="1">
        <v>0</v>
      </c>
      <c r="G7" s="2">
        <v>0</v>
      </c>
      <c r="H7" s="1">
        <f t="shared" si="0"/>
        <v>0</v>
      </c>
      <c r="I7" s="2">
        <v>0</v>
      </c>
      <c r="J7" s="4"/>
    </row>
    <row r="8" spans="1:10" x14ac:dyDescent="0.25">
      <c r="A8" s="5">
        <v>6</v>
      </c>
      <c r="B8" s="5" t="s">
        <v>12</v>
      </c>
      <c r="C8" s="5" t="s">
        <v>13</v>
      </c>
      <c r="D8" s="2">
        <v>12.61714286</v>
      </c>
      <c r="E8" s="2">
        <v>12.4</v>
      </c>
      <c r="F8" s="1">
        <v>17.55</v>
      </c>
      <c r="G8" s="2">
        <v>1</v>
      </c>
      <c r="H8" s="1">
        <f t="shared" si="0"/>
        <v>15.189047620000002</v>
      </c>
      <c r="I8" s="2">
        <f t="shared" si="1"/>
        <v>16.189047620000004</v>
      </c>
      <c r="J8" s="4"/>
    </row>
    <row r="9" spans="1:10" x14ac:dyDescent="0.25">
      <c r="A9" s="5">
        <v>7</v>
      </c>
      <c r="B9" s="5" t="s">
        <v>14</v>
      </c>
      <c r="C9" s="5" t="s">
        <v>15</v>
      </c>
      <c r="D9" s="2">
        <v>19.600000000000001</v>
      </c>
      <c r="E9" s="2">
        <v>9.7142857140000007</v>
      </c>
      <c r="F9" s="1">
        <v>20</v>
      </c>
      <c r="G9" s="2">
        <v>1</v>
      </c>
      <c r="H9" s="1">
        <f t="shared" si="0"/>
        <v>17.438095237999999</v>
      </c>
      <c r="I9" s="2">
        <f t="shared" si="1"/>
        <v>18.438095237999999</v>
      </c>
      <c r="J9" s="4"/>
    </row>
    <row r="10" spans="1:10" x14ac:dyDescent="0.25">
      <c r="A10" s="5">
        <v>8</v>
      </c>
      <c r="B10" s="5" t="s">
        <v>16</v>
      </c>
      <c r="C10" s="5" t="s">
        <v>17</v>
      </c>
      <c r="D10" s="2">
        <v>7.9542857140000001</v>
      </c>
      <c r="E10" s="2">
        <v>8.57</v>
      </c>
      <c r="F10" s="1">
        <v>14.45</v>
      </c>
      <c r="G10" s="4">
        <v>1</v>
      </c>
      <c r="H10" s="1">
        <f t="shared" si="0"/>
        <v>11.324761904666667</v>
      </c>
      <c r="I10" s="2">
        <f t="shared" si="1"/>
        <v>12.324761904666667</v>
      </c>
      <c r="J10" s="4"/>
    </row>
    <row r="11" spans="1:10" x14ac:dyDescent="0.25">
      <c r="A11" s="5">
        <v>9</v>
      </c>
      <c r="B11" s="5" t="s">
        <v>18</v>
      </c>
      <c r="C11" s="5" t="s">
        <v>19</v>
      </c>
      <c r="D11" s="2">
        <v>22.285714290000001</v>
      </c>
      <c r="E11" s="2">
        <v>20</v>
      </c>
      <c r="F11" s="1">
        <v>20</v>
      </c>
      <c r="G11" s="2">
        <v>2</v>
      </c>
      <c r="H11" s="1">
        <f t="shared" si="0"/>
        <v>22.761904763333334</v>
      </c>
      <c r="I11" s="2">
        <v>20</v>
      </c>
      <c r="J11" s="4"/>
    </row>
    <row r="12" spans="1:10" x14ac:dyDescent="0.25">
      <c r="A12" s="5">
        <v>10</v>
      </c>
      <c r="B12" s="5" t="s">
        <v>20</v>
      </c>
      <c r="C12" s="5" t="s">
        <v>21</v>
      </c>
      <c r="D12" s="2">
        <v>20</v>
      </c>
      <c r="E12" s="2">
        <v>15.59285714</v>
      </c>
      <c r="F12" s="1">
        <v>20</v>
      </c>
      <c r="G12" s="2">
        <v>2</v>
      </c>
      <c r="H12" s="1">
        <f t="shared" si="0"/>
        <v>20.530952379999999</v>
      </c>
      <c r="I12" s="2">
        <v>20</v>
      </c>
      <c r="J12" s="4"/>
    </row>
    <row r="13" spans="1:10" x14ac:dyDescent="0.25">
      <c r="A13" s="5">
        <v>11</v>
      </c>
      <c r="B13" s="5" t="s">
        <v>22</v>
      </c>
      <c r="C13" s="5" t="s">
        <v>23</v>
      </c>
      <c r="D13" s="4">
        <v>19.600000000000001</v>
      </c>
      <c r="E13" s="4">
        <v>13.114285710000001</v>
      </c>
      <c r="F13" s="1">
        <v>14.45</v>
      </c>
      <c r="G13" s="1">
        <v>0</v>
      </c>
      <c r="H13" s="1">
        <f t="shared" si="0"/>
        <v>15.72142857</v>
      </c>
      <c r="I13" s="2">
        <f t="shared" si="1"/>
        <v>16.72142857</v>
      </c>
      <c r="J13" s="4"/>
    </row>
    <row r="14" spans="1:10" x14ac:dyDescent="0.25">
      <c r="A14" s="5">
        <v>12</v>
      </c>
      <c r="B14" s="5" t="s">
        <v>24</v>
      </c>
      <c r="C14" s="5" t="s">
        <v>25</v>
      </c>
      <c r="D14" s="2">
        <v>11.30285714</v>
      </c>
      <c r="E14" s="2">
        <v>11.18571429</v>
      </c>
      <c r="F14" s="1">
        <v>18.5</v>
      </c>
      <c r="G14" s="2">
        <v>1</v>
      </c>
      <c r="H14" s="1">
        <f t="shared" si="0"/>
        <v>14.662857143333333</v>
      </c>
      <c r="I14" s="2">
        <f t="shared" si="1"/>
        <v>15.662857143333333</v>
      </c>
      <c r="J14" s="4"/>
    </row>
    <row r="15" spans="1:10" x14ac:dyDescent="0.25">
      <c r="A15" s="5">
        <v>13</v>
      </c>
      <c r="B15" s="5" t="s">
        <v>26</v>
      </c>
      <c r="C15" s="5" t="s">
        <v>27</v>
      </c>
      <c r="D15" s="2">
        <v>0</v>
      </c>
      <c r="E15" s="2">
        <v>0</v>
      </c>
      <c r="F15" s="1">
        <v>0</v>
      </c>
      <c r="G15" s="2">
        <v>0</v>
      </c>
      <c r="H15" s="1">
        <f t="shared" si="0"/>
        <v>0</v>
      </c>
      <c r="I15" s="2">
        <v>0</v>
      </c>
      <c r="J15" s="4"/>
    </row>
    <row r="16" spans="1:10" x14ac:dyDescent="0.25">
      <c r="A16" s="5">
        <v>14</v>
      </c>
      <c r="B16" s="5" t="s">
        <v>28</v>
      </c>
      <c r="C16" s="5" t="s">
        <v>29</v>
      </c>
      <c r="D16" s="2">
        <v>22.285714290000001</v>
      </c>
      <c r="E16" s="2">
        <v>19.14285714</v>
      </c>
      <c r="F16" s="1">
        <v>20</v>
      </c>
      <c r="G16" s="2">
        <v>2</v>
      </c>
      <c r="H16" s="1">
        <f t="shared" si="0"/>
        <v>22.47619047666667</v>
      </c>
      <c r="I16" s="2">
        <v>20</v>
      </c>
      <c r="J16" s="4"/>
    </row>
    <row r="17" spans="1:10" x14ac:dyDescent="0.25">
      <c r="A17" s="5">
        <v>15</v>
      </c>
      <c r="B17" s="5" t="s">
        <v>30</v>
      </c>
      <c r="C17" s="5" t="s">
        <v>31</v>
      </c>
      <c r="D17" s="2">
        <v>12</v>
      </c>
      <c r="E17" s="2">
        <v>13.28571429</v>
      </c>
      <c r="F17" s="1">
        <v>17.55</v>
      </c>
      <c r="G17" s="1">
        <v>2</v>
      </c>
      <c r="H17" s="1">
        <f t="shared" si="0"/>
        <v>16.27857143</v>
      </c>
      <c r="I17" s="2">
        <f t="shared" si="1"/>
        <v>17.27857143</v>
      </c>
      <c r="J17" s="4"/>
    </row>
    <row r="18" spans="1:10" x14ac:dyDescent="0.25">
      <c r="A18" s="5">
        <v>16</v>
      </c>
      <c r="B18" s="5" t="s">
        <v>32</v>
      </c>
      <c r="C18" s="5" t="s">
        <v>33</v>
      </c>
      <c r="D18" s="2">
        <v>24</v>
      </c>
      <c r="E18" s="2">
        <v>18.85714286</v>
      </c>
      <c r="F18" s="1">
        <v>19</v>
      </c>
      <c r="G18" s="1">
        <v>0</v>
      </c>
      <c r="H18" s="1">
        <f t="shared" si="0"/>
        <v>20.61904762</v>
      </c>
      <c r="I18" s="2">
        <v>20</v>
      </c>
      <c r="J18" s="4"/>
    </row>
    <row r="19" spans="1:10" x14ac:dyDescent="0.25">
      <c r="A19" s="5">
        <v>17</v>
      </c>
      <c r="B19" s="5" t="s">
        <v>34</v>
      </c>
      <c r="C19" s="5" t="s">
        <v>35</v>
      </c>
      <c r="D19" s="2">
        <v>0</v>
      </c>
      <c r="E19" s="2">
        <v>0</v>
      </c>
      <c r="F19" s="1">
        <v>0</v>
      </c>
      <c r="G19" s="2">
        <v>0</v>
      </c>
      <c r="H19" s="1">
        <f t="shared" si="0"/>
        <v>0</v>
      </c>
      <c r="I19" s="2">
        <v>0</v>
      </c>
      <c r="J19" s="4"/>
    </row>
    <row r="20" spans="1:10" x14ac:dyDescent="0.25">
      <c r="A20" s="5">
        <v>18</v>
      </c>
      <c r="B20" s="5" t="s">
        <v>36</v>
      </c>
      <c r="C20" s="5" t="s">
        <v>37</v>
      </c>
      <c r="D20" s="2">
        <v>20</v>
      </c>
      <c r="E20" s="2">
        <v>8.2571428569999998</v>
      </c>
      <c r="F20" s="1">
        <v>20</v>
      </c>
      <c r="G20" s="2">
        <v>0.5</v>
      </c>
      <c r="H20" s="1">
        <f t="shared" si="0"/>
        <v>16.585714285666665</v>
      </c>
      <c r="I20" s="2">
        <f t="shared" si="1"/>
        <v>17.585714285666665</v>
      </c>
      <c r="J20" s="4"/>
    </row>
    <row r="21" spans="1:10" x14ac:dyDescent="0.25">
      <c r="A21" s="5">
        <v>19</v>
      </c>
      <c r="B21" s="5" t="s">
        <v>38</v>
      </c>
      <c r="C21" s="5" t="s">
        <v>39</v>
      </c>
      <c r="D21" s="2">
        <v>20</v>
      </c>
      <c r="E21" s="2">
        <v>0</v>
      </c>
      <c r="F21" s="1">
        <v>14.037142859999999</v>
      </c>
      <c r="G21" s="1">
        <v>0</v>
      </c>
      <c r="H21" s="1">
        <f t="shared" si="0"/>
        <v>11.345714286666668</v>
      </c>
      <c r="I21" s="2">
        <f t="shared" si="1"/>
        <v>12.345714286666668</v>
      </c>
      <c r="J21" s="4"/>
    </row>
    <row r="22" spans="1:10" x14ac:dyDescent="0.25">
      <c r="A22" s="5">
        <v>20</v>
      </c>
      <c r="B22" s="5" t="s">
        <v>40</v>
      </c>
      <c r="C22" s="5" t="s">
        <v>41</v>
      </c>
      <c r="D22" s="4">
        <v>20.399999999999999</v>
      </c>
      <c r="E22" s="4">
        <v>15</v>
      </c>
      <c r="F22" s="1">
        <v>20</v>
      </c>
      <c r="G22" s="1">
        <v>0</v>
      </c>
      <c r="H22" s="1">
        <f t="shared" si="0"/>
        <v>18.466666666666665</v>
      </c>
      <c r="I22" s="2">
        <f t="shared" si="1"/>
        <v>19.466666666666665</v>
      </c>
      <c r="J22" s="4"/>
    </row>
    <row r="23" spans="1:10" x14ac:dyDescent="0.25">
      <c r="A23" s="5">
        <v>21</v>
      </c>
      <c r="B23" s="5" t="s">
        <v>42</v>
      </c>
      <c r="C23" s="5" t="s">
        <v>43</v>
      </c>
      <c r="D23" s="4">
        <v>12.6</v>
      </c>
      <c r="E23" s="4">
        <v>0</v>
      </c>
      <c r="F23" s="1">
        <v>20</v>
      </c>
      <c r="G23" s="1">
        <v>1</v>
      </c>
      <c r="H23" s="1">
        <f t="shared" si="0"/>
        <v>11.866666666666667</v>
      </c>
      <c r="I23" s="2">
        <f t="shared" si="1"/>
        <v>12.866666666666667</v>
      </c>
      <c r="J23" s="4"/>
    </row>
    <row r="24" spans="1:10" x14ac:dyDescent="0.25">
      <c r="A24" s="5">
        <v>22</v>
      </c>
      <c r="B24" s="5" t="s">
        <v>44</v>
      </c>
      <c r="C24" s="5" t="s">
        <v>45</v>
      </c>
      <c r="D24" s="4">
        <v>20</v>
      </c>
      <c r="E24" s="4">
        <v>16.121428569999999</v>
      </c>
      <c r="F24" s="1">
        <v>19.5</v>
      </c>
      <c r="G24" s="1">
        <v>0</v>
      </c>
      <c r="H24" s="1">
        <f t="shared" si="0"/>
        <v>18.54047619</v>
      </c>
      <c r="I24" s="2">
        <f t="shared" si="1"/>
        <v>19.54047619</v>
      </c>
      <c r="J24" s="4"/>
    </row>
    <row r="25" spans="1:10" x14ac:dyDescent="0.25">
      <c r="A25" s="5">
        <v>23</v>
      </c>
      <c r="B25" s="5" t="s">
        <v>46</v>
      </c>
      <c r="C25" s="5" t="s">
        <v>47</v>
      </c>
      <c r="D25" s="4">
        <v>12.6</v>
      </c>
      <c r="E25" s="4">
        <v>10.07142857</v>
      </c>
      <c r="F25" s="1">
        <v>8.4285714289999998</v>
      </c>
      <c r="G25" s="1">
        <v>1</v>
      </c>
      <c r="H25" s="1">
        <f t="shared" si="0"/>
        <v>11.366666666333332</v>
      </c>
      <c r="I25" s="2">
        <f t="shared" si="1"/>
        <v>12.366666666333332</v>
      </c>
      <c r="J25" s="4"/>
    </row>
    <row r="26" spans="1:10" x14ac:dyDescent="0.25">
      <c r="A26" s="5">
        <v>24</v>
      </c>
      <c r="B26" s="5" t="s">
        <v>48</v>
      </c>
      <c r="C26" s="5" t="s">
        <v>49</v>
      </c>
      <c r="D26" s="2">
        <v>16.8</v>
      </c>
      <c r="E26" s="2">
        <v>0</v>
      </c>
      <c r="F26" s="1">
        <v>20</v>
      </c>
      <c r="G26" s="2">
        <v>0</v>
      </c>
      <c r="H26" s="1">
        <f t="shared" si="0"/>
        <v>12.266666666666666</v>
      </c>
      <c r="I26" s="2">
        <f t="shared" si="1"/>
        <v>13.266666666666666</v>
      </c>
      <c r="J26" s="4"/>
    </row>
    <row r="27" spans="1:10" x14ac:dyDescent="0.25">
      <c r="A27" s="5">
        <v>25</v>
      </c>
      <c r="B27" s="5" t="s">
        <v>50</v>
      </c>
      <c r="C27" s="5" t="s">
        <v>51</v>
      </c>
      <c r="D27" s="4">
        <v>19.2</v>
      </c>
      <c r="E27" s="4">
        <v>12.6</v>
      </c>
      <c r="F27" s="1">
        <v>9.5714285710000002</v>
      </c>
      <c r="G27" s="1">
        <v>0</v>
      </c>
      <c r="H27" s="1">
        <f t="shared" si="0"/>
        <v>13.790476190333331</v>
      </c>
      <c r="I27" s="2">
        <f t="shared" si="1"/>
        <v>14.790476190333331</v>
      </c>
      <c r="J27" s="4"/>
    </row>
    <row r="28" spans="1:10" x14ac:dyDescent="0.25">
      <c r="A28" s="5">
        <v>26</v>
      </c>
      <c r="B28" s="5" t="s">
        <v>24</v>
      </c>
      <c r="C28" s="5" t="s">
        <v>52</v>
      </c>
      <c r="D28" s="2">
        <v>14.28</v>
      </c>
      <c r="E28" s="2">
        <v>14.271428569999999</v>
      </c>
      <c r="F28" s="1">
        <v>19</v>
      </c>
      <c r="G28" s="2">
        <v>0</v>
      </c>
      <c r="H28" s="1">
        <f t="shared" si="0"/>
        <v>15.85047619</v>
      </c>
      <c r="I28" s="2">
        <f t="shared" si="1"/>
        <v>16.850476190000002</v>
      </c>
      <c r="J28" s="4"/>
    </row>
    <row r="29" spans="1:10" x14ac:dyDescent="0.25">
      <c r="A29" s="5">
        <v>27</v>
      </c>
      <c r="B29" s="5" t="s">
        <v>53</v>
      </c>
      <c r="C29" s="5" t="s">
        <v>54</v>
      </c>
      <c r="D29" s="4">
        <v>20.8</v>
      </c>
      <c r="E29" s="4">
        <v>18.5</v>
      </c>
      <c r="F29" s="1">
        <v>14.45</v>
      </c>
      <c r="G29" s="1">
        <v>0</v>
      </c>
      <c r="H29" s="1">
        <f t="shared" si="0"/>
        <v>17.916666666666668</v>
      </c>
      <c r="I29" s="2">
        <f t="shared" si="1"/>
        <v>18.916666666666668</v>
      </c>
      <c r="J29" s="4"/>
    </row>
    <row r="30" spans="1:10" x14ac:dyDescent="0.25">
      <c r="A30" s="5">
        <v>28</v>
      </c>
      <c r="B30" s="5" t="s">
        <v>55</v>
      </c>
      <c r="C30" s="5" t="s">
        <v>56</v>
      </c>
      <c r="D30" s="2">
        <v>0</v>
      </c>
      <c r="E30" s="2">
        <v>0</v>
      </c>
      <c r="F30" s="1">
        <v>13.211428570000001</v>
      </c>
      <c r="G30" s="2">
        <v>0</v>
      </c>
      <c r="H30" s="1">
        <f t="shared" si="0"/>
        <v>4.4038095233333339</v>
      </c>
      <c r="I30" s="2">
        <f t="shared" si="1"/>
        <v>5.4038095233333339</v>
      </c>
      <c r="J30" s="4"/>
    </row>
    <row r="31" spans="1:10" x14ac:dyDescent="0.25">
      <c r="A31" s="5">
        <v>29</v>
      </c>
      <c r="B31" s="5" t="s">
        <v>57</v>
      </c>
      <c r="C31" s="5" t="s">
        <v>58</v>
      </c>
      <c r="D31" s="2">
        <v>19.2</v>
      </c>
      <c r="E31" s="2">
        <v>11.82857143</v>
      </c>
      <c r="F31" s="1">
        <v>18.571428569999998</v>
      </c>
      <c r="G31" s="1">
        <v>0</v>
      </c>
      <c r="H31" s="1">
        <f t="shared" si="0"/>
        <v>16.533333333333331</v>
      </c>
      <c r="I31" s="2">
        <f t="shared" si="1"/>
        <v>17.533333333333331</v>
      </c>
      <c r="J31" s="4"/>
    </row>
    <row r="32" spans="1:10" x14ac:dyDescent="0.25">
      <c r="A32" s="5">
        <v>30</v>
      </c>
      <c r="B32" s="5" t="s">
        <v>59</v>
      </c>
      <c r="C32" s="5" t="s">
        <v>60</v>
      </c>
      <c r="D32" s="4">
        <v>19.2</v>
      </c>
      <c r="E32" s="4">
        <v>14.57142857</v>
      </c>
      <c r="F32" s="1">
        <v>14.45</v>
      </c>
      <c r="G32" s="1">
        <v>0</v>
      </c>
      <c r="H32" s="1">
        <f t="shared" si="0"/>
        <v>16.073809523333335</v>
      </c>
      <c r="I32" s="2">
        <f t="shared" si="1"/>
        <v>17.073809523333335</v>
      </c>
      <c r="J32" s="4"/>
    </row>
    <row r="33" spans="1:10" x14ac:dyDescent="0.25">
      <c r="A33" s="5">
        <v>31</v>
      </c>
      <c r="B33" s="5" t="s">
        <v>61</v>
      </c>
      <c r="C33" s="5" t="s">
        <v>62</v>
      </c>
      <c r="D33" s="2">
        <v>0</v>
      </c>
      <c r="E33" s="2">
        <v>11.7</v>
      </c>
      <c r="F33" s="1">
        <v>20</v>
      </c>
      <c r="G33" s="2">
        <v>0.5</v>
      </c>
      <c r="H33" s="1">
        <f t="shared" si="0"/>
        <v>11.066666666666666</v>
      </c>
      <c r="I33" s="2">
        <f t="shared" si="1"/>
        <v>12.066666666666666</v>
      </c>
      <c r="J33" s="4"/>
    </row>
    <row r="34" spans="1:10" x14ac:dyDescent="0.25">
      <c r="A34" s="5">
        <v>32</v>
      </c>
      <c r="B34" s="5" t="s">
        <v>63</v>
      </c>
      <c r="C34" s="5" t="s">
        <v>64</v>
      </c>
      <c r="D34" s="2">
        <v>18.514285709999999</v>
      </c>
      <c r="E34" s="2">
        <v>13.6</v>
      </c>
      <c r="F34" s="1">
        <v>14.45</v>
      </c>
      <c r="G34" s="1">
        <v>0</v>
      </c>
      <c r="H34" s="1">
        <f t="shared" si="0"/>
        <v>15.521428569999998</v>
      </c>
      <c r="I34" s="2">
        <f t="shared" si="1"/>
        <v>16.521428569999998</v>
      </c>
      <c r="J34" s="4"/>
    </row>
    <row r="35" spans="1:10" x14ac:dyDescent="0.25">
      <c r="A35" s="5">
        <v>33</v>
      </c>
      <c r="B35" s="5" t="s">
        <v>10</v>
      </c>
      <c r="C35" s="5" t="s">
        <v>65</v>
      </c>
      <c r="D35" s="2">
        <v>0</v>
      </c>
      <c r="E35" s="2">
        <v>0</v>
      </c>
      <c r="F35" s="1">
        <v>19</v>
      </c>
      <c r="G35" s="2">
        <v>0</v>
      </c>
      <c r="H35" s="1">
        <f t="shared" si="0"/>
        <v>6.333333333333333</v>
      </c>
      <c r="I35" s="2">
        <f t="shared" si="1"/>
        <v>7.333333333333333</v>
      </c>
      <c r="J35" s="4"/>
    </row>
    <row r="36" spans="1:10" x14ac:dyDescent="0.25">
      <c r="A36" s="5">
        <v>34</v>
      </c>
      <c r="B36" s="5" t="s">
        <v>66</v>
      </c>
      <c r="C36" s="5" t="s">
        <v>67</v>
      </c>
      <c r="D36" s="4">
        <v>23.2</v>
      </c>
      <c r="E36" s="4">
        <v>17.742857140000002</v>
      </c>
      <c r="F36" s="1">
        <v>19</v>
      </c>
      <c r="G36" s="1">
        <v>0</v>
      </c>
      <c r="H36" s="1">
        <f t="shared" si="0"/>
        <v>19.980952380000002</v>
      </c>
      <c r="I36" s="2">
        <v>20</v>
      </c>
      <c r="J36" s="4"/>
    </row>
    <row r="37" spans="1:10" x14ac:dyDescent="0.25">
      <c r="A37" s="5">
        <v>35</v>
      </c>
      <c r="B37" s="5" t="s">
        <v>68</v>
      </c>
      <c r="C37" s="5" t="s">
        <v>69</v>
      </c>
      <c r="D37" s="4">
        <v>22.4</v>
      </c>
      <c r="E37" s="4">
        <v>18.942857140000001</v>
      </c>
      <c r="F37" s="1">
        <v>20</v>
      </c>
      <c r="G37" s="1">
        <v>1</v>
      </c>
      <c r="H37" s="1">
        <f t="shared" si="0"/>
        <v>21.447619046666667</v>
      </c>
      <c r="I37" s="2">
        <v>20</v>
      </c>
      <c r="J37" s="4"/>
    </row>
    <row r="38" spans="1:10" x14ac:dyDescent="0.25">
      <c r="A38" s="5">
        <v>36</v>
      </c>
      <c r="B38" s="5" t="s">
        <v>48</v>
      </c>
      <c r="C38" s="5" t="s">
        <v>70</v>
      </c>
      <c r="D38" s="2">
        <v>20</v>
      </c>
      <c r="E38" s="2">
        <v>20</v>
      </c>
      <c r="F38" s="1">
        <v>20</v>
      </c>
      <c r="G38" s="1">
        <v>1</v>
      </c>
      <c r="H38" s="1">
        <f t="shared" si="0"/>
        <v>21</v>
      </c>
      <c r="I38" s="2">
        <v>20</v>
      </c>
      <c r="J38" s="4"/>
    </row>
    <row r="39" spans="1:10" x14ac:dyDescent="0.25">
      <c r="A39" s="5">
        <v>37</v>
      </c>
      <c r="B39" s="5" t="s">
        <v>24</v>
      </c>
      <c r="C39" s="5" t="s">
        <v>71</v>
      </c>
      <c r="D39" s="2">
        <v>18.925714289999998</v>
      </c>
      <c r="E39" s="2">
        <v>17.97142857</v>
      </c>
      <c r="F39" s="1">
        <v>20</v>
      </c>
      <c r="G39" s="2">
        <v>0</v>
      </c>
      <c r="H39" s="1">
        <f t="shared" si="0"/>
        <v>18.965714286666667</v>
      </c>
      <c r="I39" s="2">
        <f t="shared" si="1"/>
        <v>19.965714286666667</v>
      </c>
      <c r="J39" s="4"/>
    </row>
    <row r="40" spans="1:10" x14ac:dyDescent="0.25">
      <c r="A40" s="5">
        <v>38</v>
      </c>
      <c r="B40" s="5" t="s">
        <v>72</v>
      </c>
      <c r="C40" s="5" t="s">
        <v>73</v>
      </c>
      <c r="D40" s="2">
        <v>18.399999999999999</v>
      </c>
      <c r="E40" s="2">
        <v>15.14285714</v>
      </c>
      <c r="F40" s="1">
        <v>20</v>
      </c>
      <c r="G40" s="2">
        <v>0</v>
      </c>
      <c r="H40" s="1">
        <f t="shared" si="0"/>
        <v>17.847619046666665</v>
      </c>
      <c r="I40" s="2">
        <f t="shared" si="1"/>
        <v>18.847619046666665</v>
      </c>
      <c r="J40" s="4"/>
    </row>
    <row r="41" spans="1:10" x14ac:dyDescent="0.25">
      <c r="A41" s="5">
        <v>39</v>
      </c>
      <c r="B41" s="5" t="s">
        <v>34</v>
      </c>
      <c r="C41" s="5" t="s">
        <v>74</v>
      </c>
      <c r="D41" s="2">
        <v>22.4</v>
      </c>
      <c r="E41" s="2">
        <v>13.71428571</v>
      </c>
      <c r="F41" s="1">
        <v>17.55</v>
      </c>
      <c r="G41" s="2">
        <v>1</v>
      </c>
      <c r="H41" s="1">
        <f t="shared" si="0"/>
        <v>18.888095236666668</v>
      </c>
      <c r="I41" s="2">
        <f t="shared" si="1"/>
        <v>19.888095236666668</v>
      </c>
      <c r="J41" s="4"/>
    </row>
    <row r="42" spans="1:10" x14ac:dyDescent="0.25">
      <c r="A42" s="5">
        <v>40</v>
      </c>
      <c r="B42" s="5" t="s">
        <v>75</v>
      </c>
      <c r="C42" s="5" t="s">
        <v>76</v>
      </c>
      <c r="D42" s="2">
        <v>18.399999999999999</v>
      </c>
      <c r="E42" s="2">
        <v>14.8</v>
      </c>
      <c r="F42" s="1">
        <v>20</v>
      </c>
      <c r="G42" s="1">
        <v>0</v>
      </c>
      <c r="H42" s="1">
        <f t="shared" si="0"/>
        <v>17.733333333333334</v>
      </c>
      <c r="I42" s="2">
        <f t="shared" si="1"/>
        <v>18.733333333333334</v>
      </c>
      <c r="J42" s="4"/>
    </row>
    <row r="43" spans="1:10" x14ac:dyDescent="0.25">
      <c r="A43" s="5">
        <v>41</v>
      </c>
      <c r="B43" s="5" t="s">
        <v>77</v>
      </c>
      <c r="C43" s="5" t="s">
        <v>78</v>
      </c>
      <c r="D43" s="2">
        <v>21.76</v>
      </c>
      <c r="E43" s="2">
        <v>13.28571429</v>
      </c>
      <c r="F43" s="1">
        <v>10</v>
      </c>
      <c r="G43" s="2">
        <v>0</v>
      </c>
      <c r="H43" s="1">
        <f t="shared" si="0"/>
        <v>15.015238096666666</v>
      </c>
      <c r="I43" s="2">
        <f t="shared" si="1"/>
        <v>16.015238096666664</v>
      </c>
      <c r="J43" s="4"/>
    </row>
    <row r="44" spans="1:10" x14ac:dyDescent="0.25">
      <c r="A44" s="5">
        <v>42</v>
      </c>
      <c r="B44" s="5" t="s">
        <v>79</v>
      </c>
      <c r="C44" s="5" t="s">
        <v>80</v>
      </c>
      <c r="D44" s="2">
        <v>20</v>
      </c>
      <c r="E44" s="2">
        <v>8.7142857140000007</v>
      </c>
      <c r="F44" s="1">
        <v>14.45</v>
      </c>
      <c r="G44" s="2">
        <v>0</v>
      </c>
      <c r="H44" s="1">
        <f t="shared" si="0"/>
        <v>14.388095238</v>
      </c>
      <c r="I44" s="2">
        <f t="shared" si="1"/>
        <v>15.388095238</v>
      </c>
      <c r="J44" s="4"/>
    </row>
    <row r="45" spans="1:10" x14ac:dyDescent="0.25">
      <c r="A45" s="5">
        <v>43</v>
      </c>
      <c r="B45" s="5" t="s">
        <v>81</v>
      </c>
      <c r="C45" s="5" t="s">
        <v>82</v>
      </c>
      <c r="D45" s="2">
        <v>23.6</v>
      </c>
      <c r="E45" s="2">
        <v>18.457142860000001</v>
      </c>
      <c r="F45" s="1">
        <v>19</v>
      </c>
      <c r="G45" s="2">
        <v>0</v>
      </c>
      <c r="H45" s="1">
        <f t="shared" si="0"/>
        <v>20.352380953333334</v>
      </c>
      <c r="I45" s="2">
        <v>20</v>
      </c>
      <c r="J45" s="4"/>
    </row>
    <row r="46" spans="1:10" x14ac:dyDescent="0.25">
      <c r="A46" s="5">
        <v>44</v>
      </c>
      <c r="B46" s="5" t="s">
        <v>83</v>
      </c>
      <c r="C46" s="5" t="s">
        <v>84</v>
      </c>
      <c r="D46" s="2">
        <v>15.971399999999999</v>
      </c>
      <c r="E46" s="2">
        <v>14.81429</v>
      </c>
      <c r="F46" s="1">
        <v>20</v>
      </c>
      <c r="G46" s="1">
        <v>0</v>
      </c>
      <c r="H46" s="1">
        <f t="shared" si="0"/>
        <v>16.928563333333333</v>
      </c>
      <c r="I46" s="2">
        <f t="shared" si="1"/>
        <v>17.928563333333333</v>
      </c>
      <c r="J46" s="4"/>
    </row>
    <row r="47" spans="1:10" x14ac:dyDescent="0.25">
      <c r="A47" s="5">
        <v>45</v>
      </c>
      <c r="B47" s="5" t="s">
        <v>66</v>
      </c>
      <c r="C47" s="5" t="s">
        <v>85</v>
      </c>
      <c r="D47" s="2">
        <v>12.89142857</v>
      </c>
      <c r="E47" s="2">
        <v>14.4</v>
      </c>
      <c r="F47" s="1">
        <v>8.5</v>
      </c>
      <c r="G47" s="2">
        <v>0</v>
      </c>
      <c r="H47" s="1">
        <f t="shared" si="0"/>
        <v>11.93047619</v>
      </c>
      <c r="I47" s="2">
        <f t="shared" si="1"/>
        <v>12.93047619</v>
      </c>
      <c r="J47" s="4"/>
    </row>
    <row r="48" spans="1:10" x14ac:dyDescent="0.25">
      <c r="A48" s="5">
        <v>46</v>
      </c>
      <c r="B48" s="5" t="s">
        <v>86</v>
      </c>
      <c r="C48" s="5" t="s">
        <v>87</v>
      </c>
      <c r="D48" s="2">
        <v>18.571428569999998</v>
      </c>
      <c r="E48" s="2">
        <v>14</v>
      </c>
      <c r="F48" s="1">
        <v>20</v>
      </c>
      <c r="G48" s="2">
        <v>2</v>
      </c>
      <c r="H48" s="1">
        <f t="shared" si="0"/>
        <v>19.52380952333333</v>
      </c>
      <c r="I48" s="2">
        <v>20</v>
      </c>
      <c r="J48" s="4"/>
    </row>
    <row r="49" spans="1:10" x14ac:dyDescent="0.25">
      <c r="A49" s="5">
        <v>47</v>
      </c>
      <c r="B49" s="5" t="s">
        <v>88</v>
      </c>
      <c r="C49" s="5" t="s">
        <v>89</v>
      </c>
      <c r="D49" s="2">
        <v>14.56</v>
      </c>
      <c r="E49" s="2">
        <v>14.65714286</v>
      </c>
      <c r="F49" s="1">
        <v>18</v>
      </c>
      <c r="G49" s="1">
        <v>1</v>
      </c>
      <c r="H49" s="1">
        <f t="shared" si="0"/>
        <v>16.739047620000001</v>
      </c>
      <c r="I49" s="2">
        <f t="shared" si="1"/>
        <v>17.739047620000001</v>
      </c>
      <c r="J49" s="4"/>
    </row>
    <row r="50" spans="1:10" x14ac:dyDescent="0.25">
      <c r="A50" s="5">
        <v>48</v>
      </c>
      <c r="B50" s="5" t="s">
        <v>50</v>
      </c>
      <c r="C50" s="5" t="s">
        <v>90</v>
      </c>
      <c r="D50" s="2">
        <v>0</v>
      </c>
      <c r="E50" s="2">
        <v>0</v>
      </c>
      <c r="F50" s="1">
        <v>20</v>
      </c>
      <c r="G50" s="2">
        <v>0</v>
      </c>
      <c r="H50" s="1">
        <f t="shared" si="0"/>
        <v>6.666666666666667</v>
      </c>
      <c r="I50" s="2">
        <f t="shared" si="1"/>
        <v>7.666666666666667</v>
      </c>
      <c r="J50" s="4"/>
    </row>
    <row r="51" spans="1:10" x14ac:dyDescent="0.25">
      <c r="A51" s="5">
        <v>49</v>
      </c>
      <c r="B51" s="5" t="s">
        <v>91</v>
      </c>
      <c r="C51" s="5" t="s">
        <v>92</v>
      </c>
      <c r="D51" s="2">
        <v>22.4</v>
      </c>
      <c r="E51" s="2">
        <v>18.942857140000001</v>
      </c>
      <c r="F51" s="1">
        <v>20</v>
      </c>
      <c r="G51" s="2">
        <v>0</v>
      </c>
      <c r="H51" s="1">
        <f t="shared" si="0"/>
        <v>20.447619046666667</v>
      </c>
      <c r="I51" s="2">
        <v>20</v>
      </c>
      <c r="J51" s="4"/>
    </row>
    <row r="52" spans="1:10" x14ac:dyDescent="0.25">
      <c r="A52" s="5">
        <v>50</v>
      </c>
      <c r="B52" s="5" t="s">
        <v>93</v>
      </c>
      <c r="C52" s="5" t="s">
        <v>94</v>
      </c>
      <c r="D52" s="2">
        <v>17.234285710000002</v>
      </c>
      <c r="E52" s="2">
        <v>15.85714286</v>
      </c>
      <c r="F52" s="1">
        <v>19</v>
      </c>
      <c r="G52" s="2">
        <v>0</v>
      </c>
      <c r="H52" s="1">
        <f t="shared" si="0"/>
        <v>17.363809523333334</v>
      </c>
      <c r="I52" s="2">
        <f t="shared" si="1"/>
        <v>18.363809523333334</v>
      </c>
      <c r="J52" s="4"/>
    </row>
    <row r="53" spans="1:10" x14ac:dyDescent="0.25">
      <c r="A53" s="5">
        <v>51</v>
      </c>
      <c r="B53" s="5" t="s">
        <v>36</v>
      </c>
      <c r="C53" s="5" t="s">
        <v>95</v>
      </c>
      <c r="D53" s="2">
        <v>0</v>
      </c>
      <c r="E53" s="2">
        <v>0</v>
      </c>
      <c r="F53" s="1">
        <v>0</v>
      </c>
      <c r="G53" s="2">
        <v>0</v>
      </c>
      <c r="H53" s="1">
        <f t="shared" si="0"/>
        <v>0</v>
      </c>
      <c r="I53" s="2">
        <v>0</v>
      </c>
      <c r="J53" s="4"/>
    </row>
    <row r="54" spans="1:10" x14ac:dyDescent="0.25">
      <c r="A54" s="5">
        <v>52</v>
      </c>
      <c r="B54" s="5" t="s">
        <v>96</v>
      </c>
      <c r="C54" s="5" t="s">
        <v>97</v>
      </c>
      <c r="D54" s="2">
        <v>24</v>
      </c>
      <c r="E54" s="2">
        <v>14.385714289999999</v>
      </c>
      <c r="F54" s="1">
        <v>20</v>
      </c>
      <c r="G54" s="2">
        <v>0</v>
      </c>
      <c r="H54" s="1">
        <f t="shared" si="0"/>
        <v>19.461904763333333</v>
      </c>
      <c r="I54" s="2">
        <v>20</v>
      </c>
      <c r="J54" s="4"/>
    </row>
    <row r="55" spans="1:10" x14ac:dyDescent="0.25">
      <c r="A55" s="5">
        <v>53</v>
      </c>
      <c r="B55" s="5" t="s">
        <v>98</v>
      </c>
      <c r="C55" s="5" t="s">
        <v>99</v>
      </c>
      <c r="D55" s="2">
        <v>9.0914285709999998</v>
      </c>
      <c r="E55" s="2">
        <v>13.84285714</v>
      </c>
      <c r="F55" s="1">
        <v>20</v>
      </c>
      <c r="G55" s="2">
        <v>0</v>
      </c>
      <c r="H55" s="1">
        <f t="shared" si="0"/>
        <v>14.311428570333334</v>
      </c>
      <c r="I55" s="2">
        <f t="shared" si="1"/>
        <v>15.311428570333334</v>
      </c>
      <c r="J55" s="4"/>
    </row>
    <row r="56" spans="1:10" x14ac:dyDescent="0.25">
      <c r="A56" s="5">
        <v>54</v>
      </c>
      <c r="B56" s="5" t="s">
        <v>100</v>
      </c>
      <c r="C56" s="5" t="s">
        <v>101</v>
      </c>
      <c r="D56" s="2">
        <v>0</v>
      </c>
      <c r="E56" s="2">
        <v>0</v>
      </c>
      <c r="F56" s="1">
        <v>0</v>
      </c>
      <c r="G56" s="2">
        <v>0</v>
      </c>
      <c r="H56" s="1">
        <f t="shared" si="0"/>
        <v>0</v>
      </c>
      <c r="I56" s="2">
        <v>0</v>
      </c>
      <c r="J56" s="4"/>
    </row>
    <row r="57" spans="1:10" x14ac:dyDescent="0.25">
      <c r="A57" s="5">
        <v>55</v>
      </c>
      <c r="B57" s="5" t="s">
        <v>100</v>
      </c>
      <c r="C57" s="5" t="s">
        <v>102</v>
      </c>
      <c r="D57" s="2"/>
      <c r="E57" s="2">
        <v>0</v>
      </c>
      <c r="F57" s="1">
        <v>0</v>
      </c>
      <c r="G57" s="2">
        <v>0</v>
      </c>
      <c r="H57" s="1">
        <f t="shared" si="0"/>
        <v>0</v>
      </c>
      <c r="I57" s="2">
        <v>0</v>
      </c>
      <c r="J57" s="4"/>
    </row>
    <row r="58" spans="1:10" x14ac:dyDescent="0.25">
      <c r="A58" s="5">
        <v>56</v>
      </c>
      <c r="B58" s="5" t="s">
        <v>50</v>
      </c>
      <c r="C58" s="5" t="s">
        <v>103</v>
      </c>
      <c r="D58" s="2"/>
      <c r="E58" s="2">
        <v>0</v>
      </c>
      <c r="F58" s="1">
        <v>0</v>
      </c>
      <c r="G58" s="2">
        <v>0</v>
      </c>
      <c r="H58" s="1">
        <f t="shared" si="0"/>
        <v>0</v>
      </c>
      <c r="I58" s="2">
        <v>0</v>
      </c>
      <c r="J58" s="4"/>
    </row>
    <row r="59" spans="1:10" x14ac:dyDescent="0.25">
      <c r="A59" s="5">
        <v>57</v>
      </c>
      <c r="B59" s="5" t="s">
        <v>16</v>
      </c>
      <c r="C59" s="5" t="s">
        <v>104</v>
      </c>
      <c r="D59" s="2"/>
      <c r="E59" s="2">
        <v>0</v>
      </c>
      <c r="F59" s="1">
        <v>0</v>
      </c>
      <c r="G59" s="2">
        <v>0</v>
      </c>
      <c r="H59" s="1">
        <f t="shared" si="0"/>
        <v>0</v>
      </c>
      <c r="I59" s="2">
        <v>0</v>
      </c>
      <c r="J59" s="4"/>
    </row>
    <row r="60" spans="1:10" x14ac:dyDescent="0.25">
      <c r="A60" s="5">
        <v>58</v>
      </c>
      <c r="B60" s="5" t="s">
        <v>105</v>
      </c>
      <c r="C60" s="5" t="s">
        <v>106</v>
      </c>
      <c r="D60" s="2"/>
      <c r="E60" s="2">
        <v>0</v>
      </c>
      <c r="F60" s="1">
        <v>0</v>
      </c>
      <c r="G60" s="2">
        <v>0</v>
      </c>
      <c r="H60" s="1">
        <f t="shared" si="0"/>
        <v>0</v>
      </c>
      <c r="I60" s="2">
        <v>0</v>
      </c>
      <c r="J60" s="4"/>
    </row>
    <row r="61" spans="1:10" x14ac:dyDescent="0.25">
      <c r="A61" s="5">
        <v>59</v>
      </c>
      <c r="B61" s="5" t="s">
        <v>57</v>
      </c>
      <c r="C61" s="5" t="s">
        <v>107</v>
      </c>
      <c r="D61" s="2"/>
      <c r="E61" s="2">
        <v>0</v>
      </c>
      <c r="F61" s="1">
        <v>0</v>
      </c>
      <c r="G61" s="2">
        <v>0</v>
      </c>
      <c r="H61" s="1">
        <f t="shared" si="0"/>
        <v>0</v>
      </c>
      <c r="I61" s="2">
        <v>0</v>
      </c>
      <c r="J61" s="4"/>
    </row>
    <row r="62" spans="1:10" x14ac:dyDescent="0.25">
      <c r="A62" s="5">
        <v>60</v>
      </c>
      <c r="B62" s="5" t="s">
        <v>108</v>
      </c>
      <c r="C62" s="5" t="s">
        <v>109</v>
      </c>
      <c r="D62" s="2"/>
      <c r="E62" s="2"/>
      <c r="F62" s="1">
        <v>0</v>
      </c>
      <c r="G62" s="2">
        <v>0</v>
      </c>
      <c r="H62" s="1">
        <f t="shared" si="0"/>
        <v>0</v>
      </c>
      <c r="I62" s="2">
        <v>0</v>
      </c>
      <c r="J62" s="4"/>
    </row>
    <row r="63" spans="1:10" x14ac:dyDescent="0.25">
      <c r="A63" s="5">
        <v>61</v>
      </c>
      <c r="B63" s="5" t="s">
        <v>110</v>
      </c>
      <c r="C63" s="5" t="s">
        <v>111</v>
      </c>
      <c r="D63" s="2"/>
      <c r="E63" s="2"/>
      <c r="F63" s="1">
        <v>0</v>
      </c>
      <c r="G63" s="2">
        <v>0</v>
      </c>
      <c r="H63" s="1">
        <f t="shared" si="0"/>
        <v>0</v>
      </c>
      <c r="I63" s="2">
        <v>0</v>
      </c>
      <c r="J63" s="4"/>
    </row>
    <row r="64" spans="1:10" x14ac:dyDescent="0.25">
      <c r="A64" s="5">
        <v>62</v>
      </c>
      <c r="B64" s="5" t="s">
        <v>112</v>
      </c>
      <c r="C64" s="5" t="s">
        <v>113</v>
      </c>
      <c r="D64" s="2"/>
      <c r="E64" s="2"/>
      <c r="F64" s="1">
        <v>0</v>
      </c>
      <c r="G64" s="2">
        <v>0</v>
      </c>
      <c r="H64" s="1">
        <f t="shared" si="0"/>
        <v>0</v>
      </c>
      <c r="I64" s="2">
        <v>0</v>
      </c>
      <c r="J64" s="4"/>
    </row>
    <row r="65" spans="1:10" x14ac:dyDescent="0.25">
      <c r="A65" s="5">
        <v>63</v>
      </c>
      <c r="B65" s="5" t="s">
        <v>114</v>
      </c>
      <c r="C65" s="5" t="s">
        <v>115</v>
      </c>
      <c r="D65" s="2"/>
      <c r="E65" s="2"/>
      <c r="F65" s="1">
        <v>0</v>
      </c>
      <c r="G65" s="2"/>
      <c r="H65" s="1">
        <f t="shared" si="0"/>
        <v>0</v>
      </c>
      <c r="I65" s="2">
        <v>0</v>
      </c>
      <c r="J65" s="4"/>
    </row>
    <row r="66" spans="1:10" x14ac:dyDescent="0.25">
      <c r="A66" s="5">
        <v>64</v>
      </c>
      <c r="B66" s="5" t="s">
        <v>55</v>
      </c>
      <c r="C66" s="5" t="s">
        <v>116</v>
      </c>
      <c r="D66" s="2"/>
      <c r="E66" s="2"/>
      <c r="F66" s="1">
        <v>0</v>
      </c>
      <c r="G66" s="2"/>
      <c r="H66" s="1">
        <f t="shared" si="0"/>
        <v>0</v>
      </c>
      <c r="I66" s="2">
        <v>0</v>
      </c>
      <c r="J66" s="4"/>
    </row>
    <row r="67" spans="1:10" x14ac:dyDescent="0.25">
      <c r="A67" s="5">
        <v>65</v>
      </c>
      <c r="B67" s="5" t="s">
        <v>117</v>
      </c>
      <c r="C67" s="5" t="s">
        <v>118</v>
      </c>
      <c r="D67" s="2"/>
      <c r="E67" s="2"/>
      <c r="F67" s="1">
        <v>0</v>
      </c>
      <c r="G67" s="2"/>
      <c r="H67" s="1">
        <f t="shared" si="0"/>
        <v>0</v>
      </c>
      <c r="I67" s="2">
        <v>0</v>
      </c>
      <c r="J67" s="4"/>
    </row>
    <row r="68" spans="1:10" x14ac:dyDescent="0.25">
      <c r="A68" s="5">
        <v>66</v>
      </c>
      <c r="B68" s="5" t="s">
        <v>119</v>
      </c>
      <c r="C68" s="5" t="s">
        <v>120</v>
      </c>
      <c r="D68" s="2"/>
      <c r="E68" s="2"/>
      <c r="F68" s="1">
        <v>0</v>
      </c>
      <c r="G68" s="2"/>
      <c r="H68" s="1">
        <f t="shared" ref="H68:H69" si="2">SUM(D68:F68)/3+G68</f>
        <v>0</v>
      </c>
      <c r="I68" s="2">
        <v>0</v>
      </c>
      <c r="J68" s="4"/>
    </row>
    <row r="69" spans="1:10" x14ac:dyDescent="0.25">
      <c r="A69" s="5">
        <v>67</v>
      </c>
      <c r="B69" s="5" t="s">
        <v>121</v>
      </c>
      <c r="C69" s="5" t="s">
        <v>122</v>
      </c>
      <c r="D69" s="2"/>
      <c r="E69" s="2"/>
      <c r="F69" s="1">
        <v>0</v>
      </c>
      <c r="G69" s="2"/>
      <c r="H69" s="1">
        <f t="shared" si="2"/>
        <v>0</v>
      </c>
      <c r="I69" s="2">
        <v>0</v>
      </c>
      <c r="J69" s="4"/>
    </row>
    <row r="70" spans="1:10" x14ac:dyDescent="0.25">
      <c r="A70" s="3"/>
      <c r="B70" s="3"/>
      <c r="C70" s="3"/>
      <c r="D70" s="3"/>
      <c r="E70" s="3"/>
      <c r="F70" s="3">
        <v>0</v>
      </c>
      <c r="G70" s="3"/>
      <c r="H70" s="1"/>
      <c r="I70" s="2">
        <v>0</v>
      </c>
      <c r="J70" s="4"/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  <c r="J71" s="4"/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mojdeh karbalaee</dc:creator>
  <cp:lastModifiedBy>Dr-ShahMansouri</cp:lastModifiedBy>
  <dcterms:created xsi:type="dcterms:W3CDTF">2021-06-22T16:49:29Z</dcterms:created>
  <dcterms:modified xsi:type="dcterms:W3CDTF">2021-06-27T10:32:05Z</dcterms:modified>
</cp:coreProperties>
</file>