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45621"/>
</workbook>
</file>

<file path=xl/calcChain.xml><?xml version="1.0" encoding="utf-8"?>
<calcChain xmlns="http://schemas.openxmlformats.org/spreadsheetml/2006/main">
  <c r="F28" i="1" l="1"/>
  <c r="C8" i="1"/>
  <c r="B8" i="1"/>
</calcChain>
</file>

<file path=xl/sharedStrings.xml><?xml version="1.0" encoding="utf-8"?>
<sst xmlns="http://schemas.openxmlformats.org/spreadsheetml/2006/main" count="179" uniqueCount="113">
  <si>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</si>
  <si>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</si>
  <si>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</si>
  <si>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</si>
  <si>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</si>
  <si>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</si>
  <si>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</si>
  <si>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</si>
  <si>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</si>
  <si>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</si>
  <si>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</si>
  <si>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</si>
  <si>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</si>
  <si>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</si>
  <si>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</si>
  <si>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</si>
  <si>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</si>
  <si>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</si>
  <si>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</si>
  <si>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</si>
  <si>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</si>
  <si>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</si>
  <si>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</si>
  <si>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</si>
  <si>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</si>
  <si>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4/4/2013</t>
  </si>
  <si>
    <t>1</t>
  </si>
  <si>
    <t>&lt;none&gt;</t>
  </si>
  <si>
    <t>PowerBoard_bryant_2013_04_04.SchDoc</t>
  </si>
  <si>
    <t>Free Documents</t>
  </si>
  <si>
    <t>None</t>
  </si>
  <si>
    <t>7:29:26 PM</t>
  </si>
  <si>
    <t>Wacky Races Motor Module</t>
  </si>
  <si>
    <t>Footprint</t>
  </si>
  <si>
    <t>RAD-0.3</t>
  </si>
  <si>
    <t>DSO-F2/D6.1</t>
  </si>
  <si>
    <t>HDR1X2</t>
  </si>
  <si>
    <t>TO-92-TO3</t>
  </si>
  <si>
    <t>SPST-2</t>
  </si>
  <si>
    <t>BCY-W3/B.8</t>
  </si>
  <si>
    <t>E3</t>
  </si>
  <si>
    <t>PM64</t>
  </si>
  <si>
    <t>Comment</t>
  </si>
  <si>
    <t>Cap</t>
  </si>
  <si>
    <t>Cap Semi</t>
  </si>
  <si>
    <t>LED2</t>
  </si>
  <si>
    <t>Header 2, Fom battery</t>
  </si>
  <si>
    <t>Header 2</t>
  </si>
  <si>
    <t>Res1</t>
  </si>
  <si>
    <t>Res3</t>
  </si>
  <si>
    <t>MCP1700-1202E/TO</t>
  </si>
  <si>
    <t>SW-PB</t>
  </si>
  <si>
    <t>MOSFET-N</t>
  </si>
  <si>
    <t>MOSFET-P</t>
  </si>
  <si>
    <t>LM4F231H5QR_PM_6</t>
  </si>
  <si>
    <t>0481900001</t>
  </si>
  <si>
    <t>LibRef</t>
  </si>
  <si>
    <t>Designator</t>
  </si>
  <si>
    <t>C1, C3, C4, C4</t>
  </si>
  <si>
    <t>C5, C6, C7, C8, C9, C10</t>
  </si>
  <si>
    <t>R8, R8, R8, R8, R8, R8, R11, R12, R12, R13, R14, R15, R16, R17, R17, R18, R20, R21</t>
  </si>
  <si>
    <t>R19, R20, R21</t>
  </si>
  <si>
    <t>REG2</t>
  </si>
  <si>
    <t>S1, S2</t>
  </si>
  <si>
    <t>T9, T10</t>
  </si>
  <si>
    <t>U1</t>
  </si>
  <si>
    <t>USB</t>
  </si>
  <si>
    <t>Description</t>
  </si>
  <si>
    <t>Capacitor</t>
  </si>
  <si>
    <t>Capacitor (Semiconductor SIM Model)</t>
  </si>
  <si>
    <t>Typical RED, GREEN, YELLOW, AMBER GaAs LED</t>
  </si>
  <si>
    <t>Resistor</t>
  </si>
  <si>
    <t>Low Quiescent Current LDO, 3-Pin TO-92, Extended TemperatureBAG</t>
  </si>
  <si>
    <t>Switch</t>
  </si>
  <si>
    <t>P-Channel MOSFET</t>
  </si>
  <si>
    <t>USB On-The-Go (OTG) Mini-B Receptacle, Right Angle, SMT, 0.80mm (.031") Pitch, Solder Tabs with Back Cover, Recessed Type</t>
  </si>
  <si>
    <t>Quantity</t>
  </si>
  <si>
    <t>#Column Name Error:Supplier</t>
  </si>
  <si>
    <t>Supplier 1</t>
  </si>
  <si>
    <t/>
  </si>
  <si>
    <t>Digi-Key</t>
  </si>
  <si>
    <t>Supplier Part Number 1</t>
  </si>
  <si>
    <t>Supplier 2</t>
  </si>
  <si>
    <t>Supplier Part Number 2</t>
  </si>
  <si>
    <t>#Column Name Error:Manufacturer</t>
  </si>
  <si>
    <t>#Column Name Error:Manufacturer PN</t>
  </si>
  <si>
    <t>\\Maxwell.elec.canterbury.ac.nz\brb46$\My Desktop\461\PowerBoard_bryant_2013_04_04.SchDoc</t>
  </si>
  <si>
    <t>61</t>
  </si>
  <si>
    <t>4/4/2013 7:29:26 PM</t>
  </si>
  <si>
    <t>BOM_PartType</t>
  </si>
  <si>
    <t>BOM</t>
  </si>
  <si>
    <t>P1, P2, P3, P4, P5, P6, P7, P11</t>
  </si>
  <si>
    <t>Header</t>
  </si>
  <si>
    <t>SI1555DL-T1-E3CT-ND</t>
  </si>
  <si>
    <t>Complementary Low-Threshold MOSFET Pair</t>
  </si>
  <si>
    <t>SC-70</t>
  </si>
  <si>
    <t>296-11021-1-ND</t>
  </si>
  <si>
    <t>0805</t>
  </si>
  <si>
    <t>ECE Dept Stock</t>
  </si>
  <si>
    <t>D1, D2, D3, D4, D5, D6, D7</t>
  </si>
  <si>
    <t>_</t>
  </si>
  <si>
    <t>T7, T8</t>
  </si>
  <si>
    <t xml:space="preserve">T1, T2, T3, T4, T5, T6, </t>
  </si>
  <si>
    <t>CORTEX M4</t>
  </si>
  <si>
    <t>450-1130-ND</t>
  </si>
  <si>
    <t>A31727CT-ND</t>
  </si>
  <si>
    <t>VLMB1300-ND</t>
  </si>
  <si>
    <t>DUAL N-CHANNEL</t>
  </si>
  <si>
    <t>SI1970DH-T1-E3CT-ND</t>
  </si>
  <si>
    <t>OSCILLATOR</t>
  </si>
  <si>
    <t>535-10088-2-ND</t>
  </si>
  <si>
    <t>ELEMENT14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</si>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</sst>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1" fontId="0" fillId="2" borderId="12" xfId="0" applyNumberFormat="1" applyFill="1" applyBorder="1" applyAlignment="1">
      <alignment vertical="top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1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10" fillId="0" borderId="0" xfId="0" applyFont="1"/>
    <xf numFmtId="49" fontId="5" fillId="0" borderId="1" xfId="0" quotePrefix="1" applyNumberFormat="1" applyFont="1" applyBorder="1" applyAlignment="1">
      <alignment vertical="top"/>
    </xf>
    <xf numFmtId="49" fontId="5" fillId="0" borderId="15" xfId="0" quotePrefix="1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showGridLines="0" tabSelected="1" topLeftCell="A6" zoomScaleNormal="100" workbookViewId="0">
      <selection activeCell="A25" sqref="A25"/>
    </sheetView>
  </sheetViews>
  <sheetFormatPr defaultRowHeight="12.75" x14ac:dyDescent="0.2"/>
  <cols>
    <col min="1" max="1" width="16.42578125" style="6" customWidth="1"/>
    <col min="2" max="2" width="21.7109375" style="14" customWidth="1"/>
    <col min="3" max="3" width="23.140625" style="14" customWidth="1"/>
    <col min="4" max="4" width="28.7109375" style="6" customWidth="1"/>
    <col min="5" max="5" width="70" style="6" customWidth="1"/>
    <col min="6" max="7" width="9.7109375" style="68" customWidth="1"/>
    <col min="8" max="8" width="19.28515625" style="6" customWidth="1"/>
    <col min="9" max="9" width="25.140625" style="6" customWidth="1"/>
    <col min="10" max="10" width="15.7109375" style="6" customWidth="1"/>
    <col min="11" max="11" width="28.5703125" style="6" customWidth="1"/>
    <col min="12" max="12" width="20.7109375" style="6" customWidth="1"/>
    <col min="13" max="13" width="33.85546875" style="6" customWidth="1"/>
    <col min="14" max="16384" width="9.140625" style="6"/>
  </cols>
  <sheetData>
    <row r="1" spans="1:14" ht="13.5" thickBot="1" x14ac:dyDescent="0.25">
      <c r="A1" s="43"/>
      <c r="B1" s="44"/>
      <c r="C1" s="44"/>
      <c r="D1" s="45"/>
      <c r="E1" s="45"/>
      <c r="F1" s="45"/>
      <c r="G1" s="69"/>
      <c r="H1" s="69"/>
      <c r="I1" s="69"/>
      <c r="J1" s="69"/>
      <c r="K1" s="69"/>
      <c r="L1" s="69"/>
      <c r="M1" s="71"/>
      <c r="N1" s="2"/>
    </row>
    <row r="2" spans="1:14" ht="37.5" customHeight="1" thickBot="1" x14ac:dyDescent="0.25">
      <c r="A2" s="34" t="s">
        <v>22</v>
      </c>
      <c r="B2" s="30"/>
      <c r="C2" s="27"/>
      <c r="D2" s="87" t="s">
        <v>32</v>
      </c>
      <c r="E2" s="7"/>
      <c r="F2" s="7"/>
      <c r="G2" s="7"/>
      <c r="H2" s="7"/>
      <c r="I2" s="7"/>
      <c r="J2" s="7"/>
      <c r="K2" s="7"/>
      <c r="L2" s="7"/>
      <c r="M2" s="72"/>
      <c r="N2" s="2"/>
    </row>
    <row r="3" spans="1:14" ht="23.25" customHeight="1" x14ac:dyDescent="0.2">
      <c r="A3" s="8" t="s">
        <v>5</v>
      </c>
      <c r="B3" s="30"/>
      <c r="C3" s="84" t="s">
        <v>28</v>
      </c>
      <c r="D3" s="59"/>
      <c r="E3" s="5"/>
      <c r="F3" s="5"/>
      <c r="G3" s="5"/>
      <c r="H3" s="5"/>
      <c r="I3" s="5"/>
      <c r="J3" s="5"/>
      <c r="K3" s="5"/>
      <c r="L3" s="5"/>
      <c r="M3" s="73"/>
      <c r="N3" s="2"/>
    </row>
    <row r="4" spans="1:14" ht="17.25" customHeight="1" x14ac:dyDescent="0.2">
      <c r="A4" s="8" t="s">
        <v>21</v>
      </c>
      <c r="B4" s="30"/>
      <c r="C4" s="85" t="s">
        <v>29</v>
      </c>
      <c r="D4" s="60"/>
      <c r="E4" s="5"/>
      <c r="F4" s="5"/>
      <c r="G4" s="5"/>
      <c r="H4" s="5"/>
      <c r="I4" s="5"/>
      <c r="J4" s="5"/>
      <c r="K4" s="5"/>
      <c r="L4" s="5"/>
      <c r="M4" s="73"/>
      <c r="N4" s="2"/>
    </row>
    <row r="5" spans="1:14" ht="17.25" customHeight="1" x14ac:dyDescent="0.2">
      <c r="A5" s="8" t="s">
        <v>6</v>
      </c>
      <c r="B5" s="30"/>
      <c r="C5" s="86" t="s">
        <v>30</v>
      </c>
      <c r="D5" s="4"/>
      <c r="E5" s="5"/>
      <c r="F5" s="5"/>
      <c r="G5" s="5"/>
      <c r="H5" s="5"/>
      <c r="I5" s="5"/>
      <c r="J5" s="5"/>
      <c r="K5" s="5"/>
      <c r="L5" s="5"/>
      <c r="M5" s="73"/>
      <c r="N5" s="2"/>
    </row>
    <row r="6" spans="1:14" x14ac:dyDescent="0.2">
      <c r="A6" s="56"/>
      <c r="B6" s="57"/>
      <c r="C6" s="28"/>
      <c r="D6" s="4"/>
      <c r="E6" s="58"/>
      <c r="F6" s="4"/>
      <c r="G6" s="4"/>
      <c r="H6" s="58"/>
      <c r="I6" s="58"/>
      <c r="J6" s="58"/>
      <c r="K6" s="58"/>
      <c r="L6" s="58"/>
      <c r="M6" s="74"/>
      <c r="N6" s="2"/>
    </row>
    <row r="7" spans="1:14" ht="15.75" customHeight="1" x14ac:dyDescent="0.2">
      <c r="A7" s="9" t="s">
        <v>2</v>
      </c>
      <c r="B7" s="82" t="s">
        <v>25</v>
      </c>
      <c r="C7" s="82" t="s">
        <v>31</v>
      </c>
      <c r="D7" s="10"/>
      <c r="E7" s="5"/>
      <c r="F7" s="5"/>
      <c r="G7" s="5"/>
      <c r="H7" s="5"/>
      <c r="I7" s="5"/>
      <c r="J7" s="5"/>
      <c r="K7" s="5"/>
      <c r="L7" s="5"/>
      <c r="M7" s="73"/>
      <c r="N7" s="1"/>
    </row>
    <row r="8" spans="1:14" ht="15.75" customHeight="1" x14ac:dyDescent="0.2">
      <c r="A8" s="3" t="s">
        <v>3</v>
      </c>
      <c r="B8" s="11">
        <f ca="1">TODAY()</f>
        <v>41368</v>
      </c>
      <c r="C8" s="12">
        <f ca="1">NOW()</f>
        <v>41368.86335821759</v>
      </c>
      <c r="D8" s="10"/>
      <c r="E8" s="5"/>
      <c r="F8" s="5"/>
      <c r="G8" s="5"/>
      <c r="H8" s="5"/>
      <c r="I8" s="5"/>
      <c r="J8" s="5"/>
      <c r="K8" s="5"/>
      <c r="L8" s="5"/>
      <c r="M8" s="73"/>
      <c r="N8" s="1"/>
    </row>
    <row r="9" spans="1:14" ht="15.75" customHeight="1" x14ac:dyDescent="0.2">
      <c r="A9" s="9"/>
      <c r="B9" s="29"/>
      <c r="C9" s="29"/>
      <c r="D9" s="10"/>
      <c r="E9" s="5"/>
      <c r="F9" s="5"/>
      <c r="G9" s="5"/>
      <c r="H9" s="5"/>
      <c r="I9" s="5"/>
      <c r="J9" s="5"/>
      <c r="K9" s="5"/>
      <c r="L9" s="5"/>
      <c r="M9" s="73"/>
      <c r="N9" s="2"/>
    </row>
    <row r="10" spans="1:14" ht="15.75" customHeight="1" x14ac:dyDescent="0.2">
      <c r="A10" s="9" t="s">
        <v>23</v>
      </c>
      <c r="B10" s="83" t="s">
        <v>26</v>
      </c>
      <c r="C10" s="29"/>
      <c r="D10" s="10"/>
      <c r="E10" s="5"/>
      <c r="F10" s="5"/>
      <c r="G10" s="5"/>
      <c r="H10" s="5"/>
      <c r="I10" s="5"/>
      <c r="J10" s="5"/>
      <c r="K10" s="5"/>
      <c r="L10" s="5"/>
      <c r="M10" s="73"/>
      <c r="N10" s="2"/>
    </row>
    <row r="11" spans="1:14" ht="15.75" customHeight="1" x14ac:dyDescent="0.2">
      <c r="A11" s="9" t="s">
        <v>24</v>
      </c>
      <c r="B11" s="83" t="s">
        <v>27</v>
      </c>
      <c r="C11" s="29"/>
      <c r="D11" s="10"/>
      <c r="E11" s="5"/>
      <c r="F11" s="5"/>
      <c r="G11" s="5"/>
      <c r="H11" s="5"/>
      <c r="I11" s="5"/>
      <c r="J11" s="5"/>
      <c r="K11" s="5"/>
      <c r="L11" s="5"/>
      <c r="M11" s="73"/>
      <c r="N11" s="2"/>
    </row>
    <row r="12" spans="1:14" ht="15.75" customHeight="1" x14ac:dyDescent="0.2">
      <c r="A12" s="3"/>
      <c r="B12" s="30"/>
      <c r="C12" s="30"/>
      <c r="D12" s="5"/>
      <c r="E12" s="5"/>
      <c r="F12" s="5"/>
      <c r="G12" s="5"/>
      <c r="H12" s="5"/>
      <c r="I12" s="5"/>
      <c r="J12" s="5"/>
      <c r="K12" s="5"/>
      <c r="L12" s="5"/>
      <c r="M12" s="73"/>
      <c r="N12" s="2"/>
    </row>
    <row r="13" spans="1:14" s="33" customFormat="1" ht="19.5" customHeight="1" x14ac:dyDescent="0.2">
      <c r="A13" s="88" t="s">
        <v>33</v>
      </c>
      <c r="B13" s="90" t="s">
        <v>42</v>
      </c>
      <c r="C13" s="90" t="s">
        <v>56</v>
      </c>
      <c r="D13" s="88" t="s">
        <v>57</v>
      </c>
      <c r="E13" s="88" t="s">
        <v>67</v>
      </c>
      <c r="F13" s="94" t="s">
        <v>76</v>
      </c>
      <c r="G13" s="94" t="s">
        <v>77</v>
      </c>
      <c r="H13" s="94" t="s">
        <v>78</v>
      </c>
      <c r="I13" s="94" t="s">
        <v>81</v>
      </c>
      <c r="J13" s="94" t="s">
        <v>82</v>
      </c>
      <c r="K13" s="94" t="s">
        <v>83</v>
      </c>
      <c r="L13" s="94" t="s">
        <v>84</v>
      </c>
      <c r="M13" s="94" t="s">
        <v>85</v>
      </c>
    </row>
    <row r="14" spans="1:14" s="13" customFormat="1" ht="16.5" customHeight="1" x14ac:dyDescent="0.2">
      <c r="A14" s="89" t="s">
        <v>34</v>
      </c>
      <c r="B14" s="91" t="s">
        <v>43</v>
      </c>
      <c r="C14" s="91" t="s">
        <v>43</v>
      </c>
      <c r="D14" s="92" t="s">
        <v>58</v>
      </c>
      <c r="E14" s="89" t="s">
        <v>68</v>
      </c>
      <c r="F14" s="31">
        <v>4</v>
      </c>
      <c r="G14" s="31"/>
      <c r="H14" s="100" t="s">
        <v>98</v>
      </c>
      <c r="I14" s="95" t="s">
        <v>100</v>
      </c>
      <c r="J14" s="95" t="s">
        <v>79</v>
      </c>
      <c r="K14" s="95" t="s">
        <v>79</v>
      </c>
      <c r="L14" s="70"/>
      <c r="M14" s="70"/>
    </row>
    <row r="15" spans="1:14" s="13" customFormat="1" ht="16.5" customHeight="1" x14ac:dyDescent="0.2">
      <c r="A15" s="101" t="s">
        <v>97</v>
      </c>
      <c r="B15" s="91" t="s">
        <v>44</v>
      </c>
      <c r="C15" s="91" t="s">
        <v>44</v>
      </c>
      <c r="D15" s="93" t="s">
        <v>59</v>
      </c>
      <c r="E15" s="89" t="s">
        <v>69</v>
      </c>
      <c r="F15" s="31">
        <v>6</v>
      </c>
      <c r="G15" s="31"/>
      <c r="H15" s="100" t="s">
        <v>98</v>
      </c>
      <c r="I15" s="95" t="s">
        <v>100</v>
      </c>
      <c r="J15" s="95" t="s">
        <v>79</v>
      </c>
      <c r="K15" s="95" t="s">
        <v>79</v>
      </c>
      <c r="L15" s="70"/>
      <c r="M15" s="70"/>
    </row>
    <row r="16" spans="1:14" s="13" customFormat="1" ht="16.5" customHeight="1" x14ac:dyDescent="0.2">
      <c r="A16" s="89" t="s">
        <v>35</v>
      </c>
      <c r="B16" s="91" t="s">
        <v>45</v>
      </c>
      <c r="C16" s="91" t="s">
        <v>45</v>
      </c>
      <c r="D16" s="92" t="s">
        <v>99</v>
      </c>
      <c r="E16" s="89" t="s">
        <v>70</v>
      </c>
      <c r="F16" s="31">
        <v>6</v>
      </c>
      <c r="G16" s="31"/>
      <c r="H16" s="100" t="s">
        <v>80</v>
      </c>
      <c r="I16" s="95" t="s">
        <v>106</v>
      </c>
      <c r="J16" s="95" t="s">
        <v>79</v>
      </c>
      <c r="K16" s="95" t="s">
        <v>79</v>
      </c>
      <c r="L16" s="70"/>
      <c r="M16" s="70"/>
    </row>
    <row r="17" spans="1:14" s="13" customFormat="1" ht="16.5" customHeight="1" x14ac:dyDescent="0.2">
      <c r="A17" s="89" t="s">
        <v>36</v>
      </c>
      <c r="B17" s="91" t="s">
        <v>46</v>
      </c>
      <c r="C17" s="91" t="s">
        <v>47</v>
      </c>
      <c r="D17" s="93" t="s">
        <v>91</v>
      </c>
      <c r="E17" s="89" t="s">
        <v>92</v>
      </c>
      <c r="F17" s="31">
        <v>8</v>
      </c>
      <c r="G17" s="31"/>
      <c r="H17" s="100" t="s">
        <v>98</v>
      </c>
      <c r="I17" s="95" t="s">
        <v>100</v>
      </c>
      <c r="J17" s="95" t="s">
        <v>79</v>
      </c>
      <c r="K17" s="95" t="s">
        <v>79</v>
      </c>
      <c r="L17" s="70"/>
      <c r="M17" s="70"/>
    </row>
    <row r="18" spans="1:14" s="13" customFormat="1" ht="16.5" customHeight="1" x14ac:dyDescent="0.2">
      <c r="A18" s="101">
        <v>1206</v>
      </c>
      <c r="B18" s="91" t="s">
        <v>48</v>
      </c>
      <c r="C18" s="91" t="s">
        <v>48</v>
      </c>
      <c r="D18" s="93" t="s">
        <v>60</v>
      </c>
      <c r="E18" s="89" t="s">
        <v>71</v>
      </c>
      <c r="F18" s="31">
        <v>18</v>
      </c>
      <c r="G18" s="31"/>
      <c r="H18" s="100" t="s">
        <v>98</v>
      </c>
      <c r="I18" s="95" t="s">
        <v>100</v>
      </c>
      <c r="J18" s="95" t="s">
        <v>79</v>
      </c>
      <c r="K18" s="95" t="s">
        <v>79</v>
      </c>
      <c r="L18" s="70"/>
      <c r="M18" s="70"/>
    </row>
    <row r="19" spans="1:14" s="13" customFormat="1" ht="16.5" customHeight="1" x14ac:dyDescent="0.2">
      <c r="A19" s="89" t="s">
        <v>34</v>
      </c>
      <c r="B19" s="91" t="s">
        <v>49</v>
      </c>
      <c r="C19" s="91" t="s">
        <v>49</v>
      </c>
      <c r="D19" s="92" t="s">
        <v>61</v>
      </c>
      <c r="E19" s="89" t="s">
        <v>71</v>
      </c>
      <c r="F19" s="31">
        <v>3</v>
      </c>
      <c r="G19" s="31"/>
      <c r="H19" s="100" t="s">
        <v>98</v>
      </c>
      <c r="I19" s="95" t="s">
        <v>100</v>
      </c>
      <c r="J19" s="95" t="s">
        <v>79</v>
      </c>
      <c r="K19" s="95" t="s">
        <v>79</v>
      </c>
      <c r="L19" s="70"/>
      <c r="M19" s="70"/>
    </row>
    <row r="20" spans="1:14" s="13" customFormat="1" ht="16.5" customHeight="1" x14ac:dyDescent="0.2">
      <c r="A20" s="89" t="s">
        <v>37</v>
      </c>
      <c r="B20" s="91" t="s">
        <v>50</v>
      </c>
      <c r="C20" s="91" t="s">
        <v>50</v>
      </c>
      <c r="D20" s="93" t="s">
        <v>62</v>
      </c>
      <c r="E20" s="89" t="s">
        <v>72</v>
      </c>
      <c r="F20" s="31">
        <v>1</v>
      </c>
      <c r="G20" s="31"/>
      <c r="H20" s="95" t="s">
        <v>80</v>
      </c>
      <c r="I20" s="95" t="s">
        <v>96</v>
      </c>
      <c r="J20" s="95"/>
      <c r="K20" s="95"/>
      <c r="L20" s="70"/>
      <c r="M20" s="70"/>
    </row>
    <row r="21" spans="1:14" s="13" customFormat="1" ht="16.5" customHeight="1" x14ac:dyDescent="0.2">
      <c r="A21" s="89" t="s">
        <v>38</v>
      </c>
      <c r="B21" s="91" t="s">
        <v>51</v>
      </c>
      <c r="C21" s="91" t="s">
        <v>51</v>
      </c>
      <c r="D21" s="92" t="s">
        <v>63</v>
      </c>
      <c r="E21" s="89" t="s">
        <v>73</v>
      </c>
      <c r="F21" s="31">
        <v>2</v>
      </c>
      <c r="G21" s="31"/>
      <c r="H21" s="95" t="s">
        <v>80</v>
      </c>
      <c r="I21" s="95" t="s">
        <v>104</v>
      </c>
      <c r="J21" s="95" t="s">
        <v>79</v>
      </c>
      <c r="K21" s="95" t="s">
        <v>79</v>
      </c>
      <c r="L21" s="70"/>
      <c r="M21" s="70"/>
    </row>
    <row r="22" spans="1:14" s="13" customFormat="1" ht="16.5" customHeight="1" x14ac:dyDescent="0.2">
      <c r="A22" s="89" t="s">
        <v>95</v>
      </c>
      <c r="B22" s="91" t="s">
        <v>52</v>
      </c>
      <c r="C22" s="91" t="s">
        <v>52</v>
      </c>
      <c r="D22" s="92" t="s">
        <v>101</v>
      </c>
      <c r="E22" s="89" t="s">
        <v>94</v>
      </c>
      <c r="F22" s="31">
        <v>2</v>
      </c>
      <c r="G22" s="31"/>
      <c r="H22" s="95" t="s">
        <v>80</v>
      </c>
      <c r="I22" s="95" t="s">
        <v>93</v>
      </c>
      <c r="J22" s="95"/>
      <c r="K22" s="95"/>
      <c r="L22" s="70"/>
      <c r="M22" s="70"/>
    </row>
    <row r="23" spans="1:14" s="13" customFormat="1" ht="16.5" customHeight="1" x14ac:dyDescent="0.2">
      <c r="A23" s="89" t="s">
        <v>39</v>
      </c>
      <c r="B23" s="91" t="s">
        <v>52</v>
      </c>
      <c r="C23" s="91" t="s">
        <v>52</v>
      </c>
      <c r="D23" s="93" t="s">
        <v>102</v>
      </c>
      <c r="E23" s="89" t="s">
        <v>107</v>
      </c>
      <c r="F23" s="31">
        <v>2</v>
      </c>
      <c r="G23" s="31"/>
      <c r="H23" s="95" t="s">
        <v>80</v>
      </c>
      <c r="I23" s="100" t="s">
        <v>108</v>
      </c>
      <c r="J23" s="95" t="s">
        <v>79</v>
      </c>
      <c r="K23" s="95" t="s">
        <v>79</v>
      </c>
      <c r="L23" s="70"/>
      <c r="M23" s="70"/>
    </row>
    <row r="24" spans="1:14" s="13" customFormat="1" ht="16.5" customHeight="1" x14ac:dyDescent="0.2">
      <c r="A24" s="89" t="s">
        <v>40</v>
      </c>
      <c r="B24" s="91" t="s">
        <v>53</v>
      </c>
      <c r="C24" s="91" t="s">
        <v>53</v>
      </c>
      <c r="D24" s="92" t="s">
        <v>64</v>
      </c>
      <c r="E24" s="89" t="s">
        <v>74</v>
      </c>
      <c r="F24" s="31">
        <v>0</v>
      </c>
      <c r="G24" s="31"/>
      <c r="H24" s="95" t="s">
        <v>80</v>
      </c>
      <c r="I24" s="95" t="s">
        <v>93</v>
      </c>
      <c r="J24" s="95" t="s">
        <v>79</v>
      </c>
      <c r="K24" s="95" t="s">
        <v>79</v>
      </c>
      <c r="L24" s="70"/>
      <c r="M24" s="70"/>
    </row>
    <row r="25" spans="1:14" s="13" customFormat="1" ht="16.5" customHeight="1" x14ac:dyDescent="0.2">
      <c r="A25" s="89"/>
      <c r="B25" s="89" t="s">
        <v>109</v>
      </c>
      <c r="C25" s="89" t="s">
        <v>109</v>
      </c>
      <c r="D25" s="92" t="s">
        <v>112</v>
      </c>
      <c r="E25" s="89" t="s">
        <v>109</v>
      </c>
      <c r="F25" s="31">
        <v>1</v>
      </c>
      <c r="G25" s="31"/>
      <c r="H25" s="95" t="s">
        <v>80</v>
      </c>
      <c r="I25" s="95" t="s">
        <v>110</v>
      </c>
      <c r="J25" s="95" t="s">
        <v>79</v>
      </c>
      <c r="K25" s="95" t="s">
        <v>79</v>
      </c>
      <c r="L25" s="70"/>
      <c r="M25" s="70"/>
    </row>
    <row r="26" spans="1:14" s="13" customFormat="1" ht="16.5" customHeight="1" x14ac:dyDescent="0.2">
      <c r="A26" s="89" t="s">
        <v>41</v>
      </c>
      <c r="B26" s="91" t="s">
        <v>54</v>
      </c>
      <c r="C26" s="91" t="s">
        <v>54</v>
      </c>
      <c r="D26" s="93" t="s">
        <v>65</v>
      </c>
      <c r="E26" s="89" t="s">
        <v>103</v>
      </c>
      <c r="F26" s="31">
        <v>1</v>
      </c>
      <c r="G26" s="31"/>
      <c r="H26" s="95" t="s">
        <v>111</v>
      </c>
      <c r="I26" s="102">
        <v>2246424</v>
      </c>
      <c r="J26" s="95" t="s">
        <v>79</v>
      </c>
      <c r="K26" s="95" t="s">
        <v>79</v>
      </c>
      <c r="L26" s="70"/>
      <c r="M26" s="70"/>
    </row>
    <row r="27" spans="1:14" s="13" customFormat="1" ht="16.5" customHeight="1" x14ac:dyDescent="0.2">
      <c r="A27" s="89" t="s">
        <v>66</v>
      </c>
      <c r="B27" s="91" t="s">
        <v>55</v>
      </c>
      <c r="C27" s="91" t="s">
        <v>55</v>
      </c>
      <c r="D27" s="92" t="s">
        <v>66</v>
      </c>
      <c r="E27" s="89" t="s">
        <v>75</v>
      </c>
      <c r="F27" s="31">
        <v>1</v>
      </c>
      <c r="G27" s="31"/>
      <c r="H27" s="95" t="s">
        <v>80</v>
      </c>
      <c r="I27" s="95" t="s">
        <v>105</v>
      </c>
      <c r="J27" s="95" t="s">
        <v>79</v>
      </c>
      <c r="K27" s="95" t="s">
        <v>79</v>
      </c>
      <c r="L27" s="70"/>
      <c r="M27" s="70"/>
    </row>
    <row r="28" spans="1:14" x14ac:dyDescent="0.2">
      <c r="A28" s="63"/>
      <c r="B28" s="64"/>
      <c r="C28" s="64"/>
      <c r="D28" s="65"/>
      <c r="E28" s="66"/>
      <c r="F28" s="32">
        <f>SUM(F14:F27)</f>
        <v>55</v>
      </c>
      <c r="G28" s="81"/>
      <c r="H28" s="65"/>
      <c r="I28" s="65"/>
      <c r="J28" s="65"/>
      <c r="K28" s="65"/>
      <c r="L28" s="65"/>
      <c r="M28" s="66"/>
    </row>
    <row r="29" spans="1:14" customFormat="1" ht="13.7" customHeight="1" x14ac:dyDescent="0.2">
      <c r="A29" s="46" t="s">
        <v>0</v>
      </c>
      <c r="B29" s="37"/>
      <c r="C29" s="61" t="s">
        <v>1</v>
      </c>
      <c r="D29" s="37"/>
      <c r="E29" s="62"/>
      <c r="F29" s="35"/>
      <c r="G29" s="35"/>
      <c r="H29" s="62"/>
      <c r="I29" s="62"/>
      <c r="J29" s="62"/>
      <c r="K29" s="62"/>
      <c r="L29" s="62"/>
      <c r="M29" s="75"/>
      <c r="N29" s="35" t="s">
        <v>4</v>
      </c>
    </row>
    <row r="30" spans="1:14" customFormat="1" ht="12.95" customHeight="1" x14ac:dyDescent="0.2">
      <c r="A30" s="49"/>
      <c r="B30" s="50"/>
      <c r="C30" s="51"/>
      <c r="D30" s="50"/>
      <c r="E30" s="52"/>
      <c r="F30" s="67"/>
      <c r="G30" s="67"/>
      <c r="H30" s="67"/>
      <c r="I30" s="67"/>
      <c r="J30" s="67"/>
      <c r="K30" s="67"/>
      <c r="L30" s="67"/>
      <c r="M30" s="76"/>
      <c r="N30" s="36"/>
    </row>
    <row r="31" spans="1:14" customFormat="1" ht="12.95" customHeight="1" x14ac:dyDescent="0.2">
      <c r="A31" s="47"/>
      <c r="B31" s="40"/>
      <c r="C31" s="41"/>
      <c r="D31" s="40"/>
      <c r="E31" s="42"/>
      <c r="F31" s="35"/>
      <c r="G31" s="35"/>
      <c r="H31" s="35"/>
      <c r="I31" s="35"/>
      <c r="J31" s="35"/>
      <c r="K31" s="35"/>
      <c r="L31" s="35"/>
      <c r="M31" s="77"/>
      <c r="N31" s="36"/>
    </row>
    <row r="32" spans="1:14" customFormat="1" ht="12.95" customHeight="1" x14ac:dyDescent="0.2">
      <c r="A32" s="47"/>
      <c r="B32" s="40"/>
      <c r="C32" s="41"/>
      <c r="D32" s="40"/>
      <c r="E32" s="42"/>
      <c r="F32" s="35"/>
      <c r="G32" s="35"/>
      <c r="H32" s="35"/>
      <c r="I32" s="35"/>
      <c r="J32" s="35"/>
      <c r="K32" s="35"/>
      <c r="L32" s="35"/>
      <c r="M32" s="77"/>
      <c r="N32" s="36"/>
    </row>
    <row r="33" spans="1:14" customFormat="1" ht="12.95" customHeight="1" x14ac:dyDescent="0.2">
      <c r="A33" s="47"/>
      <c r="B33" s="40"/>
      <c r="C33" s="41"/>
      <c r="D33" s="40"/>
      <c r="E33" s="42"/>
      <c r="F33" s="35"/>
      <c r="G33" s="35"/>
      <c r="H33" s="35"/>
      <c r="I33" s="35"/>
      <c r="J33" s="35"/>
      <c r="K33" s="35"/>
      <c r="L33" s="35"/>
      <c r="M33" s="77"/>
      <c r="N33" s="36"/>
    </row>
    <row r="34" spans="1:14" customFormat="1" ht="9.75" customHeight="1" x14ac:dyDescent="0.2">
      <c r="A34" s="48"/>
      <c r="B34" s="53"/>
      <c r="C34" s="54"/>
      <c r="D34" s="53"/>
      <c r="E34" s="55"/>
      <c r="F34" s="39"/>
      <c r="G34" s="39"/>
      <c r="H34" s="39"/>
      <c r="I34" s="39"/>
      <c r="J34" s="39"/>
      <c r="K34" s="39"/>
      <c r="L34" s="39"/>
      <c r="M34" s="78"/>
      <c r="N34" s="36"/>
    </row>
    <row r="35" spans="1:14" customFormat="1" ht="12.95" customHeight="1" x14ac:dyDescent="0.2">
      <c r="A35" s="48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78"/>
      <c r="N35" s="36"/>
    </row>
    <row r="36" spans="1:14" customFormat="1" ht="12.95" customHeight="1" x14ac:dyDescent="0.2">
      <c r="A36" s="21"/>
      <c r="B36" s="22"/>
      <c r="C36" s="22"/>
      <c r="D36" s="22"/>
      <c r="E36" s="23"/>
      <c r="F36" s="23"/>
      <c r="G36" s="23"/>
      <c r="H36" s="23"/>
      <c r="I36" s="23"/>
      <c r="J36" s="23"/>
      <c r="K36" s="23"/>
      <c r="L36" s="23"/>
      <c r="M36" s="79"/>
      <c r="N36" s="36"/>
    </row>
    <row r="37" spans="1:14" customFormat="1" ht="12.95" customHeight="1" x14ac:dyDescent="0.2">
      <c r="A37" s="24"/>
      <c r="B37" s="25"/>
      <c r="C37" s="25"/>
      <c r="D37" s="25"/>
      <c r="E37" s="26"/>
      <c r="F37" s="26"/>
      <c r="G37" s="26"/>
      <c r="H37" s="26"/>
      <c r="I37" s="26"/>
      <c r="J37" s="26"/>
      <c r="K37" s="26"/>
      <c r="L37" s="26"/>
      <c r="M37" s="80"/>
      <c r="N37" s="36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5" customWidth="1"/>
    <col min="2" max="2" width="108.5703125" style="15" customWidth="1"/>
  </cols>
  <sheetData>
    <row r="1" spans="1:2" s="17" customFormat="1" ht="17.25" customHeight="1" x14ac:dyDescent="0.2">
      <c r="A1" s="16" t="s">
        <v>8</v>
      </c>
      <c r="B1" s="96" t="s">
        <v>29</v>
      </c>
    </row>
    <row r="2" spans="1:2" s="17" customFormat="1" ht="17.25" customHeight="1" x14ac:dyDescent="0.2">
      <c r="A2" s="18" t="s">
        <v>10</v>
      </c>
      <c r="B2" s="97" t="s">
        <v>29</v>
      </c>
    </row>
    <row r="3" spans="1:2" s="17" customFormat="1" ht="17.25" customHeight="1" x14ac:dyDescent="0.2">
      <c r="A3" s="19" t="s">
        <v>9</v>
      </c>
      <c r="B3" s="98" t="s">
        <v>30</v>
      </c>
    </row>
    <row r="4" spans="1:2" s="17" customFormat="1" ht="17.25" customHeight="1" x14ac:dyDescent="0.2">
      <c r="A4" s="18" t="s">
        <v>11</v>
      </c>
      <c r="B4" s="97" t="s">
        <v>28</v>
      </c>
    </row>
    <row r="5" spans="1:2" s="17" customFormat="1" ht="17.25" customHeight="1" x14ac:dyDescent="0.2">
      <c r="A5" s="19" t="s">
        <v>12</v>
      </c>
      <c r="B5" s="98" t="s">
        <v>86</v>
      </c>
    </row>
    <row r="6" spans="1:2" s="17" customFormat="1" ht="17.25" customHeight="1" x14ac:dyDescent="0.2">
      <c r="A6" s="18" t="s">
        <v>7</v>
      </c>
      <c r="B6" s="97" t="s">
        <v>32</v>
      </c>
    </row>
    <row r="7" spans="1:2" s="17" customFormat="1" ht="17.25" customHeight="1" x14ac:dyDescent="0.2">
      <c r="A7" s="19" t="s">
        <v>13</v>
      </c>
      <c r="B7" s="98" t="s">
        <v>87</v>
      </c>
    </row>
    <row r="8" spans="1:2" s="17" customFormat="1" ht="17.25" customHeight="1" x14ac:dyDescent="0.2">
      <c r="A8" s="18" t="s">
        <v>14</v>
      </c>
      <c r="B8" s="97" t="s">
        <v>31</v>
      </c>
    </row>
    <row r="9" spans="1:2" s="17" customFormat="1" ht="17.25" customHeight="1" x14ac:dyDescent="0.2">
      <c r="A9" s="19" t="s">
        <v>15</v>
      </c>
      <c r="B9" s="98" t="s">
        <v>25</v>
      </c>
    </row>
    <row r="10" spans="1:2" s="17" customFormat="1" ht="17.25" customHeight="1" x14ac:dyDescent="0.2">
      <c r="A10" s="18" t="s">
        <v>17</v>
      </c>
      <c r="B10" s="97" t="s">
        <v>88</v>
      </c>
    </row>
    <row r="11" spans="1:2" s="17" customFormat="1" ht="17.25" customHeight="1" x14ac:dyDescent="0.2">
      <c r="A11" s="19" t="s">
        <v>16</v>
      </c>
      <c r="B11" s="98" t="s">
        <v>22</v>
      </c>
    </row>
    <row r="12" spans="1:2" s="17" customFormat="1" ht="17.25" customHeight="1" x14ac:dyDescent="0.2">
      <c r="A12" s="18" t="s">
        <v>18</v>
      </c>
      <c r="B12" s="97" t="s">
        <v>89</v>
      </c>
    </row>
    <row r="13" spans="1:2" s="17" customFormat="1" ht="17.25" customHeight="1" x14ac:dyDescent="0.2">
      <c r="A13" s="19" t="s">
        <v>19</v>
      </c>
      <c r="B13" s="98" t="s">
        <v>90</v>
      </c>
    </row>
    <row r="14" spans="1:2" s="17" customFormat="1" ht="17.25" customHeight="1" thickBot="1" x14ac:dyDescent="0.25">
      <c r="A14" s="20" t="s">
        <v>20</v>
      </c>
      <c r="B14" s="99" t="s">
        <v>22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brb46</dc:creator>
  <cp:lastModifiedBy>brb46</cp:lastModifiedBy>
  <cp:lastPrinted>2002-11-05T13:50:54Z</cp:lastPrinted>
  <dcterms:created xsi:type="dcterms:W3CDTF">2000-10-27T00:30:29Z</dcterms:created>
  <dcterms:modified xsi:type="dcterms:W3CDTF">2013-04-04T07:43:16Z</dcterms:modified>
</cp:coreProperties>
</file>