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3" i="1"/>
  <c r="K42"/>
  <c r="K41"/>
  <c r="K40"/>
  <c r="K39"/>
  <c r="K38"/>
  <c r="F37"/>
  <c r="F36"/>
  <c r="K32"/>
  <c r="K31"/>
  <c r="K30"/>
  <c r="K29"/>
  <c r="K28"/>
  <c r="K27"/>
  <c r="F27"/>
  <c r="F29"/>
  <c r="F30"/>
  <c r="K37"/>
  <c r="K36"/>
  <c r="K34"/>
  <c r="K25"/>
  <c r="K23"/>
  <c r="K21"/>
  <c r="K19"/>
  <c r="K17"/>
  <c r="K16"/>
  <c r="K15"/>
  <c r="K13"/>
  <c r="K12"/>
  <c r="K11"/>
  <c r="K9"/>
  <c r="K8"/>
  <c r="K7"/>
  <c r="K6"/>
  <c r="K5"/>
  <c r="K4"/>
  <c r="F38"/>
  <c r="F39"/>
  <c r="F40"/>
  <c r="F41"/>
  <c r="F35"/>
  <c r="F4"/>
  <c r="F5"/>
  <c r="F8"/>
  <c r="F10"/>
  <c r="F11"/>
  <c r="F12"/>
  <c r="F14"/>
  <c r="F15"/>
  <c r="F16"/>
  <c r="F18"/>
  <c r="F20"/>
  <c r="F22"/>
  <c r="F24"/>
  <c r="F26"/>
  <c r="F28"/>
  <c r="F31"/>
  <c r="F33"/>
  <c r="F7"/>
  <c r="F6"/>
  <c r="F42" l="1"/>
  <c r="K44"/>
</calcChain>
</file>

<file path=xl/sharedStrings.xml><?xml version="1.0" encoding="utf-8"?>
<sst xmlns="http://schemas.openxmlformats.org/spreadsheetml/2006/main" count="88" uniqueCount="47">
  <si>
    <t>Resistors</t>
  </si>
  <si>
    <t>1MΩ</t>
  </si>
  <si>
    <r>
      <t>1k</t>
    </r>
    <r>
      <rPr>
        <sz val="11"/>
        <color theme="1"/>
        <rFont val="Calibri"/>
        <family val="2"/>
      </rPr>
      <t>Ω</t>
    </r>
  </si>
  <si>
    <t>10kΩ</t>
  </si>
  <si>
    <r>
      <t>75</t>
    </r>
    <r>
      <rPr>
        <sz val="11"/>
        <color theme="1"/>
        <rFont val="Calibri"/>
        <family val="2"/>
      </rPr>
      <t>Ω</t>
    </r>
  </si>
  <si>
    <t>Capacitors</t>
  </si>
  <si>
    <r>
      <t>1</t>
    </r>
    <r>
      <rPr>
        <sz val="11"/>
        <color theme="1"/>
        <rFont val="Calibri"/>
        <family val="2"/>
      </rPr>
      <t>μF</t>
    </r>
  </si>
  <si>
    <t>100μF</t>
  </si>
  <si>
    <r>
      <t>10n</t>
    </r>
    <r>
      <rPr>
        <sz val="11"/>
        <color theme="1"/>
        <rFont val="Calibri"/>
        <family val="2"/>
      </rPr>
      <t>F</t>
    </r>
  </si>
  <si>
    <t>Quantity</t>
  </si>
  <si>
    <t>LEDs</t>
  </si>
  <si>
    <t>Green</t>
  </si>
  <si>
    <t>Blue</t>
  </si>
  <si>
    <t>Red</t>
  </si>
  <si>
    <t>Regulators</t>
  </si>
  <si>
    <t>Transistors</t>
  </si>
  <si>
    <t>Diodes</t>
  </si>
  <si>
    <t>1N4001</t>
  </si>
  <si>
    <t>Headers</t>
  </si>
  <si>
    <t>Cost ($) /Unit</t>
  </si>
  <si>
    <t>Switches</t>
  </si>
  <si>
    <t>QRD1114</t>
  </si>
  <si>
    <t>Microcontrollers</t>
  </si>
  <si>
    <t>Atmel ATmega8</t>
  </si>
  <si>
    <t>Cost ($)</t>
  </si>
  <si>
    <t>Motors</t>
  </si>
  <si>
    <t>Wheels</t>
  </si>
  <si>
    <t>Gearboxes</t>
  </si>
  <si>
    <t xml:space="preserve">D-connector </t>
  </si>
  <si>
    <t>Battery Holders</t>
  </si>
  <si>
    <t>100Ω</t>
  </si>
  <si>
    <t>330Ω</t>
  </si>
  <si>
    <t>Buttons</t>
  </si>
  <si>
    <t>Total ($)</t>
  </si>
  <si>
    <t>Vero Board</t>
  </si>
  <si>
    <t>2N5485G MOSFET</t>
  </si>
  <si>
    <t>CSS7BW83 BJT</t>
  </si>
  <si>
    <t>MCP7805</t>
  </si>
  <si>
    <t xml:space="preserve">QRD1114 </t>
  </si>
  <si>
    <t>Optocouplers</t>
  </si>
  <si>
    <t>2 way Socket</t>
  </si>
  <si>
    <t>2 way Plug</t>
  </si>
  <si>
    <t>4 way Socket</t>
  </si>
  <si>
    <t>4 way Plug</t>
  </si>
  <si>
    <t>6 way Plug</t>
  </si>
  <si>
    <t>6 way Socket</t>
  </si>
  <si>
    <t>L293D Motor Driver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</si>
</sst>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#,##0.00_ ;\-#,##0.00\ "/>
    <numFmt numFmtId="165" formatCode="0.00_ ;\-0.00\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3" fontId="0" fillId="0" borderId="0" xfId="0" applyNumberFormat="1"/>
    <xf numFmtId="43" fontId="0" fillId="0" borderId="0" xfId="0" applyNumberFormat="1" applyBorder="1"/>
    <xf numFmtId="0" fontId="0" fillId="0" borderId="0" xfId="0" applyBorder="1"/>
    <xf numFmtId="43" fontId="0" fillId="0" borderId="1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0" fillId="0" borderId="3" xfId="0" applyBorder="1"/>
    <xf numFmtId="43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3" fontId="1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43" fontId="0" fillId="0" borderId="8" xfId="0" applyNumberFormat="1" applyBorder="1"/>
    <xf numFmtId="0" fontId="0" fillId="0" borderId="8" xfId="0" applyBorder="1"/>
    <xf numFmtId="43" fontId="0" fillId="0" borderId="9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11" xfId="0" applyFont="1" applyBorder="1"/>
    <xf numFmtId="164" fontId="0" fillId="0" borderId="12" xfId="0" applyNumberFormat="1" applyBorder="1"/>
    <xf numFmtId="0" fontId="0" fillId="0" borderId="12" xfId="0" applyBorder="1"/>
    <xf numFmtId="164" fontId="0" fillId="0" borderId="13" xfId="0" applyNumberFormat="1" applyBorder="1"/>
    <xf numFmtId="43" fontId="0" fillId="0" borderId="15" xfId="0" applyNumberFormat="1" applyBorder="1"/>
    <xf numFmtId="0" fontId="0" fillId="0" borderId="15" xfId="0" applyBorder="1"/>
    <xf numFmtId="43" fontId="0" fillId="0" borderId="16" xfId="0" applyNumberFormat="1" applyBorder="1"/>
    <xf numFmtId="0" fontId="1" fillId="0" borderId="17" xfId="0" applyFont="1" applyBorder="1"/>
    <xf numFmtId="0" fontId="0" fillId="0" borderId="17" xfId="0" applyBorder="1" applyAlignment="1">
      <alignment horizontal="left"/>
    </xf>
    <xf numFmtId="0" fontId="0" fillId="0" borderId="17" xfId="0" applyBorder="1"/>
    <xf numFmtId="0" fontId="1" fillId="0" borderId="6" xfId="0" applyFont="1" applyBorder="1"/>
    <xf numFmtId="0" fontId="1" fillId="0" borderId="10" xfId="0" applyFont="1" applyBorder="1"/>
    <xf numFmtId="0" fontId="1" fillId="0" borderId="14" xfId="0" applyFont="1" applyBorder="1"/>
    <xf numFmtId="43" fontId="1" fillId="0" borderId="15" xfId="0" applyNumberFormat="1" applyFont="1" applyBorder="1"/>
    <xf numFmtId="0" fontId="1" fillId="0" borderId="15" xfId="0" applyFont="1" applyBorder="1"/>
    <xf numFmtId="43" fontId="1" fillId="0" borderId="16" xfId="0" applyNumberFormat="1" applyFont="1" applyBorder="1"/>
    <xf numFmtId="0" fontId="0" fillId="0" borderId="14" xfId="0" applyBorder="1"/>
    <xf numFmtId="43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0" fontId="1" fillId="0" borderId="19" xfId="0" applyFont="1" applyBorder="1"/>
    <xf numFmtId="164" fontId="0" fillId="0" borderId="20" xfId="0" applyNumberFormat="1" applyBorder="1"/>
    <xf numFmtId="0" fontId="0" fillId="0" borderId="20" xfId="0" applyBorder="1"/>
    <xf numFmtId="164" fontId="0" fillId="0" borderId="21" xfId="0" applyNumberFormat="1" applyBorder="1"/>
    <xf numFmtId="43" fontId="0" fillId="0" borderId="21" xfId="0" applyNumberFormat="1" applyBorder="1"/>
    <xf numFmtId="43" fontId="0" fillId="0" borderId="20" xfId="0" applyNumberFormat="1" applyBorder="1"/>
    <xf numFmtId="165" fontId="0" fillId="0" borderId="0" xfId="0" applyNumberFormat="1" applyBorder="1"/>
    <xf numFmtId="165" fontId="0" fillId="0" borderId="20" xfId="0" applyNumberFormat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164" fontId="0" fillId="0" borderId="22" xfId="0" applyNumberFormat="1" applyBorder="1"/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52"/>
  <sheetViews>
    <sheetView tabSelected="1" workbookViewId="0">
      <selection activeCell="I48" sqref="I48"/>
    </sheetView>
  </sheetViews>
  <sheetFormatPr defaultRowHeight="15"/>
  <cols>
    <col min="2" max="2" width="16" customWidth="1"/>
    <col min="3" max="3" width="19.140625" style="1" customWidth="1"/>
    <col min="4" max="4" width="14" customWidth="1"/>
    <col min="5" max="5" width="11" style="1" customWidth="1"/>
    <col min="6" max="6" width="12.140625" customWidth="1"/>
    <col min="8" max="8" width="19.28515625" customWidth="1"/>
    <col min="9" max="9" width="13.7109375" customWidth="1"/>
    <col min="10" max="10" width="9.7109375" customWidth="1"/>
    <col min="11" max="11" width="10.85546875" customWidth="1"/>
  </cols>
  <sheetData>
    <row r="1" spans="3:11" ht="15.75" thickBot="1"/>
    <row r="2" spans="3:11" ht="15.75" thickBot="1">
      <c r="C2" s="38"/>
      <c r="D2" s="39" t="s">
        <v>19</v>
      </c>
      <c r="E2" s="40" t="s">
        <v>9</v>
      </c>
      <c r="F2" s="41" t="s">
        <v>24</v>
      </c>
      <c r="H2" s="11"/>
      <c r="I2" s="12" t="s">
        <v>19</v>
      </c>
      <c r="J2" s="13" t="s">
        <v>9</v>
      </c>
      <c r="K2" s="14" t="s">
        <v>24</v>
      </c>
    </row>
    <row r="3" spans="3:11">
      <c r="C3" s="29" t="s">
        <v>0</v>
      </c>
      <c r="D3" s="2"/>
      <c r="E3" s="3"/>
      <c r="F3" s="4"/>
      <c r="H3" s="7" t="s">
        <v>0</v>
      </c>
      <c r="I3" s="2"/>
      <c r="J3" s="3"/>
      <c r="K3" s="4"/>
    </row>
    <row r="4" spans="3:11">
      <c r="C4" s="30" t="s">
        <v>30</v>
      </c>
      <c r="D4" s="2">
        <v>0.05</v>
      </c>
      <c r="E4" s="3">
        <v>1</v>
      </c>
      <c r="F4" s="4">
        <f>D4*E4</f>
        <v>0.05</v>
      </c>
      <c r="H4" s="8" t="s">
        <v>4</v>
      </c>
      <c r="I4" s="2">
        <v>0.05</v>
      </c>
      <c r="J4" s="3">
        <v>1</v>
      </c>
      <c r="K4" s="4">
        <f>I4*J4</f>
        <v>0.05</v>
      </c>
    </row>
    <row r="5" spans="3:11">
      <c r="C5" s="30" t="s">
        <v>31</v>
      </c>
      <c r="D5" s="2">
        <v>0.05</v>
      </c>
      <c r="E5" s="3">
        <v>2</v>
      </c>
      <c r="F5" s="4">
        <f>D5*E5</f>
        <v>0.1</v>
      </c>
      <c r="H5" s="8" t="s">
        <v>30</v>
      </c>
      <c r="I5" s="2">
        <v>0.05</v>
      </c>
      <c r="J5" s="3">
        <v>1</v>
      </c>
      <c r="K5" s="4">
        <f>I5*J5</f>
        <v>0.05</v>
      </c>
    </row>
    <row r="6" spans="3:11">
      <c r="C6" s="30" t="s">
        <v>2</v>
      </c>
      <c r="D6" s="2">
        <v>0.05</v>
      </c>
      <c r="E6" s="3">
        <v>9</v>
      </c>
      <c r="F6" s="4">
        <f>D6*E6</f>
        <v>0.45</v>
      </c>
      <c r="H6" s="8" t="s">
        <v>31</v>
      </c>
      <c r="I6" s="2">
        <v>0.05</v>
      </c>
      <c r="J6" s="3">
        <v>2</v>
      </c>
      <c r="K6" s="4">
        <f>I6*J6</f>
        <v>0.1</v>
      </c>
    </row>
    <row r="7" spans="3:11">
      <c r="C7" s="30" t="s">
        <v>3</v>
      </c>
      <c r="D7" s="2">
        <v>0.05</v>
      </c>
      <c r="E7" s="3">
        <v>3</v>
      </c>
      <c r="F7" s="4">
        <f>D7*E7</f>
        <v>0.15000000000000002</v>
      </c>
      <c r="H7" s="8" t="s">
        <v>2</v>
      </c>
      <c r="I7" s="2">
        <v>0.05</v>
      </c>
      <c r="J7" s="3">
        <v>8</v>
      </c>
      <c r="K7" s="4">
        <f>I7*J7</f>
        <v>0.4</v>
      </c>
    </row>
    <row r="8" spans="3:11">
      <c r="C8" s="30" t="s">
        <v>1</v>
      </c>
      <c r="D8" s="2">
        <v>0.05</v>
      </c>
      <c r="E8" s="3">
        <v>3</v>
      </c>
      <c r="F8" s="4">
        <f t="shared" ref="F8:F24" si="0">D8*E8</f>
        <v>0.15000000000000002</v>
      </c>
      <c r="H8" s="8" t="s">
        <v>3</v>
      </c>
      <c r="I8" s="2">
        <v>0.05</v>
      </c>
      <c r="J8" s="3">
        <v>4</v>
      </c>
      <c r="K8" s="4">
        <f>I8*J8</f>
        <v>0.2</v>
      </c>
    </row>
    <row r="9" spans="3:11">
      <c r="C9" s="50" t="s">
        <v>5</v>
      </c>
      <c r="D9" s="47"/>
      <c r="E9" s="44"/>
      <c r="F9" s="46"/>
      <c r="H9" s="15" t="s">
        <v>1</v>
      </c>
      <c r="I9" s="16">
        <v>0.05</v>
      </c>
      <c r="J9" s="17">
        <v>3</v>
      </c>
      <c r="K9" s="18">
        <f t="shared" ref="K9" si="1">I9*J9</f>
        <v>0.15000000000000002</v>
      </c>
    </row>
    <row r="10" spans="3:11">
      <c r="C10" s="30" t="s">
        <v>8</v>
      </c>
      <c r="D10" s="2">
        <v>0.2</v>
      </c>
      <c r="E10" s="3">
        <v>1</v>
      </c>
      <c r="F10" s="4">
        <f>D10*E10</f>
        <v>0.2</v>
      </c>
      <c r="H10" s="10" t="s">
        <v>5</v>
      </c>
      <c r="I10" s="2"/>
      <c r="J10" s="3"/>
      <c r="K10" s="4"/>
    </row>
    <row r="11" spans="3:11">
      <c r="C11" s="30" t="s">
        <v>6</v>
      </c>
      <c r="D11" s="2">
        <v>0.3</v>
      </c>
      <c r="E11" s="3">
        <v>2</v>
      </c>
      <c r="F11" s="4">
        <f>D11*E11</f>
        <v>0.6</v>
      </c>
      <c r="H11" s="8" t="s">
        <v>8</v>
      </c>
      <c r="I11" s="2">
        <v>0.2</v>
      </c>
      <c r="J11" s="3">
        <v>3</v>
      </c>
      <c r="K11" s="4">
        <f t="shared" ref="K11:K13" si="2">I11*J11</f>
        <v>0.60000000000000009</v>
      </c>
    </row>
    <row r="12" spans="3:11">
      <c r="C12" s="31" t="s">
        <v>7</v>
      </c>
      <c r="D12" s="2">
        <v>0.2</v>
      </c>
      <c r="E12" s="3">
        <v>2</v>
      </c>
      <c r="F12" s="4">
        <f>D12*E12</f>
        <v>0.4</v>
      </c>
      <c r="H12" s="8" t="s">
        <v>6</v>
      </c>
      <c r="I12" s="2">
        <v>0.3</v>
      </c>
      <c r="J12" s="3">
        <v>2</v>
      </c>
      <c r="K12" s="4">
        <f t="shared" si="2"/>
        <v>0.6</v>
      </c>
    </row>
    <row r="13" spans="3:11">
      <c r="C13" s="51" t="s">
        <v>10</v>
      </c>
      <c r="D13" s="47"/>
      <c r="E13" s="44"/>
      <c r="F13" s="46"/>
      <c r="H13" s="19" t="s">
        <v>7</v>
      </c>
      <c r="I13" s="16">
        <v>0.2</v>
      </c>
      <c r="J13" s="17">
        <v>2</v>
      </c>
      <c r="K13" s="18">
        <f t="shared" si="2"/>
        <v>0.4</v>
      </c>
    </row>
    <row r="14" spans="3:11">
      <c r="C14" s="31" t="s">
        <v>11</v>
      </c>
      <c r="D14" s="2">
        <v>0.25</v>
      </c>
      <c r="E14" s="3">
        <v>1</v>
      </c>
      <c r="F14" s="4">
        <f>D14*E14</f>
        <v>0.25</v>
      </c>
      <c r="H14" s="7" t="s">
        <v>10</v>
      </c>
      <c r="I14" s="2"/>
      <c r="J14" s="3"/>
      <c r="K14" s="4"/>
    </row>
    <row r="15" spans="3:11">
      <c r="C15" s="31" t="s">
        <v>12</v>
      </c>
      <c r="D15" s="2">
        <v>0.25</v>
      </c>
      <c r="E15" s="3">
        <v>1</v>
      </c>
      <c r="F15" s="4">
        <f>D15*E15</f>
        <v>0.25</v>
      </c>
      <c r="H15" s="9" t="s">
        <v>11</v>
      </c>
      <c r="I15" s="2">
        <v>0.25</v>
      </c>
      <c r="J15" s="3">
        <v>1</v>
      </c>
      <c r="K15" s="4">
        <f t="shared" ref="K15:K17" si="3">I15*J15</f>
        <v>0.25</v>
      </c>
    </row>
    <row r="16" spans="3:11">
      <c r="C16" s="31" t="s">
        <v>13</v>
      </c>
      <c r="D16" s="2">
        <v>0.2</v>
      </c>
      <c r="E16" s="3">
        <v>1</v>
      </c>
      <c r="F16" s="4">
        <f>D16*E16</f>
        <v>0.2</v>
      </c>
      <c r="H16" s="9" t="s">
        <v>12</v>
      </c>
      <c r="I16" s="2">
        <v>0.25</v>
      </c>
      <c r="J16" s="3">
        <v>1</v>
      </c>
      <c r="K16" s="4">
        <f t="shared" si="3"/>
        <v>0.25</v>
      </c>
    </row>
    <row r="17" spans="3:11">
      <c r="C17" s="51" t="s">
        <v>14</v>
      </c>
      <c r="D17" s="47"/>
      <c r="E17" s="44"/>
      <c r="F17" s="46"/>
      <c r="H17" s="19" t="s">
        <v>13</v>
      </c>
      <c r="I17" s="16">
        <v>0.2</v>
      </c>
      <c r="J17" s="17">
        <v>1</v>
      </c>
      <c r="K17" s="18">
        <f t="shared" si="3"/>
        <v>0.2</v>
      </c>
    </row>
    <row r="18" spans="3:11">
      <c r="C18" s="31" t="s">
        <v>37</v>
      </c>
      <c r="D18" s="2">
        <v>1</v>
      </c>
      <c r="E18" s="3">
        <v>1</v>
      </c>
      <c r="F18" s="4">
        <f>D18*E18</f>
        <v>1</v>
      </c>
      <c r="H18" s="7" t="s">
        <v>14</v>
      </c>
      <c r="I18" s="2"/>
      <c r="J18" s="3"/>
      <c r="K18" s="4"/>
    </row>
    <row r="19" spans="3:11">
      <c r="C19" s="51" t="s">
        <v>15</v>
      </c>
      <c r="D19" s="47"/>
      <c r="E19" s="44"/>
      <c r="F19" s="46"/>
      <c r="H19" s="19" t="s">
        <v>37</v>
      </c>
      <c r="I19" s="16">
        <v>1</v>
      </c>
      <c r="J19" s="17">
        <v>1</v>
      </c>
      <c r="K19" s="18">
        <f t="shared" ref="K19" si="4">I19*J19</f>
        <v>1</v>
      </c>
    </row>
    <row r="20" spans="3:11">
      <c r="C20" s="31" t="s">
        <v>36</v>
      </c>
      <c r="D20" s="2">
        <v>0.25</v>
      </c>
      <c r="E20" s="3">
        <v>3</v>
      </c>
      <c r="F20" s="4">
        <f>D20*E20</f>
        <v>0.75</v>
      </c>
      <c r="H20" s="7" t="s">
        <v>15</v>
      </c>
      <c r="I20" s="2"/>
      <c r="J20" s="3"/>
      <c r="K20" s="4"/>
    </row>
    <row r="21" spans="3:11">
      <c r="C21" s="51" t="s">
        <v>16</v>
      </c>
      <c r="D21" s="47"/>
      <c r="E21" s="44"/>
      <c r="F21" s="46"/>
      <c r="H21" s="19" t="s">
        <v>35</v>
      </c>
      <c r="I21" s="16">
        <v>0.35</v>
      </c>
      <c r="J21" s="17">
        <v>3</v>
      </c>
      <c r="K21" s="18">
        <f t="shared" ref="K21" si="5">I21*J21</f>
        <v>1.0499999999999998</v>
      </c>
    </row>
    <row r="22" spans="3:11">
      <c r="C22" s="31" t="s">
        <v>17</v>
      </c>
      <c r="D22" s="2">
        <v>0.2</v>
      </c>
      <c r="E22" s="3">
        <v>1</v>
      </c>
      <c r="F22" s="4">
        <f>D22*E22</f>
        <v>0.2</v>
      </c>
      <c r="H22" s="7" t="s">
        <v>16</v>
      </c>
      <c r="I22" s="2"/>
      <c r="J22" s="3"/>
      <c r="K22" s="4"/>
    </row>
    <row r="23" spans="3:11">
      <c r="C23" s="51" t="s">
        <v>39</v>
      </c>
      <c r="D23" s="47"/>
      <c r="E23" s="44"/>
      <c r="F23" s="46"/>
      <c r="H23" s="19" t="s">
        <v>17</v>
      </c>
      <c r="I23" s="16">
        <v>0.2</v>
      </c>
      <c r="J23" s="17">
        <v>1</v>
      </c>
      <c r="K23" s="18">
        <f>I23*J23</f>
        <v>0.2</v>
      </c>
    </row>
    <row r="24" spans="3:11">
      <c r="C24" s="31" t="s">
        <v>38</v>
      </c>
      <c r="D24" s="2">
        <v>1.5</v>
      </c>
      <c r="E24" s="3">
        <v>3</v>
      </c>
      <c r="F24" s="4">
        <f>D24*E24</f>
        <v>4.5</v>
      </c>
      <c r="H24" s="7" t="s">
        <v>39</v>
      </c>
      <c r="I24" s="2"/>
      <c r="J24" s="3"/>
      <c r="K24" s="4"/>
    </row>
    <row r="25" spans="3:11">
      <c r="C25" s="51" t="s">
        <v>18</v>
      </c>
      <c r="D25" s="47"/>
      <c r="E25" s="44"/>
      <c r="F25" s="46"/>
      <c r="H25" s="19" t="s">
        <v>21</v>
      </c>
      <c r="I25" s="16">
        <v>1.5</v>
      </c>
      <c r="J25" s="17">
        <v>1</v>
      </c>
      <c r="K25" s="18">
        <f>I25*J25</f>
        <v>1.5</v>
      </c>
    </row>
    <row r="26" spans="3:11">
      <c r="C26" s="31" t="s">
        <v>40</v>
      </c>
      <c r="D26" s="2">
        <v>0.15</v>
      </c>
      <c r="E26" s="3">
        <v>3</v>
      </c>
      <c r="F26" s="4">
        <f>D26*E26</f>
        <v>0.44999999999999996</v>
      </c>
      <c r="H26" s="7" t="s">
        <v>18</v>
      </c>
      <c r="I26" s="2"/>
      <c r="J26" s="3"/>
      <c r="K26" s="4"/>
    </row>
    <row r="27" spans="3:11">
      <c r="C27" s="31" t="s">
        <v>41</v>
      </c>
      <c r="D27" s="2">
        <v>0.1</v>
      </c>
      <c r="E27" s="3">
        <v>3</v>
      </c>
      <c r="F27" s="4">
        <f>D27*E27</f>
        <v>0.30000000000000004</v>
      </c>
      <c r="H27" s="9" t="s">
        <v>40</v>
      </c>
      <c r="I27" s="2">
        <v>0.15</v>
      </c>
      <c r="J27" s="3">
        <v>3</v>
      </c>
      <c r="K27" s="4">
        <f>I27*J27</f>
        <v>0.44999999999999996</v>
      </c>
    </row>
    <row r="28" spans="3:11">
      <c r="C28" s="31" t="s">
        <v>42</v>
      </c>
      <c r="D28" s="2">
        <v>0.3</v>
      </c>
      <c r="E28" s="3">
        <v>3</v>
      </c>
      <c r="F28" s="4">
        <f>D28*E28</f>
        <v>0.89999999999999991</v>
      </c>
      <c r="H28" s="9" t="s">
        <v>41</v>
      </c>
      <c r="I28" s="2">
        <v>0.1</v>
      </c>
      <c r="J28" s="3">
        <v>1</v>
      </c>
      <c r="K28" s="4">
        <f>I28*J28</f>
        <v>0.1</v>
      </c>
    </row>
    <row r="29" spans="3:11">
      <c r="C29" s="31" t="s">
        <v>43</v>
      </c>
      <c r="D29" s="2">
        <v>0.2</v>
      </c>
      <c r="E29" s="3">
        <v>3</v>
      </c>
      <c r="F29" s="4">
        <f t="shared" ref="F29:F30" si="6">D29*E29</f>
        <v>0.60000000000000009</v>
      </c>
      <c r="H29" s="9" t="s">
        <v>42</v>
      </c>
      <c r="I29" s="2">
        <v>0.3</v>
      </c>
      <c r="J29" s="3">
        <v>3</v>
      </c>
      <c r="K29" s="4">
        <f>I29*J29</f>
        <v>0.89999999999999991</v>
      </c>
    </row>
    <row r="30" spans="3:11">
      <c r="C30" s="31" t="s">
        <v>44</v>
      </c>
      <c r="D30" s="2">
        <v>0.4</v>
      </c>
      <c r="E30" s="3">
        <v>1</v>
      </c>
      <c r="F30" s="4">
        <f t="shared" si="6"/>
        <v>0.4</v>
      </c>
      <c r="H30" s="9" t="s">
        <v>43</v>
      </c>
      <c r="I30" s="2">
        <v>0.2</v>
      </c>
      <c r="J30" s="3">
        <v>3</v>
      </c>
      <c r="K30" s="4">
        <f t="shared" ref="K30:K31" si="7">I30*J30</f>
        <v>0.60000000000000009</v>
      </c>
    </row>
    <row r="31" spans="3:11">
      <c r="C31" s="31" t="s">
        <v>45</v>
      </c>
      <c r="D31" s="2">
        <v>0.28000000000000003</v>
      </c>
      <c r="E31" s="3">
        <v>1</v>
      </c>
      <c r="F31" s="4">
        <f>D31*E31</f>
        <v>0.28000000000000003</v>
      </c>
      <c r="H31" s="9" t="s">
        <v>44</v>
      </c>
      <c r="I31" s="2">
        <v>0.4</v>
      </c>
      <c r="J31" s="3">
        <v>1</v>
      </c>
      <c r="K31" s="4">
        <f t="shared" si="7"/>
        <v>0.4</v>
      </c>
    </row>
    <row r="32" spans="3:11">
      <c r="C32" s="51" t="s">
        <v>20</v>
      </c>
      <c r="D32" s="47"/>
      <c r="E32" s="44"/>
      <c r="F32" s="46"/>
      <c r="H32" s="19" t="s">
        <v>45</v>
      </c>
      <c r="I32" s="16">
        <v>0.28000000000000003</v>
      </c>
      <c r="J32" s="17">
        <v>1</v>
      </c>
      <c r="K32" s="18">
        <f>I32*J32</f>
        <v>0.28000000000000003</v>
      </c>
    </row>
    <row r="33" spans="3:11">
      <c r="C33" s="31" t="s">
        <v>32</v>
      </c>
      <c r="D33" s="2">
        <v>0.3</v>
      </c>
      <c r="E33" s="3">
        <v>1</v>
      </c>
      <c r="F33" s="4">
        <f>D33*E33</f>
        <v>0.3</v>
      </c>
      <c r="H33" s="7" t="s">
        <v>20</v>
      </c>
      <c r="I33" s="2"/>
      <c r="J33" s="3"/>
      <c r="K33" s="4"/>
    </row>
    <row r="34" spans="3:11">
      <c r="C34" s="51" t="s">
        <v>22</v>
      </c>
      <c r="D34" s="47"/>
      <c r="E34" s="44"/>
      <c r="F34" s="46"/>
      <c r="H34" s="9" t="s">
        <v>32</v>
      </c>
      <c r="I34" s="2">
        <v>0.3</v>
      </c>
      <c r="J34" s="3">
        <v>2</v>
      </c>
      <c r="K34" s="4">
        <f>I34*J34</f>
        <v>0.6</v>
      </c>
    </row>
    <row r="35" spans="3:11">
      <c r="C35" s="31" t="s">
        <v>23</v>
      </c>
      <c r="D35" s="2">
        <v>6</v>
      </c>
      <c r="E35" s="3">
        <v>1</v>
      </c>
      <c r="F35" s="4">
        <f>D35*E35</f>
        <v>6</v>
      </c>
      <c r="H35" s="42" t="s">
        <v>22</v>
      </c>
      <c r="I35" s="47"/>
      <c r="J35" s="44"/>
      <c r="K35" s="46"/>
    </row>
    <row r="36" spans="3:11">
      <c r="C36" s="51" t="s">
        <v>25</v>
      </c>
      <c r="D36" s="43">
        <v>0</v>
      </c>
      <c r="E36" s="44">
        <v>2</v>
      </c>
      <c r="F36" s="45">
        <f>D36*E36</f>
        <v>0</v>
      </c>
      <c r="H36" s="9" t="s">
        <v>23</v>
      </c>
      <c r="I36" s="48">
        <v>6</v>
      </c>
      <c r="J36" s="3">
        <v>1</v>
      </c>
      <c r="K36" s="4">
        <f>I36*J36</f>
        <v>6</v>
      </c>
    </row>
    <row r="37" spans="3:11">
      <c r="C37" s="33" t="s">
        <v>46</v>
      </c>
      <c r="D37" s="52">
        <v>4</v>
      </c>
      <c r="E37" s="44">
        <v>1</v>
      </c>
      <c r="F37" s="45">
        <f>D37*E37</f>
        <v>4</v>
      </c>
      <c r="H37" s="42" t="s">
        <v>34</v>
      </c>
      <c r="I37" s="49">
        <v>0.6</v>
      </c>
      <c r="J37" s="44">
        <v>1</v>
      </c>
      <c r="K37" s="46">
        <f t="shared" ref="K37" si="8">I37*J37</f>
        <v>0.6</v>
      </c>
    </row>
    <row r="38" spans="3:11">
      <c r="C38" s="51" t="s">
        <v>27</v>
      </c>
      <c r="D38" s="43">
        <v>0</v>
      </c>
      <c r="E38" s="44">
        <v>1</v>
      </c>
      <c r="F38" s="45">
        <f>D38*E38</f>
        <v>0</v>
      </c>
      <c r="H38" s="22" t="s">
        <v>25</v>
      </c>
      <c r="I38" s="49">
        <v>0</v>
      </c>
      <c r="J38" s="44">
        <v>2</v>
      </c>
      <c r="K38" s="45">
        <f>I38*J38</f>
        <v>0</v>
      </c>
    </row>
    <row r="39" spans="3:11">
      <c r="C39" s="33" t="s">
        <v>26</v>
      </c>
      <c r="D39" s="23">
        <v>0</v>
      </c>
      <c r="E39" s="24">
        <v>2</v>
      </c>
      <c r="F39" s="25">
        <f>D39*E39</f>
        <v>0</v>
      </c>
      <c r="H39" s="7" t="s">
        <v>46</v>
      </c>
      <c r="I39" s="43">
        <v>4</v>
      </c>
      <c r="J39" s="44">
        <v>1</v>
      </c>
      <c r="K39" s="45">
        <f>I39*J39</f>
        <v>4</v>
      </c>
    </row>
    <row r="40" spans="3:11">
      <c r="C40" s="32" t="s">
        <v>29</v>
      </c>
      <c r="D40" s="20">
        <v>0</v>
      </c>
      <c r="E40" s="17">
        <v>1</v>
      </c>
      <c r="F40" s="21">
        <f>D40*E40</f>
        <v>0</v>
      </c>
      <c r="H40" s="42" t="s">
        <v>27</v>
      </c>
      <c r="I40" s="43">
        <v>0</v>
      </c>
      <c r="J40" s="44">
        <v>1</v>
      </c>
      <c r="K40" s="45">
        <f>I40*J40</f>
        <v>0</v>
      </c>
    </row>
    <row r="41" spans="3:11" ht="15.75" thickBot="1">
      <c r="C41" s="29" t="s">
        <v>28</v>
      </c>
      <c r="D41" s="5">
        <v>0</v>
      </c>
      <c r="E41" s="3">
        <v>1</v>
      </c>
      <c r="F41" s="6">
        <f>D41*E41</f>
        <v>0</v>
      </c>
      <c r="H41" s="22" t="s">
        <v>26</v>
      </c>
      <c r="I41" s="23">
        <v>0</v>
      </c>
      <c r="J41" s="24">
        <v>2</v>
      </c>
      <c r="K41" s="25">
        <f>I41*J41</f>
        <v>0</v>
      </c>
    </row>
    <row r="42" spans="3:11" ht="15.75" thickBot="1">
      <c r="C42" s="34" t="s">
        <v>33</v>
      </c>
      <c r="D42" s="35"/>
      <c r="E42" s="36"/>
      <c r="F42" s="37">
        <f>SUM(F4:F41)</f>
        <v>22.48</v>
      </c>
      <c r="H42" s="42" t="s">
        <v>29</v>
      </c>
      <c r="I42" s="43">
        <v>0</v>
      </c>
      <c r="J42" s="44">
        <v>1</v>
      </c>
      <c r="K42" s="45">
        <f>I42*J42</f>
        <v>0</v>
      </c>
    </row>
    <row r="43" spans="3:11" ht="15.75" thickBot="1">
      <c r="H43" s="42" t="s">
        <v>28</v>
      </c>
      <c r="I43" s="43">
        <v>0</v>
      </c>
      <c r="J43" s="44">
        <v>1</v>
      </c>
      <c r="K43" s="45">
        <f>I43*J43</f>
        <v>0</v>
      </c>
    </row>
    <row r="44" spans="3:11" ht="15.75" thickBot="1">
      <c r="H44" s="53" t="s">
        <v>33</v>
      </c>
      <c r="I44" s="26"/>
      <c r="J44" s="27"/>
      <c r="K44" s="28">
        <f>SUM(K4:K43)</f>
        <v>20.93</v>
      </c>
    </row>
    <row r="45" spans="3:11">
      <c r="C45" s="3"/>
      <c r="D45" s="2"/>
      <c r="E45" s="3"/>
      <c r="F45" s="2"/>
    </row>
    <row r="52" spans="3:6">
      <c r="C52" s="3"/>
      <c r="D52" s="2"/>
      <c r="E52" s="3"/>
      <c r="F5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2012-07-17T11:48:08Z</dcterms:created>
  <dcterms:modified xsi:type="dcterms:W3CDTF">2012-07-18T03:20:44Z</dcterms:modified>
</cp:coreProperties>
</file>