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0D631FB8-7FA9-4CD3-89AB-23B0D75A5465}" xr6:coauthVersionLast="36" xr6:coauthVersionMax="36" xr10:uidLastSave="{00000000-0000-0000-0000-000000000000}"/>
  <bookViews>
    <workbookView xWindow="0" yWindow="0" windowWidth="22260" windowHeight="12645" xr2:uid="{00000000-000D-0000-FFFF-FFFF00000000}"/>
  </bookViews>
  <sheets>
    <sheet name="Sheet1" sheetId="1" r:id="rId1"/>
  </sheets>
  <calcPr calcId="179021"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8" i="1" l="1"/>
  <c r="D48" i="1" s="1"/>
  <c r="D47" i="1"/>
  <c r="E19" i="1"/>
  <c r="E18" i="1"/>
  <c r="E17" i="1"/>
  <c r="E16" i="1"/>
  <c r="D12" i="1"/>
  <c r="E11" i="1"/>
  <c r="E10" i="1"/>
</calcChain>
</file>

<file path=xl/sharedStrings.xml><?xml version="1.0" encoding="utf-8"?>
<sst xmlns="http://schemas.openxmlformats.org/spreadsheetml/2006/main" count="57" uniqueCount="54">
  <si>
    <t>表12.1 EEPROM レジスタ+α</t>
    <phoneticPr fontId="1"/>
  </si>
  <si>
    <t>アドレス</t>
    <phoneticPr fontId="1"/>
  </si>
  <si>
    <t>名称</t>
    <rPh sb="0" eb="2">
      <t>メイショウ</t>
    </rPh>
    <phoneticPr fontId="1"/>
  </si>
  <si>
    <t>内容</t>
    <rPh sb="0" eb="2">
      <t>ナイヨウ</t>
    </rPh>
    <phoneticPr fontId="1"/>
  </si>
  <si>
    <t>0x000-0x001</t>
    <phoneticPr fontId="1"/>
  </si>
  <si>
    <t>RESERVED</t>
    <phoneticPr fontId="1"/>
  </si>
  <si>
    <t>予約済</t>
    <phoneticPr fontId="1"/>
  </si>
  <si>
    <t>0x002-0x003</t>
    <phoneticPr fontId="1"/>
  </si>
  <si>
    <t>EP_SPEED</t>
    <phoneticPr fontId="1"/>
  </si>
  <si>
    <t>出荷時(DEC)</t>
    <rPh sb="0" eb="2">
      <t>シュッカ</t>
    </rPh>
    <rPh sb="2" eb="3">
      <t>ジ</t>
    </rPh>
    <phoneticPr fontId="1"/>
  </si>
  <si>
    <t>出荷時(HEX)</t>
    <rPh sb="0" eb="2">
      <t>シュッカ</t>
    </rPh>
    <rPh sb="2" eb="3">
      <t>ジ</t>
    </rPh>
    <phoneticPr fontId="1"/>
  </si>
  <si>
    <t>発話速度（50-300 default:100）値が大きいほど速く
なる。変更は次のメッセージコマンドから有効。</t>
    <phoneticPr fontId="1"/>
  </si>
  <si>
    <t>0x004-0x005</t>
    <phoneticPr fontId="1"/>
  </si>
  <si>
    <t>EP_PAUSE</t>
    <phoneticPr fontId="1"/>
  </si>
  <si>
    <t>文末のポーズの長さ[125usec単位] 65535の指定で自
動設定。連続して発声させないときは256を指定する。</t>
    <phoneticPr fontId="1"/>
  </si>
  <si>
    <t>0x006</t>
    <phoneticPr fontId="1"/>
  </si>
  <si>
    <t>EP_I2CADR</t>
    <phoneticPr fontId="1"/>
  </si>
  <si>
    <t>2E</t>
    <phoneticPr fontId="1"/>
  </si>
  <si>
    <t>I2Cのスレーブアドレス(0x08-0x77)
変更はリセット後に反映。</t>
    <phoneticPr fontId="1"/>
  </si>
  <si>
    <t>0x008-0x01D</t>
    <phoneticPr fontId="1"/>
  </si>
  <si>
    <t>EP_CHIME0</t>
    <phoneticPr fontId="1"/>
  </si>
  <si>
    <t>EP_CHIME1</t>
  </si>
  <si>
    <t>0x020-0x035</t>
    <phoneticPr fontId="1"/>
  </si>
  <si>
    <t>チャイム音データ コマンド#Jのチャイム音。変更は
次のチャイムコマンドから有効。</t>
    <phoneticPr fontId="1"/>
  </si>
  <si>
    <t>チャイム音データ コマンド#Kのチャイム音。変更は
次のチャイムコマンドから有効。</t>
    <phoneticPr fontId="1"/>
  </si>
  <si>
    <t>0x038-0x03A</t>
    <phoneticPr fontId="1"/>
  </si>
  <si>
    <t>予約済 変更不可</t>
    <phoneticPr fontId="1"/>
  </si>
  <si>
    <t>0x03C</t>
    <phoneticPr fontId="1"/>
  </si>
  <si>
    <t>EP_ACCENT</t>
    <phoneticPr fontId="1"/>
  </si>
  <si>
    <t>アクセントの強さを変更
accent: 0-255  default:64 0:なし 255:強い</t>
    <phoneticPr fontId="1"/>
  </si>
  <si>
    <t>声の高さを変更
pitch: 0-255  default:64 0:高い 254:低い</t>
    <phoneticPr fontId="1"/>
  </si>
  <si>
    <t>0x03D</t>
    <phoneticPr fontId="1"/>
  </si>
  <si>
    <t>EP_PITCH</t>
    <phoneticPr fontId="1"/>
  </si>
  <si>
    <t>0x040-0x3FF</t>
  </si>
  <si>
    <t>EP_MSG</t>
    <phoneticPr fontId="1"/>
  </si>
  <si>
    <t>プリセットメッセージｘ15
詳細は「図8 プリセットメッセージ配置」参照。変更
は次のスタンドアロンモード時のトリガから有効。</t>
    <phoneticPr fontId="1"/>
  </si>
  <si>
    <t>ATP3011R4-PU
only</t>
    <phoneticPr fontId="1"/>
  </si>
  <si>
    <t>0x03E</t>
    <phoneticPr fontId="1"/>
  </si>
  <si>
    <t>0x03F</t>
    <phoneticPr fontId="1"/>
  </si>
  <si>
    <t>ATP3011
only</t>
    <phoneticPr fontId="1"/>
  </si>
  <si>
    <t>EP_OCCAL</t>
    <phoneticPr fontId="1"/>
  </si>
  <si>
    <t>EP_OCCAL_INV</t>
    <phoneticPr fontId="1"/>
  </si>
  <si>
    <t>不意の設定を防ぐため、アドレス0x03Fは、アドレス0x03Eの値を論理反転した値にする必要があります。</t>
    <phoneticPr fontId="1"/>
  </si>
  <si>
    <t>http://blog-yama.a-quest.com/?eid=970146</t>
    <phoneticPr fontId="1"/>
  </si>
  <si>
    <t>【引用元】</t>
    <rPh sb="1" eb="3">
      <t>インヨウ</t>
    </rPh>
    <rPh sb="3" eb="4">
      <t>モト</t>
    </rPh>
    <phoneticPr fontId="1"/>
  </si>
  <si>
    <t>AquesTalkライブラリ</t>
    <phoneticPr fontId="1"/>
  </si>
  <si>
    <t>Atmega328データシート</t>
    <phoneticPr fontId="1"/>
  </si>
  <si>
    <t>ATP3011データシート</t>
    <phoneticPr fontId="1"/>
  </si>
  <si>
    <t>内部RCクロック周波数を調整できます。
OSCCALの値と周波数の関係は下図のとおり。
0x01から0xFEまでの値を指定できます。</t>
    <rPh sb="36" eb="38">
      <t>カズ</t>
    </rPh>
    <phoneticPr fontId="1"/>
  </si>
  <si>
    <t>16進</t>
    <rPh sb="2" eb="3">
      <t>シン</t>
    </rPh>
    <phoneticPr fontId="1"/>
  </si>
  <si>
    <t>10進</t>
    <rPh sb="2" eb="3">
      <t>シン</t>
    </rPh>
    <phoneticPr fontId="1"/>
  </si>
  <si>
    <t>0x03E</t>
  </si>
  <si>
    <t>0x03F</t>
  </si>
  <si>
    <t>計算用</t>
    <rPh sb="0" eb="3">
      <t>ケイサンヨウ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</si>
</sst>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
      <u/>
      <sz val="11"/>
      <color theme="10"/>
      <name val="Yu Gothic"/>
      <family val="2"/>
      <scheme val="minor"/>
    </font>
    <font>
      <sz val="11"/>
      <name val="Yu Gothic"/>
      <family val="2"/>
      <scheme val="minor"/>
    </font>
  </fonts>
  <fills count="3">
    <fill>
      <patternFill patternType="none"/>
    </fill>
    <fill>
      <patternFill patternType="gray125"/>
    </fill>
    <fill>
      <patternFill patternType="solid">
        <fgColor theme="3"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0" fillId="0" borderId="1" xfId="0" applyBorder="1"/>
    <xf numFmtId="0" fontId="0" fillId="0" borderId="1" xfId="0" applyBorder="1" applyAlignment="1">
      <alignment wrapText="1"/>
    </xf>
    <xf numFmtId="0" fontId="0" fillId="2" borderId="1" xfId="0" applyFill="1" applyBorder="1"/>
    <xf numFmtId="0" fontId="2" fillId="0" borderId="1" xfId="0" applyFont="1" applyFill="1" applyBorder="1"/>
    <xf numFmtId="0" fontId="3" fillId="0" borderId="1" xfId="0" applyFont="1" applyFill="1" applyBorder="1"/>
    <xf numFmtId="0" fontId="3" fillId="0" borderId="1" xfId="0" applyFont="1" applyFill="1" applyBorder="1" applyAlignment="1">
      <alignment wrapText="1"/>
    </xf>
    <xf numFmtId="0" fontId="3" fillId="0" borderId="2" xfId="0" applyFont="1" applyFill="1" applyBorder="1" applyAlignment="1">
      <alignment wrapText="1"/>
    </xf>
    <xf numFmtId="0" fontId="4" fillId="0" borderId="0" xfId="1"/>
    <xf numFmtId="0" fontId="5" fillId="0" borderId="0" xfId="1" applyFont="1"/>
    <xf numFmtId="0" fontId="0" fillId="0" borderId="1" xfId="0" applyNumberFormat="1" applyBorder="1" applyAlignment="1">
      <alignment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5</xdr:col>
      <xdr:colOff>3725013</xdr:colOff>
      <xdr:row>38</xdr:row>
      <xdr:rowOff>66675</xdr:rowOff>
    </xdr:to>
    <xdr:pic>
      <xdr:nvPicPr>
        <xdr:cNvPr id="2" name="図 1" descr="osccal">
          <a:extLst>
            <a:ext uri="{FF2B5EF4-FFF2-40B4-BE49-F238E27FC236}">
              <a16:creationId xmlns:a16="http://schemas.microsoft.com/office/drawing/2014/main" id="{D408F1D5-F80B-4884-967C-2D854F6C61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6191250"/>
          <a:ext cx="7515963" cy="411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638176</xdr:colOff>
      <xdr:row>38</xdr:row>
      <xdr:rowOff>66675</xdr:rowOff>
    </xdr:from>
    <xdr:to>
      <xdr:col>5</xdr:col>
      <xdr:colOff>3295650</xdr:colOff>
      <xdr:row>44</xdr:row>
      <xdr:rowOff>152400</xdr:rowOff>
    </xdr:to>
    <xdr:sp macro="" textlink="">
      <xdr:nvSpPr>
        <xdr:cNvPr id="3" name="テキスト ボックス 2">
          <a:extLst>
            <a:ext uri="{FF2B5EF4-FFF2-40B4-BE49-F238E27FC236}">
              <a16:creationId xmlns:a16="http://schemas.microsoft.com/office/drawing/2014/main" id="{3F3E5321-5ABF-41F4-B5D4-FE2B5D6C24DC}"/>
            </a:ext>
          </a:extLst>
        </xdr:cNvPr>
        <xdr:cNvSpPr txBox="1"/>
      </xdr:nvSpPr>
      <xdr:spPr>
        <a:xfrm>
          <a:off x="1323976" y="11734800"/>
          <a:ext cx="6448424" cy="151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a:latin typeface="ＭＳ ゴシック" panose="020B0609070205080204" pitchFamily="49" charset="-128"/>
              <a:ea typeface="ＭＳ ゴシック" panose="020B0609070205080204" pitchFamily="49" charset="-128"/>
            </a:rPr>
            <a:t>├</a:t>
          </a:r>
          <a:r>
            <a:rPr kumimoji="1" lang="ja-JP" altLang="ja-JP" sz="12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200">
              <a:latin typeface="ＭＳ ゴシック" panose="020B0609070205080204" pitchFamily="49" charset="-128"/>
              <a:ea typeface="ＭＳ ゴシック" panose="020B0609070205080204" pitchFamily="49" charset="-128"/>
            </a:rPr>
            <a:t>低周波数範囲</a:t>
          </a:r>
          <a:r>
            <a:rPr kumimoji="1" lang="en-US" altLang="ja-JP" sz="1200">
              <a:latin typeface="ＭＳ ゴシック" panose="020B0609070205080204" pitchFamily="49" charset="-128"/>
              <a:ea typeface="ＭＳ ゴシック" panose="020B0609070205080204" pitchFamily="49" charset="-128"/>
            </a:rPr>
            <a:t>[0x00-0x7F]</a:t>
          </a:r>
          <a:r>
            <a:rPr kumimoji="1" lang="ja-JP" altLang="ja-JP" sz="12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200">
              <a:latin typeface="ＭＳ ゴシック" panose="020B0609070205080204" pitchFamily="49" charset="-128"/>
              <a:ea typeface="ＭＳ ゴシック" panose="020B0609070205080204" pitchFamily="49" charset="-128"/>
            </a:rPr>
            <a:t>┼</a:t>
          </a:r>
          <a:r>
            <a:rPr kumimoji="1" lang="ja-JP" altLang="ja-JP" sz="12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200">
              <a:latin typeface="ＭＳ ゴシック" panose="020B0609070205080204" pitchFamily="49" charset="-128"/>
              <a:ea typeface="ＭＳ ゴシック" panose="020B0609070205080204" pitchFamily="49" charset="-128"/>
            </a:rPr>
            <a:t>高周波数範囲</a:t>
          </a:r>
          <a:r>
            <a:rPr kumimoji="1" lang="en-US" altLang="ja-JP" sz="1200">
              <a:latin typeface="ＭＳ ゴシック" panose="020B0609070205080204" pitchFamily="49" charset="-128"/>
              <a:ea typeface="ＭＳ ゴシック" panose="020B0609070205080204" pitchFamily="49" charset="-128"/>
            </a:rPr>
            <a:t>[0x80-0xFF]]</a:t>
          </a:r>
          <a:r>
            <a:rPr kumimoji="1" lang="ja-JP" altLang="ja-JP" sz="12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200">
              <a:latin typeface="ＭＳ ゴシック" panose="020B0609070205080204" pitchFamily="49" charset="-128"/>
              <a:ea typeface="ＭＳ ゴシック" panose="020B0609070205080204" pitchFamily="49" charset="-128"/>
            </a:rPr>
            <a:t>─┤</a:t>
          </a:r>
          <a:endParaRPr kumimoji="1" lang="en-US" altLang="ja-JP" sz="1200">
            <a:latin typeface="ＭＳ ゴシック" panose="020B0609070205080204" pitchFamily="49" charset="-128"/>
            <a:ea typeface="ＭＳ ゴシック" panose="020B0609070205080204" pitchFamily="49" charset="-128"/>
          </a:endParaRPr>
        </a:p>
        <a:p>
          <a:r>
            <a:rPr lang="ja-JP" altLang="en-US" sz="1100" b="0" i="0">
              <a:solidFill>
                <a:schemeClr val="dk1"/>
              </a:solidFill>
              <a:effectLst/>
              <a:latin typeface="+mn-lt"/>
              <a:ea typeface="+mn-ea"/>
              <a:cs typeface="+mn-cs"/>
            </a:rPr>
            <a:t>内部クロック信号は外部に出てないので、直接に測定できません。そこで、調整には</a:t>
          </a:r>
          <a:r>
            <a:rPr lang="en-US" altLang="ja-JP" sz="1100" b="0" i="0">
              <a:solidFill>
                <a:schemeClr val="dk1"/>
              </a:solidFill>
              <a:effectLst/>
              <a:latin typeface="+mn-lt"/>
              <a:ea typeface="+mn-ea"/>
              <a:cs typeface="+mn-cs"/>
            </a:rPr>
            <a:t>AOUT</a:t>
          </a:r>
          <a:r>
            <a:rPr lang="ja-JP" altLang="en-US" sz="1100" b="0" i="0">
              <a:solidFill>
                <a:schemeClr val="dk1"/>
              </a:solidFill>
              <a:effectLst/>
              <a:latin typeface="+mn-lt"/>
              <a:ea typeface="+mn-ea"/>
              <a:cs typeface="+mn-cs"/>
            </a:rPr>
            <a:t>信号を用います。</a:t>
          </a:r>
          <a:br>
            <a:rPr lang="ja-JP" altLang="en-US"/>
          </a:br>
          <a:r>
            <a:rPr lang="ja-JP" altLang="en-US" sz="1100" b="0" i="0">
              <a:solidFill>
                <a:schemeClr val="dk1"/>
              </a:solidFill>
              <a:effectLst/>
              <a:latin typeface="+mn-lt"/>
              <a:ea typeface="+mn-ea"/>
              <a:cs typeface="+mn-cs"/>
            </a:rPr>
            <a:t>音声出力時に</a:t>
          </a:r>
          <a:r>
            <a:rPr lang="en-US" altLang="ja-JP" sz="1100" b="0" i="0">
              <a:solidFill>
                <a:schemeClr val="dk1"/>
              </a:solidFill>
              <a:effectLst/>
              <a:latin typeface="+mn-lt"/>
              <a:ea typeface="+mn-ea"/>
              <a:cs typeface="+mn-cs"/>
            </a:rPr>
            <a:t>AOUT</a:t>
          </a:r>
          <a:r>
            <a:rPr lang="ja-JP" altLang="en-US" sz="1100" b="0" i="0">
              <a:solidFill>
                <a:schemeClr val="dk1"/>
              </a:solidFill>
              <a:effectLst/>
              <a:latin typeface="+mn-lt"/>
              <a:ea typeface="+mn-ea"/>
              <a:cs typeface="+mn-cs"/>
            </a:rPr>
            <a:t>からは一定周期の矩形波が出力されます。</a:t>
          </a:r>
          <a:br>
            <a:rPr lang="ja-JP" altLang="en-US"/>
          </a:br>
          <a:r>
            <a:rPr lang="ja-JP" altLang="en-US" sz="1100" b="0" i="0">
              <a:solidFill>
                <a:schemeClr val="dk1"/>
              </a:solidFill>
              <a:effectLst/>
              <a:latin typeface="+mn-lt"/>
              <a:ea typeface="+mn-ea"/>
              <a:cs typeface="+mn-cs"/>
            </a:rPr>
            <a:t>この間隔をオシロで測定し、</a:t>
          </a:r>
          <a:r>
            <a:rPr lang="en-US" altLang="ja-JP" sz="1100" b="0" i="0">
              <a:solidFill>
                <a:schemeClr val="dk1"/>
              </a:solidFill>
              <a:effectLst/>
              <a:latin typeface="+mn-lt"/>
              <a:ea typeface="+mn-ea"/>
              <a:cs typeface="+mn-cs"/>
            </a:rPr>
            <a:t>64</a:t>
          </a:r>
          <a:r>
            <a:rPr lang="el-GR" altLang="ja-JP" sz="1100" b="0" i="0">
              <a:solidFill>
                <a:schemeClr val="dk1"/>
              </a:solidFill>
              <a:effectLst/>
              <a:latin typeface="+mn-lt"/>
              <a:ea typeface="+mn-ea"/>
              <a:cs typeface="+mn-cs"/>
            </a:rPr>
            <a:t>μ</a:t>
          </a:r>
          <a:r>
            <a:rPr lang="en-US" altLang="ja-JP" sz="1100" b="0" i="0">
              <a:solidFill>
                <a:schemeClr val="dk1"/>
              </a:solidFill>
              <a:effectLst/>
              <a:latin typeface="+mn-lt"/>
              <a:ea typeface="+mn-ea"/>
              <a:cs typeface="+mn-cs"/>
            </a:rPr>
            <a:t>sec </a:t>
          </a:r>
          <a:r>
            <a:rPr lang="ja-JP" altLang="en-US" sz="1100" b="0" i="0">
              <a:solidFill>
                <a:schemeClr val="dk1"/>
              </a:solidFill>
              <a:effectLst/>
              <a:latin typeface="+mn-lt"/>
              <a:ea typeface="+mn-ea"/>
              <a:cs typeface="+mn-cs"/>
            </a:rPr>
            <a:t>になるように上記の方法で内部クロックを調整すればバッチリです。</a:t>
          </a:r>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log-yama.a-quest.com/?eid=9701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8"/>
  <sheetViews>
    <sheetView tabSelected="1" topLeftCell="A13" workbookViewId="0">
      <selection activeCell="F17" sqref="F17"/>
    </sheetView>
  </sheetViews>
  <sheetFormatPr defaultRowHeight="18.75"/>
  <cols>
    <col min="2" max="2" width="12.375" bestFit="1" customWidth="1"/>
    <col min="3" max="3" width="12.125" bestFit="1" customWidth="1"/>
    <col min="4" max="5" width="12.625" bestFit="1" customWidth="1"/>
    <col min="6" max="6" width="49.375" bestFit="1" customWidth="1"/>
    <col min="7" max="7" width="15.375" bestFit="1" customWidth="1"/>
  </cols>
  <sheetData>
    <row r="1" spans="1:7">
      <c r="A1" t="s">
        <v>44</v>
      </c>
    </row>
    <row r="2" spans="1:7">
      <c r="A2" s="8" t="s">
        <v>43</v>
      </c>
    </row>
    <row r="3" spans="1:7">
      <c r="A3" s="9" t="s">
        <v>47</v>
      </c>
    </row>
    <row r="4" spans="1:7">
      <c r="A4" s="9" t="s">
        <v>45</v>
      </c>
    </row>
    <row r="5" spans="1:7">
      <c r="A5" s="9" t="s">
        <v>46</v>
      </c>
    </row>
    <row r="7" spans="1:7">
      <c r="A7" t="s">
        <v>0</v>
      </c>
    </row>
    <row r="8" spans="1:7">
      <c r="B8" s="3" t="s">
        <v>1</v>
      </c>
      <c r="C8" s="3" t="s">
        <v>2</v>
      </c>
      <c r="D8" s="3" t="s">
        <v>9</v>
      </c>
      <c r="E8" s="3" t="s">
        <v>10</v>
      </c>
      <c r="F8" s="3" t="s">
        <v>3</v>
      </c>
    </row>
    <row r="9" spans="1:7">
      <c r="B9" s="1" t="s">
        <v>4</v>
      </c>
      <c r="C9" s="1" t="s">
        <v>5</v>
      </c>
      <c r="D9" s="1"/>
      <c r="E9" s="1"/>
      <c r="F9" s="1" t="s">
        <v>6</v>
      </c>
    </row>
    <row r="10" spans="1:7" ht="37.5">
      <c r="B10" s="1" t="s">
        <v>7</v>
      </c>
      <c r="C10" s="1" t="s">
        <v>8</v>
      </c>
      <c r="D10" s="1">
        <v>100</v>
      </c>
      <c r="E10" s="1" t="str">
        <f>DEC2HEX(D10)</f>
        <v>64</v>
      </c>
      <c r="F10" s="2" t="s">
        <v>11</v>
      </c>
    </row>
    <row r="11" spans="1:7" ht="37.5">
      <c r="B11" s="1" t="s">
        <v>12</v>
      </c>
      <c r="C11" s="1" t="s">
        <v>13</v>
      </c>
      <c r="D11" s="1">
        <v>65535</v>
      </c>
      <c r="E11" s="1" t="str">
        <f>DEC2HEX(D11)</f>
        <v>FFFF</v>
      </c>
      <c r="F11" s="2" t="s">
        <v>14</v>
      </c>
    </row>
    <row r="12" spans="1:7" ht="37.5">
      <c r="B12" s="1" t="s">
        <v>15</v>
      </c>
      <c r="C12" s="1" t="s">
        <v>16</v>
      </c>
      <c r="D12" s="1">
        <f>HEX2DEC(E12)</f>
        <v>46</v>
      </c>
      <c r="E12" s="1" t="s">
        <v>17</v>
      </c>
      <c r="F12" s="2" t="s">
        <v>18</v>
      </c>
    </row>
    <row r="13" spans="1:7" ht="37.5">
      <c r="B13" s="1" t="s">
        <v>19</v>
      </c>
      <c r="C13" s="1" t="s">
        <v>20</v>
      </c>
      <c r="D13" s="1"/>
      <c r="E13" s="1"/>
      <c r="F13" s="2" t="s">
        <v>23</v>
      </c>
    </row>
    <row r="14" spans="1:7" ht="37.5">
      <c r="B14" s="1" t="s">
        <v>22</v>
      </c>
      <c r="C14" s="1" t="s">
        <v>21</v>
      </c>
      <c r="D14" s="1"/>
      <c r="E14" s="1"/>
      <c r="F14" s="2" t="s">
        <v>24</v>
      </c>
    </row>
    <row r="15" spans="1:7">
      <c r="B15" s="1" t="s">
        <v>25</v>
      </c>
      <c r="C15" s="1" t="s">
        <v>5</v>
      </c>
      <c r="D15" s="1"/>
      <c r="E15" s="1"/>
      <c r="F15" s="2" t="s">
        <v>26</v>
      </c>
    </row>
    <row r="16" spans="1:7" ht="37.5">
      <c r="B16" s="4" t="s">
        <v>27</v>
      </c>
      <c r="C16" s="5" t="s">
        <v>28</v>
      </c>
      <c r="D16" s="5">
        <v>64</v>
      </c>
      <c r="E16" s="5" t="str">
        <f>DEC2HEX(D16)</f>
        <v>40</v>
      </c>
      <c r="F16" s="6" t="s">
        <v>29</v>
      </c>
      <c r="G16" s="7" t="s">
        <v>36</v>
      </c>
    </row>
    <row r="17" spans="2:7" ht="37.5">
      <c r="B17" s="5" t="s">
        <v>31</v>
      </c>
      <c r="C17" s="5" t="s">
        <v>32</v>
      </c>
      <c r="D17" s="5">
        <v>64</v>
      </c>
      <c r="E17" s="5" t="str">
        <f>DEC2HEX(D17)</f>
        <v>40</v>
      </c>
      <c r="F17" s="6" t="s">
        <v>30</v>
      </c>
      <c r="G17" s="7" t="s">
        <v>36</v>
      </c>
    </row>
    <row r="18" spans="2:7" ht="56.25">
      <c r="B18" s="5" t="s">
        <v>37</v>
      </c>
      <c r="C18" s="5" t="s">
        <v>40</v>
      </c>
      <c r="D18" s="5">
        <v>255</v>
      </c>
      <c r="E18" s="5" t="str">
        <f>DEC2HEX(D18)</f>
        <v>FF</v>
      </c>
      <c r="F18" s="6" t="s">
        <v>48</v>
      </c>
      <c r="G18" s="7" t="s">
        <v>39</v>
      </c>
    </row>
    <row r="19" spans="2:7" ht="37.5">
      <c r="B19" s="5" t="s">
        <v>38</v>
      </c>
      <c r="C19" s="6" t="s">
        <v>41</v>
      </c>
      <c r="D19" s="5">
        <v>255</v>
      </c>
      <c r="E19" s="5" t="str">
        <f>DEC2HEX(D19)</f>
        <v>FF</v>
      </c>
      <c r="F19" s="6" t="s">
        <v>42</v>
      </c>
      <c r="G19" s="7" t="s">
        <v>39</v>
      </c>
    </row>
    <row r="20" spans="2:7" ht="56.25">
      <c r="B20" s="1" t="s">
        <v>33</v>
      </c>
      <c r="C20" s="1" t="s">
        <v>34</v>
      </c>
      <c r="D20" s="1"/>
      <c r="E20" s="1"/>
      <c r="F20" s="10" t="s">
        <v>35</v>
      </c>
    </row>
    <row r="46" spans="2:4">
      <c r="B46" s="1" t="s">
        <v>53</v>
      </c>
      <c r="C46" s="1" t="s">
        <v>50</v>
      </c>
      <c r="D46" s="1" t="s">
        <v>49</v>
      </c>
    </row>
    <row r="47" spans="2:4">
      <c r="B47" s="1" t="s">
        <v>51</v>
      </c>
      <c r="C47" s="1">
        <v>132</v>
      </c>
      <c r="D47" s="1" t="str">
        <f>DEC2HEX(C47)</f>
        <v>84</v>
      </c>
    </row>
    <row r="48" spans="2:4">
      <c r="B48" s="1" t="s">
        <v>52</v>
      </c>
      <c r="C48" s="1">
        <f>255-C47</f>
        <v>123</v>
      </c>
      <c r="D48" s="1" t="str">
        <f>DEC2HEX(C48)</f>
        <v>7B</v>
      </c>
    </row>
  </sheetData>
  <phoneticPr fontId="1"/>
  <hyperlinks>
    <hyperlink ref="A2" r:id="rId1" xr:uid="{7D7F87C4-5AAD-4104-A5B8-AF5DC6B56C93}"/>
  </hyperlinks>
  <pageMargins left="0.7" right="0.7" top="0.75" bottom="0.75" header="0.3" footer="0.3"/>
  <pageSetup paperSize="9" orientation="portrait"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2018-09-30T06:52:11Z</dcterms:modified>
</cp:coreProperties>
</file>