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5345" windowHeight="46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9" i="1" s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C143" i="2" s="1"/>
  <c r="L349" i="1"/>
  <c r="L350" i="1"/>
  <c r="I665" i="1"/>
  <c r="I670" i="1"/>
  <c r="L211" i="1"/>
  <c r="L229" i="1"/>
  <c r="L247" i="1"/>
  <c r="F661" i="1"/>
  <c r="I661" i="1" s="1"/>
  <c r="G661" i="1"/>
  <c r="H661" i="1"/>
  <c r="F662" i="1"/>
  <c r="G662" i="1"/>
  <c r="I662" i="1" s="1"/>
  <c r="H662" i="1"/>
  <c r="I669" i="1"/>
  <c r="C42" i="10"/>
  <c r="C32" i="10"/>
  <c r="L374" i="1"/>
  <c r="L375" i="1"/>
  <c r="L376" i="1"/>
  <c r="L377" i="1"/>
  <c r="C29" i="10" s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C57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G257" i="1" s="1"/>
  <c r="G271" i="1" s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L257" i="1" s="1"/>
  <c r="L271" i="1" s="1"/>
  <c r="G632" i="1" s="1"/>
  <c r="H256" i="1"/>
  <c r="I256" i="1"/>
  <c r="J256" i="1"/>
  <c r="K256" i="1"/>
  <c r="F257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F461" i="1"/>
  <c r="G461" i="1"/>
  <c r="H461" i="1"/>
  <c r="H641" i="1" s="1"/>
  <c r="F470" i="1"/>
  <c r="F476" i="1" s="1"/>
  <c r="H622" i="1" s="1"/>
  <c r="J622" i="1" s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0" i="1"/>
  <c r="H640" i="1"/>
  <c r="G641" i="1"/>
  <c r="J641" i="1" s="1"/>
  <c r="G643" i="1"/>
  <c r="J643" i="1" s="1"/>
  <c r="H643" i="1"/>
  <c r="G644" i="1"/>
  <c r="G645" i="1"/>
  <c r="J645" i="1" s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I257" i="1"/>
  <c r="I271" i="1" s="1"/>
  <c r="C26" i="10"/>
  <c r="L328" i="1"/>
  <c r="H660" i="1" s="1"/>
  <c r="L290" i="1"/>
  <c r="F660" i="1" s="1"/>
  <c r="F664" i="1" s="1"/>
  <c r="A31" i="12"/>
  <c r="A40" i="12"/>
  <c r="D12" i="13"/>
  <c r="C12" i="13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128" i="2"/>
  <c r="D50" i="2"/>
  <c r="G161" i="2"/>
  <c r="D91" i="2"/>
  <c r="G62" i="2"/>
  <c r="D29" i="13"/>
  <c r="C29" i="13" s="1"/>
  <c r="D19" i="13"/>
  <c r="C19" i="13" s="1"/>
  <c r="D14" i="13"/>
  <c r="C14" i="13" s="1"/>
  <c r="E13" i="13"/>
  <c r="C13" i="13" s="1"/>
  <c r="E78" i="2"/>
  <c r="J257" i="1"/>
  <c r="H112" i="1"/>
  <c r="F112" i="1"/>
  <c r="K605" i="1"/>
  <c r="G648" i="1" s="1"/>
  <c r="L419" i="1"/>
  <c r="D81" i="2"/>
  <c r="I169" i="1"/>
  <c r="G552" i="1"/>
  <c r="J476" i="1"/>
  <c r="H626" i="1" s="1"/>
  <c r="H476" i="1"/>
  <c r="H624" i="1" s="1"/>
  <c r="I476" i="1"/>
  <c r="H625" i="1" s="1"/>
  <c r="J625" i="1" s="1"/>
  <c r="G338" i="1"/>
  <c r="G352" i="1" s="1"/>
  <c r="F169" i="1"/>
  <c r="J140" i="1"/>
  <c r="H257" i="1"/>
  <c r="H271" i="1" s="1"/>
  <c r="K550" i="1"/>
  <c r="G22" i="2"/>
  <c r="J552" i="1"/>
  <c r="H140" i="1"/>
  <c r="L401" i="1"/>
  <c r="C139" i="2" s="1"/>
  <c r="L393" i="1"/>
  <c r="C138" i="2" s="1"/>
  <c r="A13" i="12"/>
  <c r="F22" i="13"/>
  <c r="C22" i="13" s="1"/>
  <c r="H25" i="13"/>
  <c r="C25" i="13" s="1"/>
  <c r="J651" i="1"/>
  <c r="J640" i="1"/>
  <c r="H571" i="1"/>
  <c r="H338" i="1"/>
  <c r="H352" i="1" s="1"/>
  <c r="F338" i="1"/>
  <c r="F352" i="1" s="1"/>
  <c r="G192" i="1"/>
  <c r="H192" i="1"/>
  <c r="E128" i="2"/>
  <c r="C35" i="10"/>
  <c r="L309" i="1"/>
  <c r="D5" i="13"/>
  <c r="C5" i="13" s="1"/>
  <c r="E16" i="13"/>
  <c r="L570" i="1"/>
  <c r="G36" i="2"/>
  <c r="L565" i="1"/>
  <c r="H545" i="1"/>
  <c r="K551" i="1"/>
  <c r="C16" i="13"/>
  <c r="H33" i="13"/>
  <c r="H664" i="1" l="1"/>
  <c r="C115" i="2"/>
  <c r="C18" i="2"/>
  <c r="F672" i="1"/>
  <c r="C4" i="10" s="1"/>
  <c r="F667" i="1"/>
  <c r="K552" i="1"/>
  <c r="E33" i="13"/>
  <c r="D35" i="13" s="1"/>
  <c r="H552" i="1"/>
  <c r="E81" i="2"/>
  <c r="E104" i="2" s="1"/>
  <c r="G624" i="1"/>
  <c r="L534" i="1"/>
  <c r="K500" i="1"/>
  <c r="I460" i="1"/>
  <c r="I452" i="1"/>
  <c r="I446" i="1"/>
  <c r="G642" i="1" s="1"/>
  <c r="F271" i="1"/>
  <c r="D145" i="2"/>
  <c r="C78" i="2"/>
  <c r="C81" i="2" s="1"/>
  <c r="C104" i="2" s="1"/>
  <c r="J624" i="1"/>
  <c r="J271" i="1"/>
  <c r="L544" i="1"/>
  <c r="L52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C28" i="10" s="1"/>
  <c r="G635" i="1"/>
  <c r="J635" i="1" s="1"/>
  <c r="G672" i="1" l="1"/>
  <c r="C5" i="10" s="1"/>
  <c r="L408" i="1"/>
  <c r="L545" i="1"/>
  <c r="I461" i="1"/>
  <c r="H642" i="1" s="1"/>
  <c r="J642" i="1" s="1"/>
  <c r="I660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<sst xmlns="http://schemas.openxmlformats.org/spreadsheetml/2006/main" count="3957" uniqueCount="913">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</sst>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222</v>
      </c>
      <c r="C2" s="21">
        <v>222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0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/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66256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66256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66256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66256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66256</v>
      </c>
      <c r="I233" s="18"/>
      <c r="J233" s="18"/>
      <c r="K233" s="18"/>
      <c r="L233" s="19">
        <f>SUM(F233:K233)</f>
        <v>66256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66256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66256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66256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66256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66256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66256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/>
      <c r="G465" s="18"/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66256</v>
      </c>
      <c r="G468" s="18"/>
      <c r="H468" s="18"/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66256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66256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66256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66256</v>
      </c>
      <c r="I575" s="87">
        <f>SUM(F575:H575)</f>
        <v>66256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0</v>
      </c>
      <c r="H617" s="109">
        <f>SUM(F52)</f>
        <v>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66256</v>
      </c>
      <c r="H627" s="104">
        <f>SUM(F468)</f>
        <v>66256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66256</v>
      </c>
      <c r="H632" s="104">
        <f>SUM(F472)</f>
        <v>66256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66256</v>
      </c>
      <c r="I660" s="19">
        <f>SUM(F660:H660)</f>
        <v>66256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66256</v>
      </c>
      <c r="I663" s="19">
        <f>SUM(F663:H663)</f>
        <v>66256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Hales Location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Hales Location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66256</v>
      </c>
      <c r="D5" s="20">
        <f>SUM('DOE25'!L197:L200)+SUM('DOE25'!L215:L218)+SUM('DOE25'!L233:L236)-F5-G5</f>
        <v>66256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66256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0</v>
      </c>
      <c r="E35" s="249"/>
    </row>
    <row r="36" spans="2:8" ht="12" thickTop="1" x14ac:dyDescent="0.2">
      <c r="B36" t="s">
        <v>809</v>
      </c>
      <c r="D36" s="20">
        <f>D33</f>
        <v>66256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66256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66256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66256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66256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66256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66256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0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66256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Hales Location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66256</v>
      </c>
      <c r="D10" s="182">
        <f>ROUND((C10/$C$28)*100,1)</f>
        <v>100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66256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66256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0</v>
      </c>
      <c r="D35" s="182">
        <f t="shared" ref="D35:D40" si="1">ROUND((C35/$C$41)*100,1)</f>
        <v>0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0</v>
      </c>
      <c r="D36" s="182">
        <f t="shared" si="1"/>
        <v>0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66256</v>
      </c>
      <c r="D37" s="182">
        <f t="shared" si="1"/>
        <v>100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66256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Hales Location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2018-11-13T19:47:32Z</dcterms:modified>
</cp:coreProperties>
</file>