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repos\FinalProject\four_wind_turbine_experiments\"/>
    </mc:Choice>
  </mc:AlternateContent>
  <xr:revisionPtr revIDLastSave="0" documentId="13_ncr:1_{82B44428-C0CF-469A-AA8D-98995B0829EC}" xr6:coauthVersionLast="47" xr6:coauthVersionMax="47" xr10:uidLastSave="{00000000-0000-0000-0000-000000000000}"/>
  <bookViews>
    <workbookView xWindow="-120" yWindow="-120" windowWidth="20730" windowHeight="11040" xr2:uid="{560569D6-958A-41B7-96AE-A1729E0DD0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" l="1"/>
  <c r="K11" i="1"/>
  <c r="C12" i="1"/>
  <c r="B15" i="1"/>
  <c r="B14" i="1"/>
  <c r="B5" i="1"/>
</calcChain>
</file>

<file path=xl/sharedStrings.xml><?xml version="1.0" encoding="utf-8"?>
<sst xmlns="http://schemas.openxmlformats.org/spreadsheetml/2006/main" count="27" uniqueCount="24">
  <si>
    <t>Maximum Load For Hour</t>
  </si>
  <si>
    <t>Maximum Load For Day</t>
  </si>
  <si>
    <t>Difference</t>
  </si>
  <si>
    <t>RTS-Z1 Max Gen Hour</t>
  </si>
  <si>
    <t>&lt;- Assumes 100% output at solo wind farm at bus 122</t>
  </si>
  <si>
    <t>See the issue. Even with high storage availability, it is unlikely that loss of load would be prevented</t>
  </si>
  <si>
    <t>Current Settings</t>
  </si>
  <si>
    <t>Adding three turbines from zone 3 with same capacity at corresponding zone 1 buses</t>
  </si>
  <si>
    <t>RTS-Z1 Avg Gen Hour</t>
  </si>
  <si>
    <t>Difference (max)</t>
  </si>
  <si>
    <t>Difference (average)</t>
  </si>
  <si>
    <t>&lt;- Assuming 41.2075% average output of wind turbines, as was the average for farm at bus 122</t>
  </si>
  <si>
    <t>average for bus 122 wind</t>
  </si>
  <si>
    <t xml:space="preserve">As we can see, on average, we are still expected to need 96.1 MW at the worst case hours. This is where storage comes in. </t>
  </si>
  <si>
    <t>This will make a comparison of SO and RO approaches much more interesting.</t>
  </si>
  <si>
    <t>The three new wind devices will be:</t>
  </si>
  <si>
    <t>"00139"</t>
  </si>
  <si>
    <t>"02105"</t>
  </si>
  <si>
    <t>"03005"</t>
  </si>
  <si>
    <t>"04007"</t>
  </si>
  <si>
    <t>ercot max</t>
  </si>
  <si>
    <t>RTS-GMLC Bus</t>
  </si>
  <si>
    <t>RTS-Z1 Bus</t>
  </si>
  <si>
    <t>RTS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</si>
</sst>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A6161-6EEF-40B7-9FD7-49715059AA95}">
  <dimension ref="A1:K25"/>
  <sheetViews>
    <sheetView tabSelected="1" workbookViewId="0">
      <selection activeCell="D12" sqref="D12"/>
    </sheetView>
  </sheetViews>
  <sheetFormatPr defaultRowHeight="15" x14ac:dyDescent="0.25"/>
  <cols>
    <col min="1" max="1" width="22.85546875" bestFit="1" customWidth="1"/>
  </cols>
  <sheetData>
    <row r="1" spans="1:11" x14ac:dyDescent="0.25">
      <c r="A1" t="s">
        <v>6</v>
      </c>
      <c r="D1" t="s">
        <v>12</v>
      </c>
    </row>
    <row r="2" spans="1:11" x14ac:dyDescent="0.25">
      <c r="A2" t="s">
        <v>0</v>
      </c>
      <c r="B2">
        <v>3847.5</v>
      </c>
      <c r="D2">
        <v>0.41207548424805562</v>
      </c>
    </row>
    <row r="3" spans="1:11" x14ac:dyDescent="0.25">
      <c r="A3" t="s">
        <v>1</v>
      </c>
      <c r="B3">
        <v>74679.13</v>
      </c>
    </row>
    <row r="4" spans="1:11" x14ac:dyDescent="0.25">
      <c r="A4" t="s">
        <v>3</v>
      </c>
      <c r="B4">
        <v>3431.5</v>
      </c>
      <c r="C4" t="s">
        <v>4</v>
      </c>
    </row>
    <row r="5" spans="1:11" x14ac:dyDescent="0.25">
      <c r="A5" t="s">
        <v>2</v>
      </c>
      <c r="B5">
        <f>B2-B4</f>
        <v>416</v>
      </c>
    </row>
    <row r="7" spans="1:11" x14ac:dyDescent="0.25">
      <c r="A7" t="s">
        <v>5</v>
      </c>
    </row>
    <row r="9" spans="1:11" x14ac:dyDescent="0.25">
      <c r="A9" t="s">
        <v>7</v>
      </c>
    </row>
    <row r="10" spans="1:11" x14ac:dyDescent="0.25">
      <c r="A10" t="s">
        <v>0</v>
      </c>
      <c r="B10">
        <v>3847.5</v>
      </c>
    </row>
    <row r="11" spans="1:11" x14ac:dyDescent="0.25">
      <c r="A11" t="s">
        <v>1</v>
      </c>
      <c r="B11">
        <v>74679.13</v>
      </c>
      <c r="K11">
        <f>SQRT(0.85)</f>
        <v>0.92195444572928875</v>
      </c>
    </row>
    <row r="12" spans="1:11" x14ac:dyDescent="0.25">
      <c r="A12" t="s">
        <v>3</v>
      </c>
      <c r="B12">
        <v>5225.9000000000005</v>
      </c>
      <c r="C12">
        <f>B12*24</f>
        <v>125421.6</v>
      </c>
      <c r="D12">
        <f>C12/100/K11</f>
        <v>1360.3882554174183</v>
      </c>
    </row>
    <row r="13" spans="1:11" x14ac:dyDescent="0.25">
      <c r="A13" t="s">
        <v>8</v>
      </c>
      <c r="B13">
        <v>3751.4441069456989</v>
      </c>
      <c r="C13" t="s">
        <v>11</v>
      </c>
    </row>
    <row r="14" spans="1:11" x14ac:dyDescent="0.25">
      <c r="A14" t="s">
        <v>9</v>
      </c>
      <c r="B14">
        <f>B10-B12</f>
        <v>-1378.4000000000005</v>
      </c>
    </row>
    <row r="15" spans="1:11" x14ac:dyDescent="0.25">
      <c r="A15" t="s">
        <v>10</v>
      </c>
      <c r="B15">
        <f>B10-B13</f>
        <v>96.055893054301123</v>
      </c>
    </row>
    <row r="17" spans="1:5" x14ac:dyDescent="0.25">
      <c r="A17" t="s">
        <v>13</v>
      </c>
    </row>
    <row r="18" spans="1:5" x14ac:dyDescent="0.25">
      <c r="A18" t="s">
        <v>14</v>
      </c>
    </row>
    <row r="20" spans="1:5" x14ac:dyDescent="0.25">
      <c r="A20" t="s">
        <v>15</v>
      </c>
    </row>
    <row r="21" spans="1:5" x14ac:dyDescent="0.25">
      <c r="B21" t="s">
        <v>20</v>
      </c>
      <c r="C21" t="s">
        <v>21</v>
      </c>
      <c r="D21" t="s">
        <v>22</v>
      </c>
      <c r="E21" t="s">
        <v>23</v>
      </c>
    </row>
    <row r="22" spans="1:5" x14ac:dyDescent="0.25">
      <c r="A22" t="s">
        <v>16</v>
      </c>
      <c r="B22">
        <v>112.5</v>
      </c>
      <c r="C22">
        <v>309</v>
      </c>
      <c r="D22">
        <v>109</v>
      </c>
      <c r="E22">
        <v>148.30000000000001</v>
      </c>
    </row>
    <row r="23" spans="1:5" x14ac:dyDescent="0.25">
      <c r="A23" t="s">
        <v>17</v>
      </c>
      <c r="B23">
        <v>206.345</v>
      </c>
      <c r="C23">
        <v>317</v>
      </c>
      <c r="D23">
        <v>117</v>
      </c>
      <c r="E23">
        <v>799.1</v>
      </c>
    </row>
    <row r="24" spans="1:5" x14ac:dyDescent="0.25">
      <c r="A24" t="s">
        <v>18</v>
      </c>
      <c r="B24">
        <v>300.5</v>
      </c>
      <c r="C24">
        <v>303</v>
      </c>
      <c r="D24">
        <v>103</v>
      </c>
      <c r="E24">
        <v>847</v>
      </c>
    </row>
    <row r="25" spans="1:5" x14ac:dyDescent="0.25">
      <c r="A25" t="s">
        <v>19</v>
      </c>
      <c r="B25">
        <v>502.13499999999999</v>
      </c>
      <c r="C25">
        <v>122</v>
      </c>
      <c r="D25">
        <v>122</v>
      </c>
      <c r="E25">
        <v>713.5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Kratochvil</dc:creator>
  <cp:lastModifiedBy>Michael Kratochvil</cp:lastModifiedBy>
  <dcterms:created xsi:type="dcterms:W3CDTF">2022-03-10T19:40:24Z</dcterms:created>
  <dcterms:modified xsi:type="dcterms:W3CDTF">2022-04-13T21:33:07Z</dcterms:modified>
</cp:coreProperties>
</file>