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F4D21A56-9C8F-4390-8C2A-BAE959E231E7}" xr6:coauthVersionLast="47" xr6:coauthVersionMax="47" xr10:uidLastSave="{00000000-0000-0000-0000-000000000000}"/>
  <bookViews>
    <workbookView xWindow="-120" yWindow="-120" windowWidth="51840" windowHeight="21240" tabRatio="812" activeTab="13" xr2:uid="{00000000-000D-0000-FFFF-FFFF00000000}"/>
  </bookViews>
  <sheets>
    <sheet name="README" sheetId="1" r:id="rId1"/>
    <sheet name="horizontal printing prior" sheetId="2" r:id="rId2"/>
    <sheet name="py_hp_sm_prior" sheetId="3" r:id="rId3"/>
    <sheet name="py_hp_br_prior" sheetId="6" r:id="rId4"/>
    <sheet name="horizontal printing past" sheetId="9" r:id="rId5"/>
    <sheet name="py_hp_sm_past" sheetId="10" r:id="rId6"/>
    <sheet name="py_hp_br_past" sheetId="11" r:id="rId7"/>
    <sheet name="vertical printing prior" sheetId="5" r:id="rId8"/>
    <sheet name="py_vp_sm_prior" sheetId="7" r:id="rId9"/>
    <sheet name="py_vp_br_prior" sheetId="8" r:id="rId10"/>
    <sheet name="vertical printing past" sheetId="12" r:id="rId11"/>
    <sheet name="py_vp_sm_past" sheetId="13" r:id="rId12"/>
    <sheet name="py_vp_br_past" sheetId="14" r:id="rId13"/>
    <sheet name="py_all"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2" l="1"/>
  <c r="D27" i="2"/>
  <c r="D20" i="2"/>
  <c r="M20" i="2"/>
  <c r="M25" i="2"/>
  <c r="L25" i="2"/>
  <c r="L20" i="2"/>
  <c r="K25" i="2"/>
  <c r="K20" i="2"/>
  <c r="J25" i="2"/>
  <c r="J20" i="2"/>
  <c r="I25" i="2"/>
  <c r="I20" i="2"/>
  <c r="H25" i="2"/>
  <c r="H20" i="2"/>
  <c r="G25" i="2"/>
  <c r="G20" i="2"/>
  <c r="F25" i="2"/>
  <c r="F20" i="2"/>
  <c r="E25" i="2"/>
  <c r="E20" i="2"/>
  <c r="D25" i="2"/>
  <c r="F152" i="15"/>
  <c r="F153" i="15"/>
  <c r="F154" i="15"/>
  <c r="F155" i="15"/>
  <c r="F156" i="15"/>
  <c r="F157" i="15"/>
  <c r="F158" i="15"/>
  <c r="F159" i="15"/>
  <c r="F160" i="15"/>
  <c r="F161" i="15"/>
  <c r="F142" i="15"/>
  <c r="F143" i="15"/>
  <c r="F144" i="15"/>
  <c r="F145" i="15"/>
  <c r="F146" i="15"/>
  <c r="F147" i="15"/>
  <c r="F148" i="15"/>
  <c r="F149" i="15"/>
  <c r="F150" i="15"/>
  <c r="F151" i="15"/>
  <c r="F132" i="15"/>
  <c r="F133" i="15"/>
  <c r="F134" i="15"/>
  <c r="F135" i="15"/>
  <c r="F136" i="15"/>
  <c r="F137" i="15"/>
  <c r="F138" i="15"/>
  <c r="F139" i="15"/>
  <c r="F140" i="15"/>
  <c r="F141" i="15"/>
  <c r="F122" i="15"/>
  <c r="F123" i="15"/>
  <c r="F124" i="15"/>
  <c r="F125" i="15"/>
  <c r="F126" i="15"/>
  <c r="F127" i="15"/>
  <c r="F128" i="15"/>
  <c r="F129" i="15"/>
  <c r="F130" i="15"/>
  <c r="F131" i="15"/>
  <c r="F112" i="15"/>
  <c r="F113" i="15"/>
  <c r="F114" i="15"/>
  <c r="F115" i="15"/>
  <c r="F116" i="15"/>
  <c r="F117" i="15"/>
  <c r="F118" i="15"/>
  <c r="F119" i="15"/>
  <c r="F120" i="15"/>
  <c r="F121" i="15"/>
  <c r="F102" i="15"/>
  <c r="F103" i="15"/>
  <c r="F104" i="15"/>
  <c r="F105" i="15"/>
  <c r="F106" i="15"/>
  <c r="F107" i="15"/>
  <c r="F108" i="15"/>
  <c r="F109" i="15"/>
  <c r="F110" i="15"/>
  <c r="F111" i="15"/>
  <c r="F92" i="15"/>
  <c r="F93" i="15"/>
  <c r="F94" i="15"/>
  <c r="F95" i="15"/>
  <c r="F96" i="15"/>
  <c r="F97" i="15"/>
  <c r="F98" i="15"/>
  <c r="F99" i="15"/>
  <c r="F100" i="15"/>
  <c r="F101" i="15"/>
  <c r="F83" i="15"/>
  <c r="F84" i="15"/>
  <c r="F312" i="15"/>
  <c r="F313" i="15"/>
  <c r="F314" i="15"/>
  <c r="F315" i="15"/>
  <c r="F316" i="15"/>
  <c r="F317" i="15"/>
  <c r="F318" i="15"/>
  <c r="F319" i="15"/>
  <c r="F320" i="15"/>
  <c r="F321" i="15"/>
  <c r="F302" i="15"/>
  <c r="F303" i="15"/>
  <c r="F304" i="15"/>
  <c r="F305" i="15"/>
  <c r="F306" i="15"/>
  <c r="F307" i="15"/>
  <c r="F308" i="15"/>
  <c r="F309" i="15"/>
  <c r="F310" i="15"/>
  <c r="F311" i="15"/>
  <c r="F292" i="15"/>
  <c r="F293" i="15"/>
  <c r="F294" i="15"/>
  <c r="F295" i="15"/>
  <c r="F296" i="15"/>
  <c r="F297" i="15"/>
  <c r="F298" i="15"/>
  <c r="F299" i="15"/>
  <c r="F300" i="15"/>
  <c r="F301" i="15"/>
  <c r="F282" i="15"/>
  <c r="F283" i="15"/>
  <c r="F284" i="15"/>
  <c r="F285" i="15"/>
  <c r="F286" i="15"/>
  <c r="F287" i="15"/>
  <c r="F288" i="15"/>
  <c r="F289" i="15"/>
  <c r="F290" i="15"/>
  <c r="F291" i="15"/>
  <c r="F272" i="15"/>
  <c r="F273" i="15"/>
  <c r="F274" i="15"/>
  <c r="F275" i="15"/>
  <c r="F276" i="15"/>
  <c r="F277" i="15"/>
  <c r="F278" i="15"/>
  <c r="F279" i="15"/>
  <c r="F280" i="15"/>
  <c r="F281" i="15"/>
  <c r="F262" i="15"/>
  <c r="F263" i="15"/>
  <c r="F264" i="15"/>
  <c r="F265" i="15"/>
  <c r="F266" i="15"/>
  <c r="F267" i="15"/>
  <c r="F268" i="15"/>
  <c r="F269" i="15"/>
  <c r="F270" i="15"/>
  <c r="F271" i="15"/>
  <c r="F252" i="15"/>
  <c r="F253" i="15"/>
  <c r="F254" i="15"/>
  <c r="F255" i="15"/>
  <c r="F256" i="15"/>
  <c r="F257" i="15"/>
  <c r="F258" i="15"/>
  <c r="F259" i="15"/>
  <c r="F260" i="15"/>
  <c r="F261" i="15"/>
  <c r="F242" i="15"/>
  <c r="F243" i="15"/>
  <c r="F244" i="15"/>
  <c r="F245" i="15"/>
  <c r="F246" i="15"/>
  <c r="F247" i="15"/>
  <c r="F248" i="15"/>
  <c r="F249" i="15"/>
  <c r="F250" i="15"/>
  <c r="F251" i="15"/>
  <c r="F32" i="15"/>
  <c r="F33" i="15"/>
  <c r="F34" i="15"/>
  <c r="F35" i="15"/>
  <c r="F36" i="15"/>
  <c r="F37" i="15"/>
  <c r="F38" i="15"/>
  <c r="F39" i="15"/>
  <c r="F40" i="15"/>
  <c r="F41" i="15"/>
  <c r="F22" i="15"/>
  <c r="F23" i="15"/>
  <c r="F24" i="15"/>
  <c r="F25" i="15"/>
  <c r="F26" i="15"/>
  <c r="F27" i="15"/>
  <c r="F28" i="15"/>
  <c r="F29" i="15"/>
  <c r="F30" i="15"/>
  <c r="F31" i="15"/>
  <c r="F12" i="15"/>
  <c r="F13" i="15"/>
  <c r="F14" i="15"/>
  <c r="F15" i="15"/>
  <c r="F16" i="15"/>
  <c r="F17" i="15"/>
  <c r="F18" i="15"/>
  <c r="F19" i="15"/>
  <c r="F20" i="15"/>
  <c r="F21" i="15"/>
  <c r="F72" i="15"/>
  <c r="F73" i="15"/>
  <c r="F74" i="15"/>
  <c r="F75" i="15"/>
  <c r="F76" i="15"/>
  <c r="F77" i="15"/>
  <c r="F78" i="15"/>
  <c r="F79" i="15"/>
  <c r="F80" i="15"/>
  <c r="F81" i="15"/>
  <c r="F62" i="15"/>
  <c r="F63" i="15"/>
  <c r="F64" i="15"/>
  <c r="F65" i="15"/>
  <c r="F66" i="15"/>
  <c r="F67" i="15"/>
  <c r="F68" i="15"/>
  <c r="F69" i="15"/>
  <c r="F70" i="15"/>
  <c r="F71" i="15"/>
  <c r="F52" i="15"/>
  <c r="F53" i="15"/>
  <c r="F54" i="15"/>
  <c r="F55" i="15"/>
  <c r="F56" i="15"/>
  <c r="F57" i="15"/>
  <c r="F58" i="15"/>
  <c r="F59" i="15"/>
  <c r="F60" i="15"/>
  <c r="F61" i="15"/>
  <c r="F42" i="15"/>
  <c r="F43" i="15"/>
  <c r="F44" i="15"/>
  <c r="F45" i="15"/>
  <c r="F46" i="15"/>
  <c r="F47" i="15"/>
  <c r="F48" i="15"/>
  <c r="F49" i="15"/>
  <c r="F50" i="15"/>
  <c r="F51" i="15"/>
  <c r="F232" i="15"/>
  <c r="F233" i="15"/>
  <c r="F234" i="15"/>
  <c r="F235" i="15"/>
  <c r="F236" i="15"/>
  <c r="F237" i="15"/>
  <c r="F238" i="15"/>
  <c r="F239" i="15"/>
  <c r="F240" i="15"/>
  <c r="F241" i="15"/>
  <c r="F222" i="15"/>
  <c r="F223" i="15"/>
  <c r="F224" i="15"/>
  <c r="F225" i="15"/>
  <c r="F226" i="15"/>
  <c r="F227" i="15"/>
  <c r="F228" i="15"/>
  <c r="F229" i="15"/>
  <c r="F230" i="15"/>
  <c r="F231" i="15"/>
  <c r="F212" i="15"/>
  <c r="F213" i="15"/>
  <c r="F214" i="15"/>
  <c r="F215" i="15"/>
  <c r="F216" i="15"/>
  <c r="F217" i="15"/>
  <c r="F218" i="15"/>
  <c r="F219" i="15"/>
  <c r="F220" i="15"/>
  <c r="F221" i="15"/>
  <c r="F202" i="15"/>
  <c r="F203" i="15"/>
  <c r="F204" i="15"/>
  <c r="F205" i="15"/>
  <c r="F206" i="15"/>
  <c r="F207" i="15"/>
  <c r="F208" i="15"/>
  <c r="F209" i="15"/>
  <c r="F210" i="15"/>
  <c r="F211" i="15"/>
  <c r="F192" i="15"/>
  <c r="F193" i="15"/>
  <c r="F194" i="15"/>
  <c r="F195" i="15"/>
  <c r="F196" i="15"/>
  <c r="F197" i="15"/>
  <c r="F198" i="15"/>
  <c r="F199" i="15"/>
  <c r="F200" i="15"/>
  <c r="F201" i="15"/>
  <c r="F182" i="15"/>
  <c r="F183" i="15"/>
  <c r="F184" i="15"/>
  <c r="F185" i="15"/>
  <c r="F186" i="15"/>
  <c r="F187" i="15"/>
  <c r="F188" i="15"/>
  <c r="F189" i="15"/>
  <c r="F190" i="15"/>
  <c r="F191" i="15"/>
  <c r="F172" i="15"/>
  <c r="F173" i="15"/>
  <c r="F174" i="15"/>
  <c r="F175" i="15"/>
  <c r="F176" i="15"/>
  <c r="F177" i="15"/>
  <c r="F178" i="15"/>
  <c r="F179" i="15"/>
  <c r="F180" i="15"/>
  <c r="F181" i="15"/>
  <c r="W16" i="12"/>
  <c r="V16" i="12"/>
  <c r="U16" i="12"/>
  <c r="T16" i="12"/>
  <c r="S16" i="12"/>
  <c r="R16" i="12"/>
  <c r="Q16" i="12"/>
  <c r="P16" i="12"/>
  <c r="O16" i="12"/>
  <c r="N16" i="12"/>
  <c r="M16" i="12"/>
  <c r="L16" i="12"/>
  <c r="K16" i="12"/>
  <c r="J16" i="12"/>
  <c r="I16" i="12"/>
  <c r="H16" i="12"/>
  <c r="G16" i="12"/>
  <c r="F16" i="12"/>
  <c r="E16" i="12"/>
  <c r="D16" i="12"/>
  <c r="C16" i="12"/>
  <c r="D2" i="14" s="1"/>
  <c r="B16" i="12"/>
  <c r="D2" i="13" s="1"/>
  <c r="W15" i="12"/>
  <c r="C12" i="14" s="1"/>
  <c r="V15" i="12"/>
  <c r="C12" i="13" s="1"/>
  <c r="U15" i="12"/>
  <c r="C11" i="14" s="1"/>
  <c r="T15" i="12"/>
  <c r="C11" i="13" s="1"/>
  <c r="S15" i="12"/>
  <c r="C10" i="14" s="1"/>
  <c r="R15" i="12"/>
  <c r="C10" i="13" s="1"/>
  <c r="Q15" i="12"/>
  <c r="C9" i="14" s="1"/>
  <c r="P15" i="12"/>
  <c r="C9" i="13" s="1"/>
  <c r="O15" i="12"/>
  <c r="C8" i="14" s="1"/>
  <c r="N15" i="12"/>
  <c r="C8" i="13" s="1"/>
  <c r="M15" i="12"/>
  <c r="C7" i="14" s="1"/>
  <c r="L15" i="12"/>
  <c r="C7" i="13" s="1"/>
  <c r="K15" i="12"/>
  <c r="C6" i="14" s="1"/>
  <c r="J15" i="12"/>
  <c r="C6" i="13" s="1"/>
  <c r="I15" i="12"/>
  <c r="C5" i="14" s="1"/>
  <c r="H15" i="12"/>
  <c r="C5" i="13" s="1"/>
  <c r="G15" i="12"/>
  <c r="C4" i="14" s="1"/>
  <c r="F15" i="12"/>
  <c r="C4" i="13" s="1"/>
  <c r="E15" i="12"/>
  <c r="C3" i="14" s="1"/>
  <c r="D15" i="12"/>
  <c r="C3" i="13" s="1"/>
  <c r="C15" i="12"/>
  <c r="C2" i="14" s="1"/>
  <c r="B15" i="12"/>
  <c r="C2" i="13" s="1"/>
  <c r="C2" i="10"/>
  <c r="W16" i="9"/>
  <c r="V16" i="9"/>
  <c r="U16" i="9"/>
  <c r="T16" i="9"/>
  <c r="S16" i="9"/>
  <c r="R16" i="9"/>
  <c r="Q16" i="9"/>
  <c r="P16" i="9"/>
  <c r="O16" i="9"/>
  <c r="N16" i="9"/>
  <c r="M16" i="9"/>
  <c r="L16" i="9"/>
  <c r="K16" i="9"/>
  <c r="J16" i="9"/>
  <c r="I16" i="9"/>
  <c r="H16" i="9"/>
  <c r="G16" i="9"/>
  <c r="F16" i="9"/>
  <c r="E16" i="9"/>
  <c r="D16" i="9"/>
  <c r="C16" i="9"/>
  <c r="B16" i="9"/>
  <c r="D2" i="10" s="1"/>
  <c r="W15" i="9"/>
  <c r="C12" i="11" s="1"/>
  <c r="V15" i="9"/>
  <c r="C12" i="10" s="1"/>
  <c r="U15" i="9"/>
  <c r="C11" i="11" s="1"/>
  <c r="T15" i="9"/>
  <c r="C11" i="10" s="1"/>
  <c r="S15" i="9"/>
  <c r="C10" i="11" s="1"/>
  <c r="R15" i="9"/>
  <c r="C10" i="10" s="1"/>
  <c r="Q15" i="9"/>
  <c r="C9" i="11" s="1"/>
  <c r="P15" i="9"/>
  <c r="C9" i="10" s="1"/>
  <c r="O15" i="9"/>
  <c r="C8" i="11" s="1"/>
  <c r="N15" i="9"/>
  <c r="C8" i="10" s="1"/>
  <c r="M15" i="9"/>
  <c r="C7" i="11" s="1"/>
  <c r="L15" i="9"/>
  <c r="C7" i="10" s="1"/>
  <c r="K15" i="9"/>
  <c r="C6" i="11" s="1"/>
  <c r="J15" i="9"/>
  <c r="C6" i="10" s="1"/>
  <c r="I15" i="9"/>
  <c r="C5" i="11" s="1"/>
  <c r="H15" i="9"/>
  <c r="C5" i="10" s="1"/>
  <c r="G15" i="9"/>
  <c r="C4" i="11" s="1"/>
  <c r="F15" i="9"/>
  <c r="C4" i="10" s="1"/>
  <c r="E15" i="9"/>
  <c r="C3" i="11" s="1"/>
  <c r="D15" i="9"/>
  <c r="C3" i="10" s="1"/>
  <c r="C15" i="9"/>
  <c r="C2" i="11" s="1"/>
  <c r="B15" i="9"/>
  <c r="C2" i="7"/>
  <c r="W16" i="5"/>
  <c r="D12" i="8" s="1"/>
  <c r="V16" i="5"/>
  <c r="D12" i="7" s="1"/>
  <c r="U16" i="5"/>
  <c r="T16" i="5"/>
  <c r="S16" i="5"/>
  <c r="D10" i="8" s="1"/>
  <c r="R16" i="5"/>
  <c r="Q16" i="5"/>
  <c r="D9" i="8" s="1"/>
  <c r="P16" i="5"/>
  <c r="D9" i="7" s="1"/>
  <c r="O16" i="5"/>
  <c r="D8" i="8" s="1"/>
  <c r="N16" i="5"/>
  <c r="M16" i="5"/>
  <c r="L16" i="5"/>
  <c r="K16" i="5"/>
  <c r="J16" i="5"/>
  <c r="D6" i="7" s="1"/>
  <c r="I16" i="5"/>
  <c r="D5" i="8" s="1"/>
  <c r="H16" i="5"/>
  <c r="D5" i="7" s="1"/>
  <c r="G16" i="5"/>
  <c r="D4" i="8" s="1"/>
  <c r="F16" i="5"/>
  <c r="F19" i="5" s="1"/>
  <c r="E16" i="5"/>
  <c r="D16" i="5"/>
  <c r="C16" i="5"/>
  <c r="W15" i="5"/>
  <c r="C12" i="8" s="1"/>
  <c r="V15" i="5"/>
  <c r="C12" i="7" s="1"/>
  <c r="U15" i="5"/>
  <c r="C11" i="8" s="1"/>
  <c r="T15" i="5"/>
  <c r="C11" i="7" s="1"/>
  <c r="S15" i="5"/>
  <c r="C10" i="8" s="1"/>
  <c r="R15" i="5"/>
  <c r="C10" i="7" s="1"/>
  <c r="Q15" i="5"/>
  <c r="C9" i="8" s="1"/>
  <c r="P15" i="5"/>
  <c r="C9" i="7" s="1"/>
  <c r="O15" i="5"/>
  <c r="C8" i="8" s="1"/>
  <c r="N15" i="5"/>
  <c r="C8" i="7" s="1"/>
  <c r="M15" i="5"/>
  <c r="C7" i="8" s="1"/>
  <c r="L15" i="5"/>
  <c r="C7" i="7" s="1"/>
  <c r="K15" i="5"/>
  <c r="C6" i="8" s="1"/>
  <c r="J15" i="5"/>
  <c r="C6" i="7" s="1"/>
  <c r="I15" i="5"/>
  <c r="C5" i="8" s="1"/>
  <c r="H15" i="5"/>
  <c r="C5" i="7" s="1"/>
  <c r="G15" i="5"/>
  <c r="C4" i="8" s="1"/>
  <c r="F15" i="5"/>
  <c r="C4" i="7" s="1"/>
  <c r="E15" i="5"/>
  <c r="C3" i="8" s="1"/>
  <c r="D15" i="5"/>
  <c r="C3" i="7" s="1"/>
  <c r="C15" i="5"/>
  <c r="C2" i="8" s="1"/>
  <c r="B16" i="5"/>
  <c r="B15" i="5"/>
  <c r="D6" i="14" l="1"/>
  <c r="K19" i="12"/>
  <c r="D7" i="13"/>
  <c r="L19" i="12"/>
  <c r="D8" i="13"/>
  <c r="N19" i="12"/>
  <c r="D8" i="14"/>
  <c r="O19" i="12"/>
  <c r="D9" i="13"/>
  <c r="P19" i="12"/>
  <c r="B19" i="5"/>
  <c r="D10" i="13"/>
  <c r="R19" i="12"/>
  <c r="N19" i="5"/>
  <c r="D10" i="14"/>
  <c r="S19" i="12"/>
  <c r="D5" i="13"/>
  <c r="H19" i="12"/>
  <c r="D3" i="13"/>
  <c r="D19" i="12"/>
  <c r="D11" i="13"/>
  <c r="T19" i="12"/>
  <c r="D6" i="13"/>
  <c r="J19" i="12"/>
  <c r="D3" i="14"/>
  <c r="E19" i="12"/>
  <c r="D11" i="14"/>
  <c r="U19" i="12"/>
  <c r="D9" i="14"/>
  <c r="Q19" i="12"/>
  <c r="D4" i="13"/>
  <c r="F19" i="12"/>
  <c r="D12" i="13"/>
  <c r="V19" i="12"/>
  <c r="D5" i="14"/>
  <c r="I19" i="12"/>
  <c r="D7" i="14"/>
  <c r="M19" i="12"/>
  <c r="D4" i="14"/>
  <c r="G19" i="12"/>
  <c r="D12" i="14"/>
  <c r="W19" i="12"/>
  <c r="D2" i="11"/>
  <c r="C19" i="9"/>
  <c r="D12" i="11"/>
  <c r="W19" i="9"/>
  <c r="D12" i="10"/>
  <c r="V19" i="9"/>
  <c r="D11" i="11"/>
  <c r="U19" i="9"/>
  <c r="D11" i="10"/>
  <c r="T19" i="9"/>
  <c r="D10" i="11"/>
  <c r="S19" i="9"/>
  <c r="D10" i="10"/>
  <c r="R19" i="9"/>
  <c r="D9" i="11"/>
  <c r="Q19" i="9"/>
  <c r="D9" i="10"/>
  <c r="P19" i="9"/>
  <c r="D8" i="11"/>
  <c r="O19" i="9"/>
  <c r="D8" i="10"/>
  <c r="N19" i="9"/>
  <c r="D7" i="11"/>
  <c r="M19" i="9"/>
  <c r="D7" i="10"/>
  <c r="L19" i="9"/>
  <c r="D6" i="11"/>
  <c r="K19" i="9"/>
  <c r="D6" i="10"/>
  <c r="J19" i="9"/>
  <c r="D5" i="11"/>
  <c r="I19" i="9"/>
  <c r="D5" i="10"/>
  <c r="H19" i="9"/>
  <c r="D4" i="11"/>
  <c r="G19" i="9"/>
  <c r="D4" i="10"/>
  <c r="F19" i="9"/>
  <c r="D3" i="11"/>
  <c r="E19" i="9"/>
  <c r="D3" i="10"/>
  <c r="D19" i="9"/>
  <c r="E19" i="5"/>
  <c r="M19" i="5"/>
  <c r="U19" i="5"/>
  <c r="H19" i="5"/>
  <c r="G19" i="5"/>
  <c r="O19" i="5"/>
  <c r="W19" i="5"/>
  <c r="C19" i="5"/>
  <c r="K19" i="5"/>
  <c r="L19" i="5"/>
  <c r="D7" i="7"/>
  <c r="D7" i="8"/>
  <c r="R19" i="5"/>
  <c r="Q19" i="5"/>
  <c r="D8" i="7"/>
  <c r="D6" i="8"/>
  <c r="I19" i="5"/>
  <c r="S19" i="5"/>
  <c r="D19" i="5"/>
  <c r="T19" i="5"/>
  <c r="J19" i="5"/>
  <c r="V19" i="5"/>
  <c r="D11" i="8"/>
  <c r="D3" i="8"/>
  <c r="D4" i="7"/>
  <c r="D2" i="8"/>
  <c r="D11" i="7"/>
  <c r="D3" i="7"/>
  <c r="P19" i="5"/>
  <c r="D10" i="7"/>
  <c r="D2" i="7"/>
  <c r="W16" i="2"/>
  <c r="D12" i="6" s="1"/>
  <c r="V16" i="2"/>
  <c r="U16" i="2"/>
  <c r="D11" i="6" s="1"/>
  <c r="T16" i="2"/>
  <c r="S16" i="2"/>
  <c r="D10" i="6" s="1"/>
  <c r="R16" i="2"/>
  <c r="Q16" i="2"/>
  <c r="D9" i="6" s="1"/>
  <c r="P16" i="2"/>
  <c r="O16" i="2"/>
  <c r="D8" i="6" s="1"/>
  <c r="N16" i="2"/>
  <c r="M16" i="2"/>
  <c r="D7" i="6" s="1"/>
  <c r="L16" i="2"/>
  <c r="K16" i="2"/>
  <c r="J16" i="2"/>
  <c r="I16" i="2"/>
  <c r="H16" i="2"/>
  <c r="G16" i="2"/>
  <c r="D4" i="6" s="1"/>
  <c r="F16" i="2"/>
  <c r="E16" i="2"/>
  <c r="D3" i="6" s="1"/>
  <c r="D16" i="2"/>
  <c r="C16" i="2"/>
  <c r="W15" i="2"/>
  <c r="V15" i="2"/>
  <c r="U15" i="2"/>
  <c r="T15" i="2"/>
  <c r="S15" i="2"/>
  <c r="R15" i="2"/>
  <c r="Q15" i="2"/>
  <c r="P15" i="2"/>
  <c r="O15" i="2"/>
  <c r="N15" i="2"/>
  <c r="M15" i="2"/>
  <c r="L15" i="2"/>
  <c r="K15" i="2"/>
  <c r="J15" i="2"/>
  <c r="I15" i="2"/>
  <c r="H15" i="2"/>
  <c r="G15" i="2"/>
  <c r="F15" i="2"/>
  <c r="E15" i="2"/>
  <c r="D15" i="2"/>
  <c r="C15" i="2"/>
  <c r="C2" i="6" s="1"/>
  <c r="B16" i="2"/>
  <c r="B15" i="2"/>
  <c r="C10" i="6" l="1"/>
  <c r="C9" i="6"/>
  <c r="C4" i="6"/>
  <c r="C11" i="6"/>
  <c r="C8" i="6"/>
  <c r="C3" i="6"/>
  <c r="C7" i="6"/>
  <c r="D5" i="6"/>
  <c r="D6" i="6"/>
  <c r="C5" i="6"/>
  <c r="C6" i="6"/>
  <c r="D2" i="6"/>
  <c r="C12" i="6"/>
  <c r="D12" i="3"/>
  <c r="D11" i="3"/>
  <c r="D10" i="3"/>
  <c r="D9" i="3"/>
  <c r="D8" i="3"/>
  <c r="D7" i="3"/>
  <c r="D6" i="3"/>
  <c r="D5" i="3"/>
  <c r="D4" i="3"/>
  <c r="D3" i="3"/>
  <c r="C12" i="3"/>
  <c r="C11" i="3"/>
  <c r="C10" i="3"/>
  <c r="C9" i="3"/>
  <c r="C8" i="3"/>
  <c r="C7" i="3"/>
  <c r="C6" i="3"/>
  <c r="C5" i="3"/>
  <c r="C4" i="3"/>
  <c r="C3" i="3"/>
  <c r="D2" i="3" l="1"/>
  <c r="C2" i="3"/>
</calcChain>
</file>

<file path=xl/sharedStrings.xml><?xml version="1.0" encoding="utf-8"?>
<sst xmlns="http://schemas.openxmlformats.org/spreadsheetml/2006/main" count="1544" uniqueCount="63">
  <si>
    <t>Study to determine how printing direction and sacrificial material affects channel width</t>
  </si>
  <si>
    <t>chip ID</t>
  </si>
  <si>
    <t>mean</t>
  </si>
  <si>
    <t>st.  dev. (sample)</t>
  </si>
  <si>
    <t>sm</t>
  </si>
  <si>
    <t>br</t>
  </si>
  <si>
    <t>ID</t>
  </si>
  <si>
    <t>idenfication</t>
  </si>
  <si>
    <t>hp</t>
  </si>
  <si>
    <t>horizontal printing</t>
  </si>
  <si>
    <t>meaning</t>
  </si>
  <si>
    <t>abbreviation</t>
  </si>
  <si>
    <t>vp</t>
  </si>
  <si>
    <t>vertical printing</t>
  </si>
  <si>
    <t>sacrificial material</t>
  </si>
  <si>
    <t>black resin</t>
  </si>
  <si>
    <t>py</t>
  </si>
  <si>
    <t xml:space="preserve">Python </t>
  </si>
  <si>
    <t>channel width in [um]</t>
  </si>
  <si>
    <t>channel ID</t>
  </si>
  <si>
    <t>st.  dev.</t>
  </si>
  <si>
    <t>y</t>
  </si>
  <si>
    <t>err</t>
  </si>
  <si>
    <t>x</t>
  </si>
  <si>
    <t>label</t>
  </si>
  <si>
    <t>black resin (reference)</t>
  </si>
  <si>
    <t>% err</t>
  </si>
  <si>
    <t>NaN</t>
  </si>
  <si>
    <t>chip_id</t>
  </si>
  <si>
    <t>status</t>
  </si>
  <si>
    <t>print_direction</t>
  </si>
  <si>
    <t>material</t>
  </si>
  <si>
    <t>widths_um</t>
  </si>
  <si>
    <t>hp-01</t>
  </si>
  <si>
    <t>prior</t>
  </si>
  <si>
    <t>perpendicular</t>
  </si>
  <si>
    <t>sacrificial_material</t>
  </si>
  <si>
    <t>hp-02</t>
  </si>
  <si>
    <t>hp-03</t>
  </si>
  <si>
    <t>hp-04</t>
  </si>
  <si>
    <t>hp-05</t>
  </si>
  <si>
    <t>hp-06</t>
  </si>
  <si>
    <t>hp-07</t>
  </si>
  <si>
    <t>hp-08</t>
  </si>
  <si>
    <t>hp-09</t>
  </si>
  <si>
    <t>hp-10</t>
  </si>
  <si>
    <t>past</t>
  </si>
  <si>
    <t>black_resin</t>
  </si>
  <si>
    <t>parallel</t>
  </si>
  <si>
    <t>channel_id</t>
  </si>
  <si>
    <t>% error</t>
  </si>
  <si>
    <t>Relative error of measured width in sm</t>
  </si>
  <si>
    <t>Relative error of measured width in br</t>
  </si>
  <si>
    <t>vp-01</t>
  </si>
  <si>
    <t>vp-02</t>
  </si>
  <si>
    <t>vp-03</t>
  </si>
  <si>
    <t>vp-04</t>
  </si>
  <si>
    <t>vp-05</t>
  </si>
  <si>
    <t>vp-06</t>
  </si>
  <si>
    <t>vp-07</t>
  </si>
  <si>
    <t>vp-08</t>
  </si>
  <si>
    <t>vp-09</t>
  </si>
  <si>
    <t>vp-10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</si>
</sst>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hp-0&quot;##"/>
    <numFmt numFmtId="165" formatCode="&quot;hp-&quot;0#"/>
    <numFmt numFmtId="166" formatCode="&quot;vp-&quot;0#"/>
  </numFmts>
  <fonts count="7" x14ac:knownFonts="1">
    <font>
      <sz val="11"/>
      <color theme="1"/>
      <name val="Calibri"/>
      <family val="2"/>
      <scheme val="minor"/>
    </font>
    <font>
      <b/>
      <sz val="16"/>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b/>
      <i/>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1" fillId="0" borderId="0" xfId="0" applyFont="1"/>
    <xf numFmtId="164" fontId="0" fillId="0" borderId="0" xfId="0" applyNumberFormat="1"/>
    <xf numFmtId="165" fontId="0" fillId="0" borderId="0" xfId="0" applyNumberFormat="1"/>
    <xf numFmtId="0" fontId="0" fillId="0" borderId="4" xfId="0" applyBorder="1"/>
    <xf numFmtId="0" fontId="0" fillId="0" borderId="5" xfId="0" applyBorder="1"/>
    <xf numFmtId="165" fontId="0" fillId="0" borderId="4" xfId="0" applyNumberFormat="1" applyBorder="1" applyAlignment="1">
      <alignment horizontal="right"/>
    </xf>
    <xf numFmtId="165" fontId="0" fillId="0" borderId="6" xfId="0" applyNumberFormat="1" applyBorder="1" applyAlignment="1">
      <alignment horizontal="right"/>
    </xf>
    <xf numFmtId="0" fontId="0" fillId="0" borderId="7" xfId="0" applyBorder="1"/>
    <xf numFmtId="0" fontId="2" fillId="0" borderId="0" xfId="0" applyFont="1"/>
    <xf numFmtId="0" fontId="2" fillId="0" borderId="3" xfId="0" applyFont="1" applyBorder="1"/>
    <xf numFmtId="0" fontId="3" fillId="0" borderId="0" xfId="0" applyFont="1"/>
    <xf numFmtId="0" fontId="3" fillId="0" borderId="5" xfId="0" applyFont="1" applyBorder="1"/>
    <xf numFmtId="0" fontId="0" fillId="0" borderId="8" xfId="0" applyBorder="1"/>
    <xf numFmtId="0" fontId="0" fillId="0" borderId="9" xfId="0" applyBorder="1"/>
    <xf numFmtId="0" fontId="2" fillId="0" borderId="1" xfId="0" applyFont="1" applyBorder="1"/>
    <xf numFmtId="0" fontId="2" fillId="0" borderId="4" xfId="0" applyFont="1" applyBorder="1"/>
    <xf numFmtId="165" fontId="0" fillId="0" borderId="10" xfId="0" applyNumberFormat="1" applyBorder="1"/>
    <xf numFmtId="0" fontId="0" fillId="0" borderId="11" xfId="0" applyBorder="1"/>
    <xf numFmtId="165" fontId="0" fillId="0" borderId="4" xfId="0" applyNumberFormat="1" applyBorder="1"/>
    <xf numFmtId="165" fontId="0" fillId="0" borderId="12" xfId="0" applyNumberFormat="1" applyBorder="1"/>
    <xf numFmtId="0" fontId="0" fillId="0" borderId="13" xfId="0" applyBorder="1"/>
    <xf numFmtId="0" fontId="4" fillId="0" borderId="0" xfId="0" applyFont="1" applyAlignment="1">
      <alignment vertical="center"/>
    </xf>
    <xf numFmtId="166" fontId="0" fillId="0" borderId="10" xfId="0" applyNumberFormat="1" applyBorder="1"/>
    <xf numFmtId="166" fontId="0" fillId="0" borderId="4" xfId="0" applyNumberFormat="1" applyBorder="1"/>
    <xf numFmtId="166" fontId="0" fillId="0" borderId="12" xfId="0" applyNumberFormat="1" applyBorder="1"/>
    <xf numFmtId="0" fontId="0" fillId="0" borderId="14" xfId="0" applyBorder="1"/>
    <xf numFmtId="0" fontId="5" fillId="0" borderId="0" xfId="0" applyFont="1"/>
    <xf numFmtId="1" fontId="0" fillId="0" borderId="0" xfId="0" applyNumberFormat="1"/>
    <xf numFmtId="0" fontId="5" fillId="0" borderId="8" xfId="0" applyFont="1" applyBorder="1"/>
    <xf numFmtId="0" fontId="5" fillId="0" borderId="9" xfId="0" applyFont="1" applyBorder="1"/>
    <xf numFmtId="0" fontId="0" fillId="0" borderId="12" xfId="0" applyBorder="1"/>
    <xf numFmtId="0" fontId="3" fillId="0" borderId="9" xfId="0" applyFont="1" applyBorder="1"/>
    <xf numFmtId="0" fontId="3" fillId="0" borderId="13" xfId="0" applyFont="1" applyBorder="1"/>
    <xf numFmtId="0" fontId="6" fillId="0" borderId="0" xfId="0" applyFont="1" applyAlignment="1">
      <alignment horizontal="right"/>
    </xf>
    <xf numFmtId="0" fontId="2" fillId="0" borderId="0" xfId="0" applyFont="1" applyAlignment="1">
      <alignment horizontal="center"/>
    </xf>
    <xf numFmtId="0" fontId="2" fillId="0" borderId="5" xfId="0" applyFont="1" applyBorder="1" applyAlignment="1">
      <alignment horizont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61546</xdr:colOff>
      <xdr:row>1</xdr:row>
      <xdr:rowOff>3663</xdr:rowOff>
    </xdr:from>
    <xdr:to>
      <xdr:col>5</xdr:col>
      <xdr:colOff>131885</xdr:colOff>
      <xdr:row>7</xdr:row>
      <xdr:rowOff>153866</xdr:rowOff>
    </xdr:to>
    <xdr:sp macro="" textlink="">
      <xdr:nvSpPr>
        <xdr:cNvPr id="2" name="TextBox 1">
          <a:extLst>
            <a:ext uri="{FF2B5EF4-FFF2-40B4-BE49-F238E27FC236}">
              <a16:creationId xmlns:a16="http://schemas.microsoft.com/office/drawing/2014/main" id="{FBF75AB0-689A-41A5-9855-B96B58B4009A}"/>
            </a:ext>
          </a:extLst>
        </xdr:cNvPr>
        <xdr:cNvSpPr txBox="1"/>
      </xdr:nvSpPr>
      <xdr:spPr>
        <a:xfrm>
          <a:off x="61546" y="267432"/>
          <a:ext cx="3111012" cy="129320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spreadsheet contains four</a:t>
          </a:r>
          <a:r>
            <a:rPr lang="en-US" sz="1100" baseline="0"/>
            <a:t> tabs. Each printing direction (horizontal or vertical) has two tabs. One tab are the data copied from the ISC image software measurement. </a:t>
          </a:r>
        </a:p>
        <a:p>
          <a:r>
            <a:rPr lang="en-US" sz="1100" baseline="0"/>
            <a:t>Tabs whose name starts with "py_..." are for easy data read-in of data into memory from a Python script for further analysis and plotting.</a:t>
          </a:r>
          <a:endParaRPr lang="en-US" sz="1100"/>
        </a:p>
      </xdr:txBody>
    </xdr:sp>
    <xdr:clientData/>
  </xdr:twoCellAnchor>
  <xdr:twoCellAnchor>
    <xdr:from>
      <xdr:col>0</xdr:col>
      <xdr:colOff>60082</xdr:colOff>
      <xdr:row>8</xdr:row>
      <xdr:rowOff>60813</xdr:rowOff>
    </xdr:from>
    <xdr:to>
      <xdr:col>5</xdr:col>
      <xdr:colOff>130421</xdr:colOff>
      <xdr:row>30</xdr:row>
      <xdr:rowOff>117231</xdr:rowOff>
    </xdr:to>
    <xdr:sp macro="" textlink="">
      <xdr:nvSpPr>
        <xdr:cNvPr id="3" name="TextBox 2">
          <a:extLst>
            <a:ext uri="{FF2B5EF4-FFF2-40B4-BE49-F238E27FC236}">
              <a16:creationId xmlns:a16="http://schemas.microsoft.com/office/drawing/2014/main" id="{310C96C6-F7F5-457B-9DE5-E956646D6DDF}"/>
            </a:ext>
          </a:extLst>
        </xdr:cNvPr>
        <xdr:cNvSpPr txBox="1"/>
      </xdr:nvSpPr>
      <xdr:spPr>
        <a:xfrm>
          <a:off x="60082" y="1658082"/>
          <a:ext cx="3111012" cy="424741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a:t>
          </a:r>
          <a:r>
            <a:rPr lang="en-US" sz="1100" baseline="0"/>
            <a:t> channel is first inspected along its length. Then a representative spot for the measurement is chosen. The accuracy of that measurement is affected by the inability to clearly see the edge of</a:t>
          </a:r>
        </a:p>
        <a:p>
          <a:endParaRPr lang="en-US" sz="1100" baseline="0"/>
        </a:p>
        <a:p>
          <a:r>
            <a:rPr lang="en-US" sz="1100" baseline="0"/>
            <a:t>(1) the black channel</a:t>
          </a:r>
        </a:p>
        <a:p>
          <a:r>
            <a:rPr lang="en-US" sz="1100" baseline="0"/>
            <a:t>(2) the channel containing the sacrificial material</a:t>
          </a:r>
        </a:p>
        <a:p>
          <a:endParaRPr lang="en-US" sz="1100" baseline="0"/>
        </a:p>
        <a:p>
          <a:r>
            <a:rPr lang="en-US" sz="1100"/>
            <a:t>The</a:t>
          </a:r>
          <a:r>
            <a:rPr lang="en-US" sz="1100" baseline="0"/>
            <a:t> problem is more severe in (2) as the the interface between the two phases is very difficult to determine in bright-field microscopy. Perhaps it is easier in dark-field microscopy, but I'm not sure how to achieve it on the microscope.</a:t>
          </a:r>
        </a:p>
        <a:p>
          <a:endParaRPr lang="en-US" sz="1100" baseline="0"/>
        </a:p>
        <a:p>
          <a:r>
            <a:rPr lang="en-US" sz="1100" b="1" baseline="0"/>
            <a:t>horizontal printing</a:t>
          </a:r>
          <a:endParaRPr lang="en-US" sz="1100" b="0" baseline="0"/>
        </a:p>
        <a:p>
          <a:r>
            <a:rPr lang="en-US" sz="1100" b="0" baseline="0"/>
            <a:t>We refer to horizontal printing when the grooves from the printing process run parallel to the longest edge of the chip. That is, the grooves are </a:t>
          </a:r>
          <a:r>
            <a:rPr lang="en-US" sz="1100" b="0" i="1" baseline="0"/>
            <a:t>perpendicular to the channel</a:t>
          </a:r>
          <a:r>
            <a:rPr lang="en-US" sz="1100" b="0" baseline="0"/>
            <a:t>.</a:t>
          </a:r>
        </a:p>
        <a:p>
          <a:endParaRPr lang="en-US" sz="1100" b="0" baseline="0"/>
        </a:p>
        <a:p>
          <a:r>
            <a:rPr lang="en-US" sz="1100" b="1"/>
            <a:t>vertical</a:t>
          </a:r>
          <a:r>
            <a:rPr lang="en-US" sz="1100" b="1" baseline="0"/>
            <a:t> printing</a:t>
          </a:r>
        </a:p>
        <a:p>
          <a:r>
            <a:rPr lang="en-US" sz="1100" b="0" baseline="0"/>
            <a:t>The printing grooves run orthogonal to the longest edge of the chip. That is, they run </a:t>
          </a:r>
          <a:r>
            <a:rPr lang="en-US" sz="1100" b="0" i="1" baseline="0"/>
            <a:t>parallel to the channels</a:t>
          </a:r>
          <a:r>
            <a:rPr lang="en-US" sz="1100" b="0" baseline="0"/>
            <a:t>.</a:t>
          </a:r>
          <a:endParaRPr lang="en-US" sz="1100" b="0"/>
        </a:p>
      </xdr:txBody>
    </xdr:sp>
    <xdr:clientData/>
  </xdr:twoCellAnchor>
  <xdr:twoCellAnchor>
    <xdr:from>
      <xdr:col>6</xdr:col>
      <xdr:colOff>21981</xdr:colOff>
      <xdr:row>10</xdr:row>
      <xdr:rowOff>117229</xdr:rowOff>
    </xdr:from>
    <xdr:to>
      <xdr:col>8</xdr:col>
      <xdr:colOff>524609</xdr:colOff>
      <xdr:row>30</xdr:row>
      <xdr:rowOff>124558</xdr:rowOff>
    </xdr:to>
    <xdr:sp macro="" textlink="">
      <xdr:nvSpPr>
        <xdr:cNvPr id="4" name="TextBox 3">
          <a:extLst>
            <a:ext uri="{FF2B5EF4-FFF2-40B4-BE49-F238E27FC236}">
              <a16:creationId xmlns:a16="http://schemas.microsoft.com/office/drawing/2014/main" id="{73B8FAED-F640-4FDE-BC22-4498B37079B1}"/>
            </a:ext>
          </a:extLst>
        </xdr:cNvPr>
        <xdr:cNvSpPr txBox="1"/>
      </xdr:nvSpPr>
      <xdr:spPr>
        <a:xfrm>
          <a:off x="3670789" y="2095498"/>
          <a:ext cx="3111012" cy="381732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chips have been analyzed. The data of that analysis contain the suffix "_prior". </a:t>
          </a:r>
        </a:p>
        <a:p>
          <a:endParaRPr lang="en-US" sz="1100" baseline="0"/>
        </a:p>
        <a:p>
          <a:r>
            <a:rPr lang="en-US" sz="1100" baseline="0"/>
            <a:t>The chips have been exposed to 80 deg. C after that for 3 h in the oven in the lab. </a:t>
          </a:r>
        </a:p>
        <a:p>
          <a:endParaRPr lang="en-US" sz="1100" baseline="0"/>
        </a:p>
        <a:p>
          <a:r>
            <a:rPr lang="en-US" sz="1100" baseline="0"/>
            <a:t>Then they have been re-analyzed. Data from that analysis has the suffix "_past".</a:t>
          </a:r>
        </a:p>
        <a:p>
          <a:endParaRPr lang="en-US" sz="1100" baseline="0"/>
        </a:p>
        <a:p>
          <a:r>
            <a:rPr lang="en-US" sz="1100" baseline="0"/>
            <a:t>One observation after baking: the 64 um channel filled with sacrificial material cannot be discerned anymore. Thus, that value is missing from the data set. Moreover, the corresponding channel filled with black resin seems to be more difficult to discern. For that reason I propose to discard the 64 um channel data altogether - it is more guess work than science. Note that at the point of making this observation I have not yet systematically compared images for this width prior vs. past.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130" zoomScaleNormal="130" workbookViewId="0">
      <selection activeCell="F13" sqref="F13"/>
    </sheetView>
  </sheetViews>
  <sheetFormatPr defaultRowHeight="15" x14ac:dyDescent="0.25"/>
  <cols>
    <col min="7" max="7" width="14" customWidth="1"/>
    <col min="8" max="8" width="25.140625" customWidth="1"/>
  </cols>
  <sheetData>
    <row r="1" spans="1:8" ht="21" x14ac:dyDescent="0.35">
      <c r="A1" s="1" t="s">
        <v>0</v>
      </c>
    </row>
    <row r="4" spans="1:8" x14ac:dyDescent="0.25">
      <c r="G4" s="9" t="s">
        <v>11</v>
      </c>
      <c r="H4" s="9" t="s">
        <v>10</v>
      </c>
    </row>
    <row r="5" spans="1:8" x14ac:dyDescent="0.25">
      <c r="G5" t="s">
        <v>6</v>
      </c>
      <c r="H5" t="s">
        <v>7</v>
      </c>
    </row>
    <row r="6" spans="1:8" x14ac:dyDescent="0.25">
      <c r="G6" t="s">
        <v>8</v>
      </c>
      <c r="H6" t="s">
        <v>9</v>
      </c>
    </row>
    <row r="7" spans="1:8" x14ac:dyDescent="0.25">
      <c r="G7" t="s">
        <v>12</v>
      </c>
      <c r="H7" t="s">
        <v>13</v>
      </c>
    </row>
    <row r="8" spans="1:8" x14ac:dyDescent="0.25">
      <c r="G8" t="s">
        <v>4</v>
      </c>
      <c r="H8" t="s">
        <v>14</v>
      </c>
    </row>
    <row r="9" spans="1:8" x14ac:dyDescent="0.25">
      <c r="G9" t="s">
        <v>5</v>
      </c>
      <c r="H9" t="s">
        <v>15</v>
      </c>
    </row>
    <row r="10" spans="1:8" x14ac:dyDescent="0.25">
      <c r="G10" t="s">
        <v>16</v>
      </c>
      <c r="H10" t="s">
        <v>17</v>
      </c>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A95B-E521-41F4-BD37-36B0B2AA8713}">
  <dimension ref="A1:D12"/>
  <sheetViews>
    <sheetView zoomScale="150" zoomScaleNormal="150" workbookViewId="0">
      <selection activeCell="G18" sqref="G18"/>
    </sheetView>
  </sheetViews>
  <sheetFormatPr defaultRowHeight="15" x14ac:dyDescent="0.25"/>
  <cols>
    <col min="1" max="1" width="22.28515625" customWidth="1"/>
  </cols>
  <sheetData>
    <row r="1" spans="1:4" x14ac:dyDescent="0.25">
      <c r="A1" t="s">
        <v>24</v>
      </c>
      <c r="B1" t="s">
        <v>23</v>
      </c>
      <c r="C1" t="s">
        <v>21</v>
      </c>
      <c r="D1" t="s">
        <v>22</v>
      </c>
    </row>
    <row r="2" spans="1:4" x14ac:dyDescent="0.25">
      <c r="A2" s="22" t="s">
        <v>25</v>
      </c>
      <c r="B2">
        <v>64</v>
      </c>
      <c r="C2">
        <f>'vertical printing prior'!C15</f>
        <v>224.7</v>
      </c>
      <c r="D2">
        <f>'vertical printing prior'!C16</f>
        <v>34.762847345342024</v>
      </c>
    </row>
    <row r="3" spans="1:4" x14ac:dyDescent="0.25">
      <c r="A3" s="22" t="s">
        <v>25</v>
      </c>
      <c r="B3">
        <v>96</v>
      </c>
      <c r="C3">
        <f>'vertical printing prior'!E15</f>
        <v>241.1</v>
      </c>
      <c r="D3">
        <f>'vertical printing prior'!E16</f>
        <v>56.824192813350997</v>
      </c>
    </row>
    <row r="4" spans="1:4" x14ac:dyDescent="0.25">
      <c r="A4" s="22" t="s">
        <v>25</v>
      </c>
      <c r="B4">
        <v>192</v>
      </c>
      <c r="C4">
        <f>'vertical printing prior'!G15</f>
        <v>416.1</v>
      </c>
      <c r="D4">
        <f>'vertical printing prior'!G16</f>
        <v>65.242198341598154</v>
      </c>
    </row>
    <row r="5" spans="1:4" x14ac:dyDescent="0.25">
      <c r="A5" s="22" t="s">
        <v>25</v>
      </c>
      <c r="B5">
        <v>288</v>
      </c>
      <c r="C5">
        <f>'vertical printing prior'!I15</f>
        <v>528.5</v>
      </c>
      <c r="D5">
        <f>'vertical printing prior'!I16</f>
        <v>57.333817827410257</v>
      </c>
    </row>
    <row r="6" spans="1:4" x14ac:dyDescent="0.25">
      <c r="A6" s="22" t="s">
        <v>25</v>
      </c>
      <c r="B6">
        <v>384</v>
      </c>
      <c r="C6">
        <f>'vertical printing prior'!K15</f>
        <v>718.4</v>
      </c>
      <c r="D6">
        <f>'vertical printing prior'!K16</f>
        <v>60.29593684486543</v>
      </c>
    </row>
    <row r="7" spans="1:4" x14ac:dyDescent="0.25">
      <c r="A7" s="22" t="s">
        <v>25</v>
      </c>
      <c r="B7">
        <v>512</v>
      </c>
      <c r="C7">
        <f>'vertical printing prior'!M15</f>
        <v>835.5</v>
      </c>
      <c r="D7">
        <f>'vertical printing prior'!M16</f>
        <v>65.274207940213429</v>
      </c>
    </row>
    <row r="8" spans="1:4" x14ac:dyDescent="0.25">
      <c r="A8" s="22" t="s">
        <v>25</v>
      </c>
      <c r="B8">
        <v>608</v>
      </c>
      <c r="C8">
        <f>'vertical printing prior'!O15</f>
        <v>879.5</v>
      </c>
      <c r="D8">
        <f>'vertical printing prior'!O16</f>
        <v>48.514030044010063</v>
      </c>
    </row>
    <row r="9" spans="1:4" x14ac:dyDescent="0.25">
      <c r="A9" s="22" t="s">
        <v>25</v>
      </c>
      <c r="B9">
        <v>704</v>
      </c>
      <c r="C9">
        <f>'vertical printing prior'!Q15</f>
        <v>1042.9000000000001</v>
      </c>
      <c r="D9">
        <f>'vertical printing prior'!Q16</f>
        <v>40.209037126828427</v>
      </c>
    </row>
    <row r="10" spans="1:4" x14ac:dyDescent="0.25">
      <c r="A10" s="22" t="s">
        <v>25</v>
      </c>
      <c r="B10">
        <v>800</v>
      </c>
      <c r="C10">
        <f>'vertical printing prior'!S15</f>
        <v>1139.0999999999999</v>
      </c>
      <c r="D10">
        <f>'vertical printing prior'!S16</f>
        <v>32.394958455496337</v>
      </c>
    </row>
    <row r="11" spans="1:4" x14ac:dyDescent="0.25">
      <c r="A11" s="22" t="s">
        <v>25</v>
      </c>
      <c r="B11">
        <v>896</v>
      </c>
      <c r="C11">
        <f>'vertical printing prior'!U15</f>
        <v>1214.2</v>
      </c>
      <c r="D11">
        <f>'vertical printing prior'!U16</f>
        <v>33.746769392705495</v>
      </c>
    </row>
    <row r="12" spans="1:4" x14ac:dyDescent="0.25">
      <c r="A12" s="22" t="s">
        <v>25</v>
      </c>
      <c r="B12">
        <v>992</v>
      </c>
      <c r="C12">
        <f>'vertical printing prior'!W15</f>
        <v>1425.5</v>
      </c>
      <c r="D12">
        <f>'vertical printing prior'!W16</f>
        <v>51.422541533628788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03D1-7295-48E2-815B-6AA04198A771}">
  <dimension ref="A1:W23"/>
  <sheetViews>
    <sheetView topLeftCell="B1" zoomScale="150" zoomScaleNormal="150" workbookViewId="0">
      <selection activeCell="AB6" sqref="AB6"/>
    </sheetView>
  </sheetViews>
  <sheetFormatPr defaultRowHeight="15" x14ac:dyDescent="0.25"/>
  <cols>
    <col min="1" max="1" width="11" customWidth="1"/>
    <col min="2" max="2" width="5" customWidth="1"/>
    <col min="3" max="23" width="6.140625" customWidth="1"/>
  </cols>
  <sheetData>
    <row r="1" spans="1:23" x14ac:dyDescent="0.25">
      <c r="A1" s="15"/>
      <c r="B1" s="37" t="s">
        <v>18</v>
      </c>
      <c r="C1" s="37"/>
      <c r="D1" s="37"/>
      <c r="E1" s="37"/>
      <c r="F1" s="37"/>
      <c r="G1" s="37"/>
      <c r="H1" s="37"/>
      <c r="I1" s="37"/>
      <c r="J1" s="37"/>
      <c r="K1" s="37"/>
      <c r="L1" s="37"/>
      <c r="M1" s="37"/>
      <c r="N1" s="37"/>
      <c r="O1" s="37"/>
      <c r="P1" s="37"/>
      <c r="Q1" s="37"/>
      <c r="R1" s="37"/>
      <c r="S1" s="37"/>
      <c r="T1" s="37"/>
      <c r="U1" s="37"/>
      <c r="V1" s="37"/>
      <c r="W1" s="10"/>
    </row>
    <row r="2" spans="1:23" x14ac:dyDescent="0.25">
      <c r="A2" s="16" t="s">
        <v>19</v>
      </c>
      <c r="B2" s="35">
        <v>64</v>
      </c>
      <c r="C2" s="35"/>
      <c r="D2" s="35">
        <v>96</v>
      </c>
      <c r="E2" s="35"/>
      <c r="F2" s="35">
        <v>192</v>
      </c>
      <c r="G2" s="35"/>
      <c r="H2" s="35">
        <v>288</v>
      </c>
      <c r="I2" s="35"/>
      <c r="J2" s="35">
        <v>384</v>
      </c>
      <c r="K2" s="35"/>
      <c r="L2" s="35">
        <v>512</v>
      </c>
      <c r="M2" s="35"/>
      <c r="N2" s="35">
        <v>608</v>
      </c>
      <c r="O2" s="35"/>
      <c r="P2" s="35">
        <v>704</v>
      </c>
      <c r="Q2" s="35"/>
      <c r="R2" s="35">
        <v>800</v>
      </c>
      <c r="S2" s="35"/>
      <c r="T2" s="35">
        <v>896</v>
      </c>
      <c r="U2" s="35"/>
      <c r="V2" s="35">
        <v>992</v>
      </c>
      <c r="W2" s="36"/>
    </row>
    <row r="3" spans="1:23" x14ac:dyDescent="0.25">
      <c r="A3" s="4" t="s">
        <v>1</v>
      </c>
      <c r="B3" s="11" t="s">
        <v>4</v>
      </c>
      <c r="C3" s="11" t="s">
        <v>5</v>
      </c>
      <c r="D3" s="11" t="s">
        <v>4</v>
      </c>
      <c r="E3" s="11" t="s">
        <v>5</v>
      </c>
      <c r="F3" s="11" t="s">
        <v>4</v>
      </c>
      <c r="G3" s="11" t="s">
        <v>5</v>
      </c>
      <c r="H3" s="11" t="s">
        <v>4</v>
      </c>
      <c r="I3" s="11" t="s">
        <v>5</v>
      </c>
      <c r="J3" s="11" t="s">
        <v>4</v>
      </c>
      <c r="K3" s="11" t="s">
        <v>5</v>
      </c>
      <c r="L3" s="11" t="s">
        <v>4</v>
      </c>
      <c r="M3" s="11" t="s">
        <v>5</v>
      </c>
      <c r="N3" s="11" t="s">
        <v>4</v>
      </c>
      <c r="O3" s="11" t="s">
        <v>5</v>
      </c>
      <c r="P3" s="11" t="s">
        <v>4</v>
      </c>
      <c r="Q3" s="11" t="s">
        <v>5</v>
      </c>
      <c r="R3" s="11" t="s">
        <v>4</v>
      </c>
      <c r="S3" s="11" t="s">
        <v>5</v>
      </c>
      <c r="T3" s="11" t="s">
        <v>4</v>
      </c>
      <c r="U3" s="11" t="s">
        <v>5</v>
      </c>
      <c r="V3" s="11" t="s">
        <v>4</v>
      </c>
      <c r="W3" s="12" t="s">
        <v>5</v>
      </c>
    </row>
    <row r="4" spans="1:23" x14ac:dyDescent="0.25">
      <c r="A4" s="17">
        <v>1</v>
      </c>
      <c r="B4" s="29"/>
      <c r="C4" s="29">
        <v>239</v>
      </c>
      <c r="D4" s="13">
        <v>230</v>
      </c>
      <c r="E4" s="13">
        <v>222</v>
      </c>
      <c r="F4" s="13">
        <v>416</v>
      </c>
      <c r="G4" s="13">
        <v>457</v>
      </c>
      <c r="H4" s="13">
        <v>629</v>
      </c>
      <c r="I4" s="13">
        <v>535</v>
      </c>
      <c r="J4" s="13">
        <v>466</v>
      </c>
      <c r="K4" s="13">
        <v>635</v>
      </c>
      <c r="L4" s="13">
        <v>578</v>
      </c>
      <c r="M4" s="13">
        <v>771</v>
      </c>
      <c r="N4" s="13">
        <v>675</v>
      </c>
      <c r="O4" s="13">
        <v>805</v>
      </c>
      <c r="P4" s="13">
        <v>901</v>
      </c>
      <c r="Q4" s="13">
        <v>996</v>
      </c>
      <c r="R4" s="13">
        <v>956</v>
      </c>
      <c r="S4" s="13">
        <v>1128</v>
      </c>
      <c r="T4" s="13">
        <v>1190</v>
      </c>
      <c r="U4" s="13">
        <v>1222</v>
      </c>
      <c r="V4" s="13">
        <v>1141</v>
      </c>
      <c r="W4" s="18">
        <v>1460</v>
      </c>
    </row>
    <row r="5" spans="1:23" x14ac:dyDescent="0.25">
      <c r="A5" s="19">
        <v>2</v>
      </c>
      <c r="B5" s="27">
        <v>175</v>
      </c>
      <c r="C5" s="27">
        <v>241</v>
      </c>
      <c r="D5">
        <v>261</v>
      </c>
      <c r="E5">
        <v>374</v>
      </c>
      <c r="F5">
        <v>446</v>
      </c>
      <c r="G5">
        <v>444</v>
      </c>
      <c r="H5">
        <v>538</v>
      </c>
      <c r="I5">
        <v>528</v>
      </c>
      <c r="J5">
        <v>521</v>
      </c>
      <c r="K5">
        <v>725</v>
      </c>
      <c r="L5">
        <v>681</v>
      </c>
      <c r="M5">
        <v>842</v>
      </c>
      <c r="N5">
        <v>766</v>
      </c>
      <c r="O5">
        <v>842</v>
      </c>
      <c r="P5">
        <v>800</v>
      </c>
      <c r="Q5">
        <v>981</v>
      </c>
      <c r="R5">
        <v>1045</v>
      </c>
      <c r="S5">
        <v>1106</v>
      </c>
      <c r="T5">
        <v>1128</v>
      </c>
      <c r="U5">
        <v>1202</v>
      </c>
      <c r="V5">
        <v>1069</v>
      </c>
      <c r="W5" s="5">
        <v>1415</v>
      </c>
    </row>
    <row r="6" spans="1:23" x14ac:dyDescent="0.25">
      <c r="A6" s="19">
        <v>3</v>
      </c>
      <c r="B6" s="27">
        <v>187</v>
      </c>
      <c r="C6" s="27">
        <v>267</v>
      </c>
      <c r="D6">
        <v>147</v>
      </c>
      <c r="E6">
        <v>287</v>
      </c>
      <c r="F6">
        <v>501</v>
      </c>
      <c r="G6">
        <v>395</v>
      </c>
      <c r="H6">
        <v>608</v>
      </c>
      <c r="I6">
        <v>548</v>
      </c>
      <c r="J6">
        <v>536</v>
      </c>
      <c r="K6">
        <v>765</v>
      </c>
      <c r="L6">
        <v>743</v>
      </c>
      <c r="M6">
        <v>793</v>
      </c>
      <c r="N6">
        <v>963</v>
      </c>
      <c r="O6">
        <v>1072</v>
      </c>
      <c r="P6">
        <v>989</v>
      </c>
      <c r="Q6">
        <v>1130</v>
      </c>
      <c r="R6">
        <v>1116</v>
      </c>
      <c r="S6">
        <v>1178</v>
      </c>
      <c r="T6">
        <v>1130</v>
      </c>
      <c r="U6">
        <v>1161</v>
      </c>
      <c r="V6">
        <v>1056</v>
      </c>
      <c r="W6" s="5">
        <v>1420</v>
      </c>
    </row>
    <row r="7" spans="1:23" x14ac:dyDescent="0.25">
      <c r="A7" s="19">
        <v>4</v>
      </c>
      <c r="B7" s="27"/>
      <c r="C7" s="27">
        <v>164</v>
      </c>
      <c r="D7">
        <v>133</v>
      </c>
      <c r="E7">
        <v>351</v>
      </c>
      <c r="F7">
        <v>417</v>
      </c>
      <c r="G7">
        <v>416</v>
      </c>
      <c r="H7">
        <v>550</v>
      </c>
      <c r="I7">
        <v>723</v>
      </c>
      <c r="J7">
        <v>553</v>
      </c>
      <c r="K7">
        <v>659</v>
      </c>
      <c r="L7">
        <v>700</v>
      </c>
      <c r="M7">
        <v>924</v>
      </c>
      <c r="N7">
        <v>962</v>
      </c>
      <c r="O7">
        <v>967</v>
      </c>
      <c r="P7">
        <v>898</v>
      </c>
      <c r="Q7">
        <v>1034</v>
      </c>
      <c r="R7">
        <v>1094</v>
      </c>
      <c r="S7">
        <v>1146</v>
      </c>
      <c r="T7">
        <v>1153</v>
      </c>
      <c r="U7">
        <v>1208</v>
      </c>
      <c r="V7">
        <v>1104</v>
      </c>
      <c r="W7" s="5">
        <v>1377</v>
      </c>
    </row>
    <row r="8" spans="1:23" x14ac:dyDescent="0.25">
      <c r="A8" s="19">
        <v>5</v>
      </c>
      <c r="B8" s="27"/>
      <c r="C8" s="27">
        <v>252</v>
      </c>
      <c r="D8">
        <v>219</v>
      </c>
      <c r="E8">
        <v>303</v>
      </c>
      <c r="F8">
        <v>518</v>
      </c>
      <c r="G8">
        <v>388</v>
      </c>
      <c r="H8">
        <v>594</v>
      </c>
      <c r="I8">
        <v>514</v>
      </c>
      <c r="J8">
        <v>591</v>
      </c>
      <c r="K8">
        <v>717</v>
      </c>
      <c r="L8">
        <v>706</v>
      </c>
      <c r="M8">
        <v>860</v>
      </c>
      <c r="N8">
        <v>1033</v>
      </c>
      <c r="O8">
        <v>953</v>
      </c>
      <c r="P8">
        <v>877</v>
      </c>
      <c r="Q8">
        <v>1076</v>
      </c>
      <c r="R8">
        <v>1082</v>
      </c>
      <c r="S8">
        <v>1154</v>
      </c>
      <c r="T8">
        <v>1188</v>
      </c>
      <c r="U8">
        <v>1236</v>
      </c>
      <c r="V8">
        <v>1154</v>
      </c>
      <c r="W8" s="5">
        <v>1244</v>
      </c>
    </row>
    <row r="9" spans="1:23" x14ac:dyDescent="0.25">
      <c r="A9" s="19">
        <v>6</v>
      </c>
      <c r="B9" s="27"/>
      <c r="C9" s="27">
        <v>290</v>
      </c>
      <c r="D9">
        <v>157</v>
      </c>
      <c r="E9">
        <v>224</v>
      </c>
      <c r="F9">
        <v>425</v>
      </c>
      <c r="G9">
        <v>474</v>
      </c>
      <c r="H9">
        <v>582</v>
      </c>
      <c r="I9">
        <v>568</v>
      </c>
      <c r="J9">
        <v>586</v>
      </c>
      <c r="K9">
        <v>738</v>
      </c>
      <c r="L9">
        <v>753</v>
      </c>
      <c r="M9">
        <v>898</v>
      </c>
      <c r="N9">
        <v>1050</v>
      </c>
      <c r="O9">
        <v>1074</v>
      </c>
      <c r="P9">
        <v>959</v>
      </c>
      <c r="Q9">
        <v>1273</v>
      </c>
      <c r="R9">
        <v>1135</v>
      </c>
      <c r="S9">
        <v>1249</v>
      </c>
      <c r="T9">
        <v>1248</v>
      </c>
      <c r="U9">
        <v>1291</v>
      </c>
      <c r="V9">
        <v>1295</v>
      </c>
      <c r="W9" s="5">
        <v>1585</v>
      </c>
    </row>
    <row r="10" spans="1:23" x14ac:dyDescent="0.25">
      <c r="A10" s="19">
        <v>7</v>
      </c>
      <c r="B10" s="27"/>
      <c r="C10" s="27">
        <v>352</v>
      </c>
      <c r="D10">
        <v>143</v>
      </c>
      <c r="E10">
        <v>267</v>
      </c>
      <c r="F10">
        <v>474</v>
      </c>
      <c r="G10">
        <v>525</v>
      </c>
      <c r="H10">
        <v>639</v>
      </c>
      <c r="I10">
        <v>607</v>
      </c>
      <c r="J10">
        <v>610</v>
      </c>
      <c r="K10">
        <v>766</v>
      </c>
      <c r="L10">
        <v>737</v>
      </c>
      <c r="M10">
        <v>850</v>
      </c>
      <c r="N10">
        <v>819</v>
      </c>
      <c r="O10">
        <v>1047</v>
      </c>
      <c r="P10">
        <v>929</v>
      </c>
      <c r="Q10">
        <v>1077</v>
      </c>
      <c r="R10">
        <v>1036</v>
      </c>
      <c r="S10">
        <v>1148</v>
      </c>
      <c r="T10">
        <v>1150</v>
      </c>
      <c r="U10">
        <v>1362</v>
      </c>
      <c r="V10">
        <v>1206</v>
      </c>
      <c r="W10" s="5">
        <v>1497</v>
      </c>
    </row>
    <row r="11" spans="1:23" x14ac:dyDescent="0.25">
      <c r="A11" s="19">
        <v>8</v>
      </c>
      <c r="B11" s="27"/>
      <c r="C11" s="27">
        <v>96</v>
      </c>
      <c r="D11">
        <v>158</v>
      </c>
      <c r="E11">
        <v>310</v>
      </c>
      <c r="F11">
        <v>429</v>
      </c>
      <c r="G11">
        <v>568</v>
      </c>
      <c r="H11">
        <v>641</v>
      </c>
      <c r="I11">
        <v>551</v>
      </c>
      <c r="J11">
        <v>596</v>
      </c>
      <c r="K11">
        <v>768</v>
      </c>
      <c r="L11">
        <v>601</v>
      </c>
      <c r="M11">
        <v>874</v>
      </c>
      <c r="N11">
        <v>897</v>
      </c>
      <c r="O11">
        <v>981</v>
      </c>
      <c r="P11">
        <v>858</v>
      </c>
      <c r="Q11">
        <v>1092</v>
      </c>
      <c r="R11">
        <v>1009</v>
      </c>
      <c r="S11">
        <v>1177</v>
      </c>
      <c r="T11">
        <v>1067</v>
      </c>
      <c r="U11">
        <v>1252</v>
      </c>
      <c r="V11">
        <v>1087</v>
      </c>
      <c r="W11" s="5">
        <v>1554</v>
      </c>
    </row>
    <row r="12" spans="1:23" x14ac:dyDescent="0.25">
      <c r="A12" s="19">
        <v>9</v>
      </c>
      <c r="B12" s="27"/>
      <c r="C12" s="27"/>
      <c r="D12">
        <v>135</v>
      </c>
      <c r="E12">
        <v>251</v>
      </c>
      <c r="F12">
        <v>411</v>
      </c>
      <c r="G12">
        <v>478</v>
      </c>
      <c r="H12">
        <v>622</v>
      </c>
      <c r="I12">
        <v>678</v>
      </c>
      <c r="J12">
        <v>628</v>
      </c>
      <c r="K12">
        <v>842</v>
      </c>
      <c r="L12">
        <v>779</v>
      </c>
      <c r="M12">
        <v>835</v>
      </c>
      <c r="N12">
        <v>1001</v>
      </c>
      <c r="O12">
        <v>938</v>
      </c>
      <c r="P12">
        <v>954</v>
      </c>
      <c r="Q12">
        <v>1031</v>
      </c>
      <c r="R12">
        <v>1146</v>
      </c>
      <c r="S12">
        <v>1217</v>
      </c>
      <c r="T12">
        <v>1182</v>
      </c>
      <c r="U12">
        <v>1297</v>
      </c>
      <c r="V12">
        <v>1154</v>
      </c>
      <c r="W12" s="5">
        <v>1439</v>
      </c>
    </row>
    <row r="13" spans="1:23" x14ac:dyDescent="0.25">
      <c r="A13" s="20">
        <v>10</v>
      </c>
      <c r="B13" s="30"/>
      <c r="C13" s="30">
        <v>156</v>
      </c>
      <c r="D13" s="14">
        <v>143</v>
      </c>
      <c r="E13" s="14">
        <v>197</v>
      </c>
      <c r="F13" s="14">
        <v>528</v>
      </c>
      <c r="G13" s="14">
        <v>580</v>
      </c>
      <c r="H13" s="14">
        <v>610</v>
      </c>
      <c r="I13" s="14">
        <v>551</v>
      </c>
      <c r="J13" s="14">
        <v>671</v>
      </c>
      <c r="K13" s="14">
        <v>765</v>
      </c>
      <c r="L13" s="14">
        <v>562</v>
      </c>
      <c r="M13" s="14">
        <v>972</v>
      </c>
      <c r="N13" s="14">
        <v>910</v>
      </c>
      <c r="O13" s="14">
        <v>991</v>
      </c>
      <c r="P13" s="14">
        <v>960</v>
      </c>
      <c r="Q13" s="14">
        <v>1140</v>
      </c>
      <c r="R13" s="14">
        <v>1068</v>
      </c>
      <c r="S13" s="14">
        <v>1218</v>
      </c>
      <c r="T13" s="14">
        <v>1139</v>
      </c>
      <c r="U13" s="14">
        <v>1260</v>
      </c>
      <c r="V13" s="14">
        <v>1245</v>
      </c>
      <c r="W13" s="21">
        <v>1494</v>
      </c>
    </row>
    <row r="14" spans="1:23" x14ac:dyDescent="0.25">
      <c r="A14" s="19"/>
      <c r="W14" s="5"/>
    </row>
    <row r="15" spans="1:23" x14ac:dyDescent="0.25">
      <c r="A15" s="6" t="s">
        <v>2</v>
      </c>
      <c r="B15">
        <f>IF(ISERROR(AVERAGE(B4:B13)),"",AVERAGE(B4:B13))</f>
        <v>181</v>
      </c>
      <c r="C15">
        <f t="shared" ref="C15:W15" si="0">IF(ISERROR(AVERAGE(C4:C13)),"",AVERAGE(C4:C13))</f>
        <v>228.55555555555554</v>
      </c>
      <c r="D15">
        <f t="shared" si="0"/>
        <v>172.6</v>
      </c>
      <c r="E15">
        <f t="shared" si="0"/>
        <v>278.60000000000002</v>
      </c>
      <c r="F15">
        <f t="shared" si="0"/>
        <v>456.5</v>
      </c>
      <c r="G15">
        <f t="shared" si="0"/>
        <v>472.5</v>
      </c>
      <c r="H15">
        <f t="shared" si="0"/>
        <v>601.29999999999995</v>
      </c>
      <c r="I15">
        <f t="shared" si="0"/>
        <v>580.29999999999995</v>
      </c>
      <c r="J15">
        <f t="shared" si="0"/>
        <v>575.79999999999995</v>
      </c>
      <c r="K15">
        <f t="shared" si="0"/>
        <v>738</v>
      </c>
      <c r="L15">
        <f t="shared" si="0"/>
        <v>684</v>
      </c>
      <c r="M15">
        <f t="shared" si="0"/>
        <v>861.9</v>
      </c>
      <c r="N15">
        <f t="shared" si="0"/>
        <v>907.6</v>
      </c>
      <c r="O15">
        <f t="shared" si="0"/>
        <v>967</v>
      </c>
      <c r="P15">
        <f t="shared" si="0"/>
        <v>912.5</v>
      </c>
      <c r="Q15">
        <f t="shared" si="0"/>
        <v>1083</v>
      </c>
      <c r="R15">
        <f t="shared" si="0"/>
        <v>1068.7</v>
      </c>
      <c r="S15">
        <f t="shared" si="0"/>
        <v>1172.0999999999999</v>
      </c>
      <c r="T15">
        <f t="shared" si="0"/>
        <v>1157.5</v>
      </c>
      <c r="U15">
        <f t="shared" si="0"/>
        <v>1249.0999999999999</v>
      </c>
      <c r="V15">
        <f t="shared" si="0"/>
        <v>1151.0999999999999</v>
      </c>
      <c r="W15">
        <f t="shared" si="0"/>
        <v>1448.5</v>
      </c>
    </row>
    <row r="16" spans="1:23" ht="15.75" thickBot="1" x14ac:dyDescent="0.3">
      <c r="A16" s="7" t="s">
        <v>20</v>
      </c>
      <c r="B16" s="8">
        <f>IF(ISERROR(_xlfn.STDEV.S(B4:B13)),"",_xlfn.STDEV.S(B4:B13))</f>
        <v>8.4852813742385695</v>
      </c>
      <c r="C16" s="8">
        <f t="shared" ref="C16:W16" si="1">IF(ISERROR(_xlfn.STDEV.S(C4:C13)),"",_xlfn.STDEV.S(C4:C13))</f>
        <v>77.707964699751216</v>
      </c>
      <c r="D16" s="8">
        <f t="shared" si="1"/>
        <v>46.077712134561956</v>
      </c>
      <c r="E16" s="8">
        <f t="shared" si="1"/>
        <v>57.478885011995708</v>
      </c>
      <c r="F16" s="8">
        <f t="shared" si="1"/>
        <v>45.105432045375643</v>
      </c>
      <c r="G16" s="8">
        <f t="shared" si="1"/>
        <v>67.376636240696314</v>
      </c>
      <c r="H16" s="8">
        <f t="shared" si="1"/>
        <v>35.556059024213205</v>
      </c>
      <c r="I16" s="8">
        <f t="shared" si="1"/>
        <v>68.89291206890114</v>
      </c>
      <c r="J16" s="8">
        <f t="shared" si="1"/>
        <v>58.560130540230936</v>
      </c>
      <c r="K16" s="8">
        <f t="shared" si="1"/>
        <v>59.083744709428231</v>
      </c>
      <c r="L16" s="8">
        <f t="shared" si="1"/>
        <v>77.34051690773444</v>
      </c>
      <c r="M16" s="8">
        <f t="shared" si="1"/>
        <v>59.351027324254844</v>
      </c>
      <c r="N16" s="8">
        <f t="shared" si="1"/>
        <v>121.50738432064318</v>
      </c>
      <c r="O16" s="8">
        <f t="shared" si="1"/>
        <v>89.784928208098123</v>
      </c>
      <c r="P16" s="8">
        <f t="shared" si="1"/>
        <v>57.246542835936097</v>
      </c>
      <c r="Q16" s="8">
        <f t="shared" si="1"/>
        <v>84.854123189284223</v>
      </c>
      <c r="R16" s="8">
        <f t="shared" si="1"/>
        <v>58.993502467079658</v>
      </c>
      <c r="S16" s="8">
        <f t="shared" si="1"/>
        <v>44.719993043132035</v>
      </c>
      <c r="T16" s="8">
        <f t="shared" si="1"/>
        <v>48.318963381080749</v>
      </c>
      <c r="U16" s="8">
        <f t="shared" si="1"/>
        <v>57.250812706507105</v>
      </c>
      <c r="V16" s="8">
        <f t="shared" si="1"/>
        <v>78.009187493098096</v>
      </c>
      <c r="W16" s="8">
        <f t="shared" si="1"/>
        <v>96.191071426729735</v>
      </c>
    </row>
    <row r="17" spans="1:23" x14ac:dyDescent="0.25">
      <c r="A17" s="3"/>
    </row>
    <row r="18" spans="1:23" x14ac:dyDescent="0.25">
      <c r="A18" s="3"/>
    </row>
    <row r="19" spans="1:23" x14ac:dyDescent="0.25">
      <c r="A19" s="3"/>
      <c r="C19" t="s">
        <v>26</v>
      </c>
      <c r="D19" s="28">
        <f>D16/D15*100</f>
        <v>26.696241097660462</v>
      </c>
      <c r="E19" s="28">
        <f t="shared" ref="E19:W19" si="2">E16/E15*100</f>
        <v>20.631329867909439</v>
      </c>
      <c r="F19" s="28">
        <f t="shared" si="2"/>
        <v>9.8807080055587395</v>
      </c>
      <c r="G19" s="28">
        <f t="shared" si="2"/>
        <v>14.259605553586521</v>
      </c>
      <c r="H19" s="28">
        <f t="shared" si="2"/>
        <v>5.913197908566973</v>
      </c>
      <c r="I19" s="28">
        <f t="shared" si="2"/>
        <v>11.87194762517683</v>
      </c>
      <c r="J19" s="28">
        <f t="shared" si="2"/>
        <v>10.170220656518051</v>
      </c>
      <c r="K19" s="28">
        <f t="shared" si="2"/>
        <v>8.0059274674021985</v>
      </c>
      <c r="L19" s="28">
        <f t="shared" si="2"/>
        <v>11.307093115165854</v>
      </c>
      <c r="M19" s="28">
        <f t="shared" si="2"/>
        <v>6.8860688391060272</v>
      </c>
      <c r="N19" s="28">
        <f t="shared" si="2"/>
        <v>13.387768215143586</v>
      </c>
      <c r="O19" s="28">
        <f t="shared" si="2"/>
        <v>9.2848943338260721</v>
      </c>
      <c r="P19" s="28">
        <f t="shared" si="2"/>
        <v>6.2735937354450515</v>
      </c>
      <c r="Q19" s="28">
        <f t="shared" si="2"/>
        <v>7.8350990941167336</v>
      </c>
      <c r="R19" s="28">
        <f t="shared" si="2"/>
        <v>5.5201181311013059</v>
      </c>
      <c r="S19" s="28">
        <f t="shared" si="2"/>
        <v>3.815373521297845</v>
      </c>
      <c r="T19" s="28">
        <f t="shared" si="2"/>
        <v>4.1744244821668035</v>
      </c>
      <c r="U19" s="28">
        <f t="shared" si="2"/>
        <v>4.5833650393488998</v>
      </c>
      <c r="V19" s="28">
        <f t="shared" si="2"/>
        <v>6.7769253316912605</v>
      </c>
      <c r="W19" s="28">
        <f t="shared" si="2"/>
        <v>6.6407367225909386</v>
      </c>
    </row>
    <row r="20" spans="1:23" x14ac:dyDescent="0.25">
      <c r="A20" s="3"/>
    </row>
    <row r="21" spans="1:23" x14ac:dyDescent="0.25">
      <c r="A21" s="3"/>
    </row>
    <row r="22" spans="1:23" x14ac:dyDescent="0.25">
      <c r="A22" s="2"/>
    </row>
    <row r="23" spans="1:23" x14ac:dyDescent="0.25">
      <c r="A23" s="2"/>
    </row>
  </sheetData>
  <mergeCells count="12">
    <mergeCell ref="T2:U2"/>
    <mergeCell ref="V2:W2"/>
    <mergeCell ref="B1:V1"/>
    <mergeCell ref="B2:C2"/>
    <mergeCell ref="D2:E2"/>
    <mergeCell ref="F2:G2"/>
    <mergeCell ref="H2:I2"/>
    <mergeCell ref="J2:K2"/>
    <mergeCell ref="L2:M2"/>
    <mergeCell ref="N2:O2"/>
    <mergeCell ref="P2:Q2"/>
    <mergeCell ref="R2:S2"/>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7814-30E7-4872-A518-30AC88B5EED0}">
  <dimension ref="A1:D12"/>
  <sheetViews>
    <sheetView zoomScale="130" zoomScaleNormal="130" workbookViewId="0">
      <selection activeCell="I31" sqref="I31"/>
    </sheetView>
  </sheetViews>
  <sheetFormatPr defaultRowHeight="15" x14ac:dyDescent="0.25"/>
  <cols>
    <col min="1" max="1" width="27.140625" customWidth="1"/>
    <col min="2" max="2" width="15.5703125" bestFit="1" customWidth="1"/>
    <col min="3" max="3" width="25" bestFit="1" customWidth="1"/>
    <col min="4" max="4" width="24.42578125" bestFit="1" customWidth="1"/>
  </cols>
  <sheetData>
    <row r="1" spans="1:4" x14ac:dyDescent="0.25">
      <c r="A1" t="s">
        <v>24</v>
      </c>
      <c r="B1" t="s">
        <v>23</v>
      </c>
      <c r="C1" t="s">
        <v>21</v>
      </c>
      <c r="D1" t="s">
        <v>22</v>
      </c>
    </row>
    <row r="2" spans="1:4" x14ac:dyDescent="0.25">
      <c r="A2" s="22" t="s">
        <v>14</v>
      </c>
      <c r="B2">
        <v>64</v>
      </c>
      <c r="C2">
        <f>'vertical printing past'!$B$15</f>
        <v>181</v>
      </c>
      <c r="D2">
        <f>'vertical printing past'!$B$16</f>
        <v>8.4852813742385695</v>
      </c>
    </row>
    <row r="3" spans="1:4" x14ac:dyDescent="0.25">
      <c r="A3" s="22" t="s">
        <v>14</v>
      </c>
      <c r="B3">
        <v>96</v>
      </c>
      <c r="C3">
        <f>'vertical printing past'!$D$15</f>
        <v>172.6</v>
      </c>
      <c r="D3">
        <f>'vertical printing past'!$D$16</f>
        <v>46.077712134561956</v>
      </c>
    </row>
    <row r="4" spans="1:4" x14ac:dyDescent="0.25">
      <c r="A4" s="22" t="s">
        <v>14</v>
      </c>
      <c r="B4">
        <v>192</v>
      </c>
      <c r="C4">
        <f>'vertical printing past'!$F$15</f>
        <v>456.5</v>
      </c>
      <c r="D4">
        <f>'vertical printing past'!$F$16</f>
        <v>45.105432045375643</v>
      </c>
    </row>
    <row r="5" spans="1:4" x14ac:dyDescent="0.25">
      <c r="A5" s="22" t="s">
        <v>14</v>
      </c>
      <c r="B5">
        <v>288</v>
      </c>
      <c r="C5">
        <f>'vertical printing past'!$H$15</f>
        <v>601.29999999999995</v>
      </c>
      <c r="D5">
        <f>'vertical printing past'!$H$16</f>
        <v>35.556059024213205</v>
      </c>
    </row>
    <row r="6" spans="1:4" x14ac:dyDescent="0.25">
      <c r="A6" s="22" t="s">
        <v>14</v>
      </c>
      <c r="B6">
        <v>384</v>
      </c>
      <c r="C6">
        <f>'vertical printing past'!$J$15</f>
        <v>575.79999999999995</v>
      </c>
      <c r="D6">
        <f>'vertical printing past'!$J$16</f>
        <v>58.560130540230936</v>
      </c>
    </row>
    <row r="7" spans="1:4" x14ac:dyDescent="0.25">
      <c r="A7" s="22" t="s">
        <v>14</v>
      </c>
      <c r="B7">
        <v>512</v>
      </c>
      <c r="C7">
        <f>'vertical printing past'!$L$15</f>
        <v>684</v>
      </c>
      <c r="D7">
        <f>'vertical printing past'!$L$16</f>
        <v>77.34051690773444</v>
      </c>
    </row>
    <row r="8" spans="1:4" x14ac:dyDescent="0.25">
      <c r="A8" s="22" t="s">
        <v>14</v>
      </c>
      <c r="B8">
        <v>608</v>
      </c>
      <c r="C8">
        <f>'vertical printing past'!$N$15</f>
        <v>907.6</v>
      </c>
      <c r="D8">
        <f>'vertical printing past'!$N$16</f>
        <v>121.50738432064318</v>
      </c>
    </row>
    <row r="9" spans="1:4" x14ac:dyDescent="0.25">
      <c r="A9" s="22" t="s">
        <v>14</v>
      </c>
      <c r="B9">
        <v>704</v>
      </c>
      <c r="C9">
        <f>'vertical printing past'!$P$15</f>
        <v>912.5</v>
      </c>
      <c r="D9">
        <f>'vertical printing past'!$P$16</f>
        <v>57.246542835936097</v>
      </c>
    </row>
    <row r="10" spans="1:4" x14ac:dyDescent="0.25">
      <c r="A10" s="22" t="s">
        <v>14</v>
      </c>
      <c r="B10">
        <v>800</v>
      </c>
      <c r="C10">
        <f>'vertical printing past'!$R$15</f>
        <v>1068.7</v>
      </c>
      <c r="D10">
        <f>'vertical printing past'!$R$16</f>
        <v>58.993502467079658</v>
      </c>
    </row>
    <row r="11" spans="1:4" x14ac:dyDescent="0.25">
      <c r="A11" s="22" t="s">
        <v>14</v>
      </c>
      <c r="B11">
        <v>896</v>
      </c>
      <c r="C11">
        <f>'vertical printing past'!$T$15</f>
        <v>1157.5</v>
      </c>
      <c r="D11">
        <f>'vertical printing past'!$T$16</f>
        <v>48.318963381080749</v>
      </c>
    </row>
    <row r="12" spans="1:4" x14ac:dyDescent="0.25">
      <c r="A12" s="22" t="s">
        <v>14</v>
      </c>
      <c r="B12">
        <v>992</v>
      </c>
      <c r="C12">
        <f>'vertical printing past'!$V$15</f>
        <v>1151.0999999999999</v>
      </c>
      <c r="D12">
        <f>'vertical printing past'!$V$16</f>
        <v>78.009187493098096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058D-3416-4B4C-B49A-CEB71C94F503}">
  <dimension ref="A1:D12"/>
  <sheetViews>
    <sheetView zoomScale="130" zoomScaleNormal="130" workbookViewId="0">
      <selection activeCell="H28" sqref="H28"/>
    </sheetView>
  </sheetViews>
  <sheetFormatPr defaultRowHeight="15" x14ac:dyDescent="0.25"/>
  <cols>
    <col min="1" max="1" width="27.140625" customWidth="1"/>
    <col min="2" max="2" width="15.5703125" bestFit="1" customWidth="1"/>
    <col min="3" max="3" width="18.140625" bestFit="1" customWidth="1"/>
    <col min="4" max="4" width="17.5703125" bestFit="1" customWidth="1"/>
  </cols>
  <sheetData>
    <row r="1" spans="1:4" x14ac:dyDescent="0.25">
      <c r="A1" t="s">
        <v>24</v>
      </c>
      <c r="B1" t="s">
        <v>23</v>
      </c>
      <c r="C1" t="s">
        <v>21</v>
      </c>
      <c r="D1" t="s">
        <v>22</v>
      </c>
    </row>
    <row r="2" spans="1:4" x14ac:dyDescent="0.25">
      <c r="A2" s="22" t="s">
        <v>25</v>
      </c>
      <c r="B2">
        <v>64</v>
      </c>
      <c r="C2">
        <f>'vertical printing past'!C15</f>
        <v>228.55555555555554</v>
      </c>
      <c r="D2">
        <f>'vertical printing past'!C16</f>
        <v>77.707964699751216</v>
      </c>
    </row>
    <row r="3" spans="1:4" x14ac:dyDescent="0.25">
      <c r="A3" s="22" t="s">
        <v>25</v>
      </c>
      <c r="B3">
        <v>96</v>
      </c>
      <c r="C3">
        <f>'vertical printing past'!E15</f>
        <v>278.60000000000002</v>
      </c>
      <c r="D3">
        <f>'vertical printing past'!E16</f>
        <v>57.478885011995708</v>
      </c>
    </row>
    <row r="4" spans="1:4" x14ac:dyDescent="0.25">
      <c r="A4" s="22" t="s">
        <v>25</v>
      </c>
      <c r="B4">
        <v>192</v>
      </c>
      <c r="C4">
        <f>'vertical printing past'!G15</f>
        <v>472.5</v>
      </c>
      <c r="D4">
        <f>'vertical printing past'!G16</f>
        <v>67.376636240696314</v>
      </c>
    </row>
    <row r="5" spans="1:4" x14ac:dyDescent="0.25">
      <c r="A5" s="22" t="s">
        <v>25</v>
      </c>
      <c r="B5">
        <v>288</v>
      </c>
      <c r="C5">
        <f>'vertical printing past'!I15</f>
        <v>580.29999999999995</v>
      </c>
      <c r="D5">
        <f>'vertical printing past'!I16</f>
        <v>68.89291206890114</v>
      </c>
    </row>
    <row r="6" spans="1:4" x14ac:dyDescent="0.25">
      <c r="A6" s="22" t="s">
        <v>25</v>
      </c>
      <c r="B6">
        <v>384</v>
      </c>
      <c r="C6">
        <f>'vertical printing past'!K15</f>
        <v>738</v>
      </c>
      <c r="D6">
        <f>'vertical printing past'!K16</f>
        <v>59.083744709428231</v>
      </c>
    </row>
    <row r="7" spans="1:4" x14ac:dyDescent="0.25">
      <c r="A7" s="22" t="s">
        <v>25</v>
      </c>
      <c r="B7">
        <v>512</v>
      </c>
      <c r="C7">
        <f>'vertical printing past'!M15</f>
        <v>861.9</v>
      </c>
      <c r="D7">
        <f>'vertical printing past'!M16</f>
        <v>59.351027324254844</v>
      </c>
    </row>
    <row r="8" spans="1:4" x14ac:dyDescent="0.25">
      <c r="A8" s="22" t="s">
        <v>25</v>
      </c>
      <c r="B8">
        <v>608</v>
      </c>
      <c r="C8">
        <f>'vertical printing past'!O15</f>
        <v>967</v>
      </c>
      <c r="D8">
        <f>'vertical printing past'!O16</f>
        <v>89.784928208098123</v>
      </c>
    </row>
    <row r="9" spans="1:4" x14ac:dyDescent="0.25">
      <c r="A9" s="22" t="s">
        <v>25</v>
      </c>
      <c r="B9">
        <v>704</v>
      </c>
      <c r="C9">
        <f>'vertical printing past'!Q15</f>
        <v>1083</v>
      </c>
      <c r="D9">
        <f>'vertical printing past'!Q16</f>
        <v>84.854123189284223</v>
      </c>
    </row>
    <row r="10" spans="1:4" x14ac:dyDescent="0.25">
      <c r="A10" s="22" t="s">
        <v>25</v>
      </c>
      <c r="B10">
        <v>800</v>
      </c>
      <c r="C10">
        <f>'vertical printing past'!S15</f>
        <v>1172.0999999999999</v>
      </c>
      <c r="D10">
        <f>'vertical printing past'!S16</f>
        <v>44.719993043132035</v>
      </c>
    </row>
    <row r="11" spans="1:4" x14ac:dyDescent="0.25">
      <c r="A11" s="22" t="s">
        <v>25</v>
      </c>
      <c r="B11">
        <v>896</v>
      </c>
      <c r="C11">
        <f>'vertical printing past'!U15</f>
        <v>1249.0999999999999</v>
      </c>
      <c r="D11">
        <f>'vertical printing past'!U16</f>
        <v>57.250812706507105</v>
      </c>
    </row>
    <row r="12" spans="1:4" x14ac:dyDescent="0.25">
      <c r="A12" s="22" t="s">
        <v>25</v>
      </c>
      <c r="B12">
        <v>992</v>
      </c>
      <c r="C12">
        <f>'vertical printing past'!W15</f>
        <v>1448.5</v>
      </c>
      <c r="D12">
        <f>'vertical printing past'!W16</f>
        <v>96.191071426729735</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CA2C-4C48-4EC0-9FD3-480AC5F2E6C1}">
  <dimension ref="A1:F321"/>
  <sheetViews>
    <sheetView tabSelected="1" zoomScale="90" zoomScaleNormal="90" workbookViewId="0">
      <pane ySplit="1" topLeftCell="A2" activePane="bottomLeft" state="frozen"/>
      <selection pane="bottomLeft" activeCell="J39" sqref="J39"/>
    </sheetView>
  </sheetViews>
  <sheetFormatPr defaultRowHeight="15" x14ac:dyDescent="0.25"/>
  <cols>
    <col min="1" max="1" width="7.42578125" bestFit="1" customWidth="1"/>
    <col min="2" max="2" width="6.28515625" bestFit="1" customWidth="1"/>
    <col min="3" max="3" width="14.42578125" bestFit="1" customWidth="1"/>
    <col min="4" max="4" width="18" bestFit="1" customWidth="1"/>
    <col min="5" max="5" width="10.28515625" bestFit="1" customWidth="1"/>
    <col min="6" max="6" width="10.85546875" bestFit="1" customWidth="1"/>
  </cols>
  <sheetData>
    <row r="1" spans="1:6" s="9" customFormat="1" x14ac:dyDescent="0.25">
      <c r="A1" s="9" t="s">
        <v>28</v>
      </c>
      <c r="B1" s="9" t="s">
        <v>29</v>
      </c>
      <c r="C1" s="9" t="s">
        <v>30</v>
      </c>
      <c r="D1" s="9" t="s">
        <v>31</v>
      </c>
      <c r="E1" s="9" t="s">
        <v>49</v>
      </c>
      <c r="F1" s="9" t="s">
        <v>32</v>
      </c>
    </row>
    <row r="2" spans="1:6" x14ac:dyDescent="0.25">
      <c r="A2" s="19" t="s">
        <v>33</v>
      </c>
      <c r="B2" t="s">
        <v>46</v>
      </c>
      <c r="C2" t="s">
        <v>35</v>
      </c>
      <c r="D2" t="s">
        <v>36</v>
      </c>
      <c r="E2">
        <v>64</v>
      </c>
    </row>
    <row r="3" spans="1:6" x14ac:dyDescent="0.25">
      <c r="A3" s="19" t="s">
        <v>37</v>
      </c>
      <c r="B3" t="s">
        <v>46</v>
      </c>
      <c r="C3" t="s">
        <v>35</v>
      </c>
      <c r="D3" t="s">
        <v>36</v>
      </c>
      <c r="E3">
        <v>64</v>
      </c>
    </row>
    <row r="4" spans="1:6" x14ac:dyDescent="0.25">
      <c r="A4" s="19" t="s">
        <v>38</v>
      </c>
      <c r="B4" t="s">
        <v>46</v>
      </c>
      <c r="C4" t="s">
        <v>35</v>
      </c>
      <c r="D4" t="s">
        <v>36</v>
      </c>
      <c r="E4">
        <v>64</v>
      </c>
    </row>
    <row r="5" spans="1:6" x14ac:dyDescent="0.25">
      <c r="A5" s="19" t="s">
        <v>39</v>
      </c>
      <c r="B5" t="s">
        <v>46</v>
      </c>
      <c r="C5" t="s">
        <v>35</v>
      </c>
      <c r="D5" t="s">
        <v>36</v>
      </c>
      <c r="E5">
        <v>64</v>
      </c>
    </row>
    <row r="6" spans="1:6" x14ac:dyDescent="0.25">
      <c r="A6" s="19" t="s">
        <v>40</v>
      </c>
      <c r="B6" t="s">
        <v>46</v>
      </c>
      <c r="C6" t="s">
        <v>35</v>
      </c>
      <c r="D6" t="s">
        <v>36</v>
      </c>
      <c r="E6">
        <v>64</v>
      </c>
    </row>
    <row r="7" spans="1:6" x14ac:dyDescent="0.25">
      <c r="A7" s="19" t="s">
        <v>41</v>
      </c>
      <c r="B7" t="s">
        <v>46</v>
      </c>
      <c r="C7" t="s">
        <v>35</v>
      </c>
      <c r="D7" t="s">
        <v>36</v>
      </c>
      <c r="E7">
        <v>64</v>
      </c>
    </row>
    <row r="8" spans="1:6" x14ac:dyDescent="0.25">
      <c r="A8" s="19" t="s">
        <v>42</v>
      </c>
      <c r="B8" t="s">
        <v>46</v>
      </c>
      <c r="C8" t="s">
        <v>35</v>
      </c>
      <c r="D8" t="s">
        <v>36</v>
      </c>
      <c r="E8">
        <v>64</v>
      </c>
    </row>
    <row r="9" spans="1:6" x14ac:dyDescent="0.25">
      <c r="A9" s="19" t="s">
        <v>43</v>
      </c>
      <c r="B9" t="s">
        <v>46</v>
      </c>
      <c r="C9" t="s">
        <v>35</v>
      </c>
      <c r="D9" t="s">
        <v>36</v>
      </c>
      <c r="E9">
        <v>64</v>
      </c>
    </row>
    <row r="10" spans="1:6" x14ac:dyDescent="0.25">
      <c r="A10" s="19" t="s">
        <v>44</v>
      </c>
      <c r="B10" t="s">
        <v>46</v>
      </c>
      <c r="C10" t="s">
        <v>35</v>
      </c>
      <c r="D10" t="s">
        <v>36</v>
      </c>
      <c r="E10">
        <v>64</v>
      </c>
    </row>
    <row r="11" spans="1:6" x14ac:dyDescent="0.25">
      <c r="A11" s="19" t="s">
        <v>45</v>
      </c>
      <c r="B11" t="s">
        <v>46</v>
      </c>
      <c r="C11" t="s">
        <v>35</v>
      </c>
      <c r="D11" t="s">
        <v>36</v>
      </c>
      <c r="E11">
        <v>64</v>
      </c>
    </row>
    <row r="12" spans="1:6" x14ac:dyDescent="0.25">
      <c r="A12" s="19" t="s">
        <v>33</v>
      </c>
      <c r="B12" t="s">
        <v>46</v>
      </c>
      <c r="C12" t="s">
        <v>35</v>
      </c>
      <c r="D12" t="s">
        <v>36</v>
      </c>
      <c r="E12">
        <v>96</v>
      </c>
      <c r="F12">
        <f>'horizontal printing past'!D4</f>
        <v>422</v>
      </c>
    </row>
    <row r="13" spans="1:6" x14ac:dyDescent="0.25">
      <c r="A13" s="19" t="s">
        <v>37</v>
      </c>
      <c r="B13" t="s">
        <v>46</v>
      </c>
      <c r="C13" t="s">
        <v>35</v>
      </c>
      <c r="D13" t="s">
        <v>36</v>
      </c>
      <c r="E13">
        <v>96</v>
      </c>
      <c r="F13">
        <f>'horizontal printing past'!D5</f>
        <v>428</v>
      </c>
    </row>
    <row r="14" spans="1:6" x14ac:dyDescent="0.25">
      <c r="A14" s="19" t="s">
        <v>38</v>
      </c>
      <c r="B14" t="s">
        <v>46</v>
      </c>
      <c r="C14" t="s">
        <v>35</v>
      </c>
      <c r="D14" t="s">
        <v>36</v>
      </c>
      <c r="E14">
        <v>96</v>
      </c>
      <c r="F14">
        <f>'horizontal printing past'!D6</f>
        <v>415</v>
      </c>
    </row>
    <row r="15" spans="1:6" x14ac:dyDescent="0.25">
      <c r="A15" s="19" t="s">
        <v>39</v>
      </c>
      <c r="B15" t="s">
        <v>46</v>
      </c>
      <c r="C15" t="s">
        <v>35</v>
      </c>
      <c r="D15" t="s">
        <v>36</v>
      </c>
      <c r="E15">
        <v>96</v>
      </c>
      <c r="F15">
        <f>'horizontal printing past'!D7</f>
        <v>427</v>
      </c>
    </row>
    <row r="16" spans="1:6" x14ac:dyDescent="0.25">
      <c r="A16" s="19" t="s">
        <v>40</v>
      </c>
      <c r="B16" t="s">
        <v>46</v>
      </c>
      <c r="C16" t="s">
        <v>35</v>
      </c>
      <c r="D16" t="s">
        <v>36</v>
      </c>
      <c r="E16">
        <v>96</v>
      </c>
      <c r="F16">
        <f>'horizontal printing past'!D8</f>
        <v>485</v>
      </c>
    </row>
    <row r="17" spans="1:6" x14ac:dyDescent="0.25">
      <c r="A17" s="19" t="s">
        <v>41</v>
      </c>
      <c r="B17" t="s">
        <v>46</v>
      </c>
      <c r="C17" t="s">
        <v>35</v>
      </c>
      <c r="D17" t="s">
        <v>36</v>
      </c>
      <c r="E17">
        <v>96</v>
      </c>
      <c r="F17">
        <f>'horizontal printing past'!D9</f>
        <v>427</v>
      </c>
    </row>
    <row r="18" spans="1:6" x14ac:dyDescent="0.25">
      <c r="A18" s="19" t="s">
        <v>42</v>
      </c>
      <c r="B18" t="s">
        <v>46</v>
      </c>
      <c r="C18" t="s">
        <v>35</v>
      </c>
      <c r="D18" t="s">
        <v>36</v>
      </c>
      <c r="E18">
        <v>96</v>
      </c>
      <c r="F18">
        <f>'horizontal printing past'!D10</f>
        <v>427</v>
      </c>
    </row>
    <row r="19" spans="1:6" x14ac:dyDescent="0.25">
      <c r="A19" s="19" t="s">
        <v>43</v>
      </c>
      <c r="B19" t="s">
        <v>46</v>
      </c>
      <c r="C19" t="s">
        <v>35</v>
      </c>
      <c r="D19" t="s">
        <v>36</v>
      </c>
      <c r="E19">
        <v>96</v>
      </c>
      <c r="F19">
        <f>'horizontal printing past'!D11</f>
        <v>399</v>
      </c>
    </row>
    <row r="20" spans="1:6" x14ac:dyDescent="0.25">
      <c r="A20" s="19" t="s">
        <v>44</v>
      </c>
      <c r="B20" t="s">
        <v>46</v>
      </c>
      <c r="C20" t="s">
        <v>35</v>
      </c>
      <c r="D20" t="s">
        <v>36</v>
      </c>
      <c r="E20">
        <v>96</v>
      </c>
      <c r="F20">
        <f>'horizontal printing past'!D12</f>
        <v>451</v>
      </c>
    </row>
    <row r="21" spans="1:6" x14ac:dyDescent="0.25">
      <c r="A21" s="19" t="s">
        <v>45</v>
      </c>
      <c r="B21" t="s">
        <v>46</v>
      </c>
      <c r="C21" t="s">
        <v>35</v>
      </c>
      <c r="D21" t="s">
        <v>36</v>
      </c>
      <c r="E21">
        <v>96</v>
      </c>
      <c r="F21">
        <f>'horizontal printing past'!D13</f>
        <v>425</v>
      </c>
    </row>
    <row r="22" spans="1:6" x14ac:dyDescent="0.25">
      <c r="A22" s="19" t="s">
        <v>33</v>
      </c>
      <c r="B22" t="s">
        <v>46</v>
      </c>
      <c r="C22" t="s">
        <v>35</v>
      </c>
      <c r="D22" t="s">
        <v>36</v>
      </c>
      <c r="E22">
        <v>192</v>
      </c>
      <c r="F22">
        <f>'horizontal printing past'!F4</f>
        <v>455</v>
      </c>
    </row>
    <row r="23" spans="1:6" x14ac:dyDescent="0.25">
      <c r="A23" s="19" t="s">
        <v>37</v>
      </c>
      <c r="B23" t="s">
        <v>46</v>
      </c>
      <c r="C23" t="s">
        <v>35</v>
      </c>
      <c r="D23" t="s">
        <v>36</v>
      </c>
      <c r="E23">
        <v>192</v>
      </c>
      <c r="F23">
        <f>'horizontal printing past'!F5</f>
        <v>447</v>
      </c>
    </row>
    <row r="24" spans="1:6" x14ac:dyDescent="0.25">
      <c r="A24" s="19" t="s">
        <v>38</v>
      </c>
      <c r="B24" t="s">
        <v>46</v>
      </c>
      <c r="C24" t="s">
        <v>35</v>
      </c>
      <c r="D24" t="s">
        <v>36</v>
      </c>
      <c r="E24">
        <v>192</v>
      </c>
      <c r="F24">
        <f>'horizontal printing past'!F6</f>
        <v>493</v>
      </c>
    </row>
    <row r="25" spans="1:6" x14ac:dyDescent="0.25">
      <c r="A25" s="19" t="s">
        <v>39</v>
      </c>
      <c r="B25" t="s">
        <v>46</v>
      </c>
      <c r="C25" t="s">
        <v>35</v>
      </c>
      <c r="D25" t="s">
        <v>36</v>
      </c>
      <c r="E25">
        <v>192</v>
      </c>
      <c r="F25">
        <f>'horizontal printing past'!F7</f>
        <v>546</v>
      </c>
    </row>
    <row r="26" spans="1:6" x14ac:dyDescent="0.25">
      <c r="A26" s="19" t="s">
        <v>40</v>
      </c>
      <c r="B26" t="s">
        <v>46</v>
      </c>
      <c r="C26" t="s">
        <v>35</v>
      </c>
      <c r="D26" t="s">
        <v>36</v>
      </c>
      <c r="E26">
        <v>192</v>
      </c>
      <c r="F26">
        <f>'horizontal printing past'!F8</f>
        <v>546</v>
      </c>
    </row>
    <row r="27" spans="1:6" x14ac:dyDescent="0.25">
      <c r="A27" s="19" t="s">
        <v>41</v>
      </c>
      <c r="B27" t="s">
        <v>46</v>
      </c>
      <c r="C27" t="s">
        <v>35</v>
      </c>
      <c r="D27" t="s">
        <v>36</v>
      </c>
      <c r="E27">
        <v>192</v>
      </c>
      <c r="F27">
        <f>'horizontal printing past'!F9</f>
        <v>552</v>
      </c>
    </row>
    <row r="28" spans="1:6" x14ac:dyDescent="0.25">
      <c r="A28" s="19" t="s">
        <v>42</v>
      </c>
      <c r="B28" t="s">
        <v>46</v>
      </c>
      <c r="C28" t="s">
        <v>35</v>
      </c>
      <c r="D28" t="s">
        <v>36</v>
      </c>
      <c r="E28">
        <v>192</v>
      </c>
      <c r="F28">
        <f>'horizontal printing past'!F10</f>
        <v>523</v>
      </c>
    </row>
    <row r="29" spans="1:6" x14ac:dyDescent="0.25">
      <c r="A29" s="19" t="s">
        <v>43</v>
      </c>
      <c r="B29" t="s">
        <v>46</v>
      </c>
      <c r="C29" t="s">
        <v>35</v>
      </c>
      <c r="D29" t="s">
        <v>36</v>
      </c>
      <c r="E29">
        <v>192</v>
      </c>
      <c r="F29">
        <f>'horizontal printing past'!F11</f>
        <v>552</v>
      </c>
    </row>
    <row r="30" spans="1:6" x14ac:dyDescent="0.25">
      <c r="A30" s="19" t="s">
        <v>44</v>
      </c>
      <c r="B30" t="s">
        <v>46</v>
      </c>
      <c r="C30" t="s">
        <v>35</v>
      </c>
      <c r="D30" t="s">
        <v>36</v>
      </c>
      <c r="E30">
        <v>192</v>
      </c>
      <c r="F30">
        <f>'horizontal printing past'!F12</f>
        <v>526</v>
      </c>
    </row>
    <row r="31" spans="1:6" x14ac:dyDescent="0.25">
      <c r="A31" s="19" t="s">
        <v>45</v>
      </c>
      <c r="B31" t="s">
        <v>46</v>
      </c>
      <c r="C31" t="s">
        <v>35</v>
      </c>
      <c r="D31" t="s">
        <v>36</v>
      </c>
      <c r="E31">
        <v>192</v>
      </c>
      <c r="F31">
        <f>'horizontal printing past'!F13</f>
        <v>609</v>
      </c>
    </row>
    <row r="32" spans="1:6" x14ac:dyDescent="0.25">
      <c r="A32" s="19" t="s">
        <v>33</v>
      </c>
      <c r="B32" t="s">
        <v>46</v>
      </c>
      <c r="C32" t="s">
        <v>35</v>
      </c>
      <c r="D32" t="s">
        <v>36</v>
      </c>
      <c r="E32">
        <v>288</v>
      </c>
      <c r="F32">
        <f>'horizontal printing past'!H4</f>
        <v>511</v>
      </c>
    </row>
    <row r="33" spans="1:6" x14ac:dyDescent="0.25">
      <c r="A33" s="19" t="s">
        <v>37</v>
      </c>
      <c r="B33" t="s">
        <v>46</v>
      </c>
      <c r="C33" t="s">
        <v>35</v>
      </c>
      <c r="D33" t="s">
        <v>36</v>
      </c>
      <c r="E33">
        <v>288</v>
      </c>
      <c r="F33">
        <f>'horizontal printing past'!H5</f>
        <v>613</v>
      </c>
    </row>
    <row r="34" spans="1:6" x14ac:dyDescent="0.25">
      <c r="A34" s="19" t="s">
        <v>38</v>
      </c>
      <c r="B34" t="s">
        <v>46</v>
      </c>
      <c r="C34" t="s">
        <v>35</v>
      </c>
      <c r="D34" t="s">
        <v>36</v>
      </c>
      <c r="E34">
        <v>288</v>
      </c>
      <c r="F34">
        <f>'horizontal printing past'!H6</f>
        <v>638</v>
      </c>
    </row>
    <row r="35" spans="1:6" x14ac:dyDescent="0.25">
      <c r="A35" s="19" t="s">
        <v>39</v>
      </c>
      <c r="B35" t="s">
        <v>46</v>
      </c>
      <c r="C35" t="s">
        <v>35</v>
      </c>
      <c r="D35" t="s">
        <v>36</v>
      </c>
      <c r="E35">
        <v>288</v>
      </c>
      <c r="F35">
        <f>'horizontal printing past'!H7</f>
        <v>644</v>
      </c>
    </row>
    <row r="36" spans="1:6" x14ac:dyDescent="0.25">
      <c r="A36" s="19" t="s">
        <v>40</v>
      </c>
      <c r="B36" t="s">
        <v>46</v>
      </c>
      <c r="C36" t="s">
        <v>35</v>
      </c>
      <c r="D36" t="s">
        <v>36</v>
      </c>
      <c r="E36">
        <v>288</v>
      </c>
      <c r="F36">
        <f>'horizontal printing past'!H8</f>
        <v>673</v>
      </c>
    </row>
    <row r="37" spans="1:6" x14ac:dyDescent="0.25">
      <c r="A37" s="19" t="s">
        <v>41</v>
      </c>
      <c r="B37" t="s">
        <v>46</v>
      </c>
      <c r="C37" t="s">
        <v>35</v>
      </c>
      <c r="D37" t="s">
        <v>36</v>
      </c>
      <c r="E37">
        <v>288</v>
      </c>
      <c r="F37">
        <f>'horizontal printing past'!H9</f>
        <v>595</v>
      </c>
    </row>
    <row r="38" spans="1:6" x14ac:dyDescent="0.25">
      <c r="A38" s="19" t="s">
        <v>42</v>
      </c>
      <c r="B38" t="s">
        <v>46</v>
      </c>
      <c r="C38" t="s">
        <v>35</v>
      </c>
      <c r="D38" t="s">
        <v>36</v>
      </c>
      <c r="E38">
        <v>288</v>
      </c>
      <c r="F38">
        <f>'horizontal printing past'!H10</f>
        <v>707</v>
      </c>
    </row>
    <row r="39" spans="1:6" x14ac:dyDescent="0.25">
      <c r="A39" s="19" t="s">
        <v>43</v>
      </c>
      <c r="B39" t="s">
        <v>46</v>
      </c>
      <c r="C39" t="s">
        <v>35</v>
      </c>
      <c r="D39" t="s">
        <v>36</v>
      </c>
      <c r="E39">
        <v>288</v>
      </c>
      <c r="F39">
        <f>'horizontal printing past'!H11</f>
        <v>683</v>
      </c>
    </row>
    <row r="40" spans="1:6" x14ac:dyDescent="0.25">
      <c r="A40" s="19" t="s">
        <v>44</v>
      </c>
      <c r="B40" t="s">
        <v>46</v>
      </c>
      <c r="C40" t="s">
        <v>35</v>
      </c>
      <c r="D40" t="s">
        <v>36</v>
      </c>
      <c r="E40">
        <v>288</v>
      </c>
      <c r="F40">
        <f>'horizontal printing past'!H12</f>
        <v>658</v>
      </c>
    </row>
    <row r="41" spans="1:6" x14ac:dyDescent="0.25">
      <c r="A41" s="19" t="s">
        <v>45</v>
      </c>
      <c r="B41" t="s">
        <v>46</v>
      </c>
      <c r="C41" t="s">
        <v>35</v>
      </c>
      <c r="D41" t="s">
        <v>36</v>
      </c>
      <c r="E41">
        <v>288</v>
      </c>
      <c r="F41">
        <f>'horizontal printing past'!H13</f>
        <v>667</v>
      </c>
    </row>
    <row r="42" spans="1:6" x14ac:dyDescent="0.25">
      <c r="A42" s="19" t="s">
        <v>33</v>
      </c>
      <c r="B42" t="s">
        <v>46</v>
      </c>
      <c r="C42" t="s">
        <v>35</v>
      </c>
      <c r="D42" t="s">
        <v>47</v>
      </c>
      <c r="E42">
        <v>64</v>
      </c>
      <c r="F42">
        <f>'horizontal printing past'!C4</f>
        <v>138</v>
      </c>
    </row>
    <row r="43" spans="1:6" x14ac:dyDescent="0.25">
      <c r="A43" s="19" t="s">
        <v>37</v>
      </c>
      <c r="B43" t="s">
        <v>46</v>
      </c>
      <c r="C43" t="s">
        <v>35</v>
      </c>
      <c r="D43" t="s">
        <v>47</v>
      </c>
      <c r="E43">
        <v>64</v>
      </c>
      <c r="F43">
        <f>'horizontal printing past'!C5</f>
        <v>197</v>
      </c>
    </row>
    <row r="44" spans="1:6" x14ac:dyDescent="0.25">
      <c r="A44" s="19" t="s">
        <v>38</v>
      </c>
      <c r="B44" t="s">
        <v>46</v>
      </c>
      <c r="C44" t="s">
        <v>35</v>
      </c>
      <c r="D44" t="s">
        <v>47</v>
      </c>
      <c r="E44">
        <v>64</v>
      </c>
      <c r="F44">
        <f>'horizontal printing past'!C6</f>
        <v>138</v>
      </c>
    </row>
    <row r="45" spans="1:6" x14ac:dyDescent="0.25">
      <c r="A45" s="19" t="s">
        <v>39</v>
      </c>
      <c r="B45" t="s">
        <v>46</v>
      </c>
      <c r="C45" t="s">
        <v>35</v>
      </c>
      <c r="D45" t="s">
        <v>47</v>
      </c>
      <c r="E45">
        <v>64</v>
      </c>
      <c r="F45">
        <f>'horizontal printing past'!C7</f>
        <v>166</v>
      </c>
    </row>
    <row r="46" spans="1:6" x14ac:dyDescent="0.25">
      <c r="A46" s="19" t="s">
        <v>40</v>
      </c>
      <c r="B46" t="s">
        <v>46</v>
      </c>
      <c r="C46" t="s">
        <v>35</v>
      </c>
      <c r="D46" t="s">
        <v>47</v>
      </c>
      <c r="E46">
        <v>64</v>
      </c>
      <c r="F46">
        <f>'horizontal printing past'!C8</f>
        <v>151</v>
      </c>
    </row>
    <row r="47" spans="1:6" x14ac:dyDescent="0.25">
      <c r="A47" s="19" t="s">
        <v>41</v>
      </c>
      <c r="B47" t="s">
        <v>46</v>
      </c>
      <c r="C47" t="s">
        <v>35</v>
      </c>
      <c r="D47" t="s">
        <v>47</v>
      </c>
      <c r="E47">
        <v>64</v>
      </c>
      <c r="F47">
        <f>'horizontal printing past'!C9</f>
        <v>166</v>
      </c>
    </row>
    <row r="48" spans="1:6" x14ac:dyDescent="0.25">
      <c r="A48" s="19" t="s">
        <v>42</v>
      </c>
      <c r="B48" t="s">
        <v>46</v>
      </c>
      <c r="C48" t="s">
        <v>35</v>
      </c>
      <c r="D48" t="s">
        <v>47</v>
      </c>
      <c r="E48">
        <v>64</v>
      </c>
      <c r="F48">
        <f>'horizontal printing past'!C10</f>
        <v>161</v>
      </c>
    </row>
    <row r="49" spans="1:6" x14ac:dyDescent="0.25">
      <c r="A49" s="19" t="s">
        <v>43</v>
      </c>
      <c r="B49" t="s">
        <v>46</v>
      </c>
      <c r="C49" t="s">
        <v>35</v>
      </c>
      <c r="D49" t="s">
        <v>47</v>
      </c>
      <c r="E49">
        <v>64</v>
      </c>
      <c r="F49">
        <f>'horizontal printing past'!C11</f>
        <v>166</v>
      </c>
    </row>
    <row r="50" spans="1:6" x14ac:dyDescent="0.25">
      <c r="A50" s="19" t="s">
        <v>44</v>
      </c>
      <c r="B50" t="s">
        <v>46</v>
      </c>
      <c r="C50" t="s">
        <v>35</v>
      </c>
      <c r="D50" t="s">
        <v>47</v>
      </c>
      <c r="E50">
        <v>64</v>
      </c>
      <c r="F50">
        <f>'horizontal printing past'!C12</f>
        <v>182</v>
      </c>
    </row>
    <row r="51" spans="1:6" x14ac:dyDescent="0.25">
      <c r="A51" s="19" t="s">
        <v>45</v>
      </c>
      <c r="B51" t="s">
        <v>46</v>
      </c>
      <c r="C51" t="s">
        <v>35</v>
      </c>
      <c r="D51" t="s">
        <v>47</v>
      </c>
      <c r="E51">
        <v>64</v>
      </c>
      <c r="F51">
        <f>'horizontal printing past'!C13</f>
        <v>146</v>
      </c>
    </row>
    <row r="52" spans="1:6" x14ac:dyDescent="0.25">
      <c r="A52" s="19" t="s">
        <v>33</v>
      </c>
      <c r="B52" t="s">
        <v>46</v>
      </c>
      <c r="C52" t="s">
        <v>35</v>
      </c>
      <c r="D52" t="s">
        <v>47</v>
      </c>
      <c r="E52">
        <v>96</v>
      </c>
      <c r="F52">
        <f>'horizontal printing past'!E4</f>
        <v>236</v>
      </c>
    </row>
    <row r="53" spans="1:6" x14ac:dyDescent="0.25">
      <c r="A53" s="19" t="s">
        <v>37</v>
      </c>
      <c r="B53" t="s">
        <v>46</v>
      </c>
      <c r="C53" t="s">
        <v>35</v>
      </c>
      <c r="D53" t="s">
        <v>47</v>
      </c>
      <c r="E53">
        <v>96</v>
      </c>
      <c r="F53">
        <f>'horizontal printing past'!E5</f>
        <v>225</v>
      </c>
    </row>
    <row r="54" spans="1:6" x14ac:dyDescent="0.25">
      <c r="A54" s="19" t="s">
        <v>38</v>
      </c>
      <c r="B54" t="s">
        <v>46</v>
      </c>
      <c r="C54" t="s">
        <v>35</v>
      </c>
      <c r="D54" t="s">
        <v>47</v>
      </c>
      <c r="E54">
        <v>96</v>
      </c>
      <c r="F54">
        <f>'horizontal printing past'!E6</f>
        <v>289</v>
      </c>
    </row>
    <row r="55" spans="1:6" x14ac:dyDescent="0.25">
      <c r="A55" s="19" t="s">
        <v>39</v>
      </c>
      <c r="B55" t="s">
        <v>46</v>
      </c>
      <c r="C55" t="s">
        <v>35</v>
      </c>
      <c r="D55" t="s">
        <v>47</v>
      </c>
      <c r="E55">
        <v>96</v>
      </c>
      <c r="F55">
        <f>'horizontal printing past'!E7</f>
        <v>264</v>
      </c>
    </row>
    <row r="56" spans="1:6" x14ac:dyDescent="0.25">
      <c r="A56" s="19" t="s">
        <v>40</v>
      </c>
      <c r="B56" t="s">
        <v>46</v>
      </c>
      <c r="C56" t="s">
        <v>35</v>
      </c>
      <c r="D56" t="s">
        <v>47</v>
      </c>
      <c r="E56">
        <v>96</v>
      </c>
      <c r="F56">
        <f>'horizontal printing past'!E8</f>
        <v>354</v>
      </c>
    </row>
    <row r="57" spans="1:6" x14ac:dyDescent="0.25">
      <c r="A57" s="19" t="s">
        <v>41</v>
      </c>
      <c r="B57" t="s">
        <v>46</v>
      </c>
      <c r="C57" t="s">
        <v>35</v>
      </c>
      <c r="D57" t="s">
        <v>47</v>
      </c>
      <c r="E57">
        <v>96</v>
      </c>
      <c r="F57">
        <f>'horizontal printing past'!E9</f>
        <v>312</v>
      </c>
    </row>
    <row r="58" spans="1:6" x14ac:dyDescent="0.25">
      <c r="A58" s="19" t="s">
        <v>42</v>
      </c>
      <c r="B58" t="s">
        <v>46</v>
      </c>
      <c r="C58" t="s">
        <v>35</v>
      </c>
      <c r="D58" t="s">
        <v>47</v>
      </c>
      <c r="E58">
        <v>96</v>
      </c>
      <c r="F58">
        <f>'horizontal printing past'!E10</f>
        <v>309</v>
      </c>
    </row>
    <row r="59" spans="1:6" x14ac:dyDescent="0.25">
      <c r="A59" s="19" t="s">
        <v>43</v>
      </c>
      <c r="B59" t="s">
        <v>46</v>
      </c>
      <c r="C59" t="s">
        <v>35</v>
      </c>
      <c r="D59" t="s">
        <v>47</v>
      </c>
      <c r="E59">
        <v>96</v>
      </c>
      <c r="F59">
        <f>'horizontal printing past'!E11</f>
        <v>365</v>
      </c>
    </row>
    <row r="60" spans="1:6" x14ac:dyDescent="0.25">
      <c r="A60" s="19" t="s">
        <v>44</v>
      </c>
      <c r="B60" t="s">
        <v>46</v>
      </c>
      <c r="C60" t="s">
        <v>35</v>
      </c>
      <c r="D60" t="s">
        <v>47</v>
      </c>
      <c r="E60">
        <v>96</v>
      </c>
      <c r="F60">
        <f>'horizontal printing past'!E12</f>
        <v>315</v>
      </c>
    </row>
    <row r="61" spans="1:6" x14ac:dyDescent="0.25">
      <c r="A61" s="19" t="s">
        <v>45</v>
      </c>
      <c r="B61" t="s">
        <v>46</v>
      </c>
      <c r="C61" t="s">
        <v>35</v>
      </c>
      <c r="D61" t="s">
        <v>47</v>
      </c>
      <c r="E61">
        <v>96</v>
      </c>
      <c r="F61">
        <f>'horizontal printing past'!E13</f>
        <v>346</v>
      </c>
    </row>
    <row r="62" spans="1:6" x14ac:dyDescent="0.25">
      <c r="A62" s="19" t="s">
        <v>33</v>
      </c>
      <c r="B62" t="s">
        <v>46</v>
      </c>
      <c r="C62" t="s">
        <v>35</v>
      </c>
      <c r="D62" t="s">
        <v>47</v>
      </c>
      <c r="E62">
        <v>192</v>
      </c>
      <c r="F62">
        <f>'horizontal printing past'!G4</f>
        <v>304</v>
      </c>
    </row>
    <row r="63" spans="1:6" x14ac:dyDescent="0.25">
      <c r="A63" s="19" t="s">
        <v>37</v>
      </c>
      <c r="B63" t="s">
        <v>46</v>
      </c>
      <c r="C63" t="s">
        <v>35</v>
      </c>
      <c r="D63" t="s">
        <v>47</v>
      </c>
      <c r="E63">
        <v>192</v>
      </c>
      <c r="F63">
        <f>'horizontal printing past'!G5</f>
        <v>284</v>
      </c>
    </row>
    <row r="64" spans="1:6" x14ac:dyDescent="0.25">
      <c r="A64" s="19" t="s">
        <v>38</v>
      </c>
      <c r="B64" t="s">
        <v>46</v>
      </c>
      <c r="C64" t="s">
        <v>35</v>
      </c>
      <c r="D64" t="s">
        <v>47</v>
      </c>
      <c r="E64">
        <v>192</v>
      </c>
      <c r="F64">
        <f>'horizontal printing past'!G6</f>
        <v>419</v>
      </c>
    </row>
    <row r="65" spans="1:6" x14ac:dyDescent="0.25">
      <c r="A65" s="19" t="s">
        <v>39</v>
      </c>
      <c r="B65" t="s">
        <v>46</v>
      </c>
      <c r="C65" t="s">
        <v>35</v>
      </c>
      <c r="D65" t="s">
        <v>47</v>
      </c>
      <c r="E65">
        <v>192</v>
      </c>
      <c r="F65">
        <f>'horizontal printing past'!G7</f>
        <v>430</v>
      </c>
    </row>
    <row r="66" spans="1:6" x14ac:dyDescent="0.25">
      <c r="A66" s="19" t="s">
        <v>40</v>
      </c>
      <c r="B66" t="s">
        <v>46</v>
      </c>
      <c r="C66" t="s">
        <v>35</v>
      </c>
      <c r="D66" t="s">
        <v>47</v>
      </c>
      <c r="E66">
        <v>192</v>
      </c>
      <c r="F66">
        <f>'horizontal printing past'!G8</f>
        <v>394</v>
      </c>
    </row>
    <row r="67" spans="1:6" x14ac:dyDescent="0.25">
      <c r="A67" s="19" t="s">
        <v>41</v>
      </c>
      <c r="B67" t="s">
        <v>46</v>
      </c>
      <c r="C67" t="s">
        <v>35</v>
      </c>
      <c r="D67" t="s">
        <v>47</v>
      </c>
      <c r="E67">
        <v>192</v>
      </c>
      <c r="F67">
        <f>'horizontal printing past'!G9</f>
        <v>475</v>
      </c>
    </row>
    <row r="68" spans="1:6" x14ac:dyDescent="0.25">
      <c r="A68" s="19" t="s">
        <v>42</v>
      </c>
      <c r="B68" t="s">
        <v>46</v>
      </c>
      <c r="C68" t="s">
        <v>35</v>
      </c>
      <c r="D68" t="s">
        <v>47</v>
      </c>
      <c r="E68">
        <v>192</v>
      </c>
      <c r="F68">
        <f>'horizontal printing past'!G10</f>
        <v>461</v>
      </c>
    </row>
    <row r="69" spans="1:6" x14ac:dyDescent="0.25">
      <c r="A69" s="19" t="s">
        <v>43</v>
      </c>
      <c r="B69" t="s">
        <v>46</v>
      </c>
      <c r="C69" t="s">
        <v>35</v>
      </c>
      <c r="D69" t="s">
        <v>47</v>
      </c>
      <c r="E69">
        <v>192</v>
      </c>
      <c r="F69">
        <f>'horizontal printing past'!G11</f>
        <v>521</v>
      </c>
    </row>
    <row r="70" spans="1:6" x14ac:dyDescent="0.25">
      <c r="A70" s="19" t="s">
        <v>44</v>
      </c>
      <c r="B70" t="s">
        <v>46</v>
      </c>
      <c r="C70" t="s">
        <v>35</v>
      </c>
      <c r="D70" t="s">
        <v>47</v>
      </c>
      <c r="E70">
        <v>192</v>
      </c>
      <c r="F70">
        <f>'horizontal printing past'!G12</f>
        <v>388</v>
      </c>
    </row>
    <row r="71" spans="1:6" x14ac:dyDescent="0.25">
      <c r="A71" s="19" t="s">
        <v>45</v>
      </c>
      <c r="B71" t="s">
        <v>46</v>
      </c>
      <c r="C71" t="s">
        <v>35</v>
      </c>
      <c r="D71" t="s">
        <v>47</v>
      </c>
      <c r="E71">
        <v>192</v>
      </c>
      <c r="F71">
        <f>'horizontal printing past'!G13</f>
        <v>459</v>
      </c>
    </row>
    <row r="72" spans="1:6" x14ac:dyDescent="0.25">
      <c r="A72" s="19" t="s">
        <v>33</v>
      </c>
      <c r="B72" t="s">
        <v>46</v>
      </c>
      <c r="C72" t="s">
        <v>35</v>
      </c>
      <c r="D72" t="s">
        <v>47</v>
      </c>
      <c r="E72">
        <v>288</v>
      </c>
      <c r="F72">
        <f>'horizontal printing past'!I4</f>
        <v>418</v>
      </c>
    </row>
    <row r="73" spans="1:6" x14ac:dyDescent="0.25">
      <c r="A73" s="19" t="s">
        <v>37</v>
      </c>
      <c r="B73" t="s">
        <v>46</v>
      </c>
      <c r="C73" t="s">
        <v>35</v>
      </c>
      <c r="D73" t="s">
        <v>47</v>
      </c>
      <c r="E73">
        <v>288</v>
      </c>
      <c r="F73">
        <f>'horizontal printing past'!I5</f>
        <v>385</v>
      </c>
    </row>
    <row r="74" spans="1:6" x14ac:dyDescent="0.25">
      <c r="A74" s="19" t="s">
        <v>38</v>
      </c>
      <c r="B74" t="s">
        <v>46</v>
      </c>
      <c r="C74" t="s">
        <v>35</v>
      </c>
      <c r="D74" t="s">
        <v>47</v>
      </c>
      <c r="E74">
        <v>288</v>
      </c>
      <c r="F74">
        <f>'horizontal printing past'!I6</f>
        <v>431</v>
      </c>
    </row>
    <row r="75" spans="1:6" x14ac:dyDescent="0.25">
      <c r="A75" s="19" t="s">
        <v>39</v>
      </c>
      <c r="B75" t="s">
        <v>46</v>
      </c>
      <c r="C75" t="s">
        <v>35</v>
      </c>
      <c r="D75" t="s">
        <v>47</v>
      </c>
      <c r="E75">
        <v>288</v>
      </c>
      <c r="F75">
        <f>'horizontal printing past'!I7</f>
        <v>467</v>
      </c>
    </row>
    <row r="76" spans="1:6" x14ac:dyDescent="0.25">
      <c r="A76" s="19" t="s">
        <v>40</v>
      </c>
      <c r="B76" t="s">
        <v>46</v>
      </c>
      <c r="C76" t="s">
        <v>35</v>
      </c>
      <c r="D76" t="s">
        <v>47</v>
      </c>
      <c r="E76">
        <v>288</v>
      </c>
      <c r="F76">
        <f>'horizontal printing past'!I8</f>
        <v>533</v>
      </c>
    </row>
    <row r="77" spans="1:6" x14ac:dyDescent="0.25">
      <c r="A77" s="19" t="s">
        <v>41</v>
      </c>
      <c r="B77" t="s">
        <v>46</v>
      </c>
      <c r="C77" t="s">
        <v>35</v>
      </c>
      <c r="D77" t="s">
        <v>47</v>
      </c>
      <c r="E77">
        <v>288</v>
      </c>
      <c r="F77">
        <f>'horizontal printing past'!I9</f>
        <v>436</v>
      </c>
    </row>
    <row r="78" spans="1:6" x14ac:dyDescent="0.25">
      <c r="A78" s="19" t="s">
        <v>42</v>
      </c>
      <c r="B78" t="s">
        <v>46</v>
      </c>
      <c r="C78" t="s">
        <v>35</v>
      </c>
      <c r="D78" t="s">
        <v>47</v>
      </c>
      <c r="E78">
        <v>288</v>
      </c>
      <c r="F78">
        <f>'horizontal printing past'!I10</f>
        <v>532</v>
      </c>
    </row>
    <row r="79" spans="1:6" x14ac:dyDescent="0.25">
      <c r="A79" s="19" t="s">
        <v>43</v>
      </c>
      <c r="B79" t="s">
        <v>46</v>
      </c>
      <c r="C79" t="s">
        <v>35</v>
      </c>
      <c r="D79" t="s">
        <v>47</v>
      </c>
      <c r="E79">
        <v>288</v>
      </c>
      <c r="F79">
        <f>'horizontal printing past'!I11</f>
        <v>623</v>
      </c>
    </row>
    <row r="80" spans="1:6" x14ac:dyDescent="0.25">
      <c r="A80" s="19" t="s">
        <v>44</v>
      </c>
      <c r="B80" t="s">
        <v>46</v>
      </c>
      <c r="C80" t="s">
        <v>35</v>
      </c>
      <c r="D80" t="s">
        <v>47</v>
      </c>
      <c r="E80">
        <v>288</v>
      </c>
      <c r="F80">
        <f>'horizontal printing past'!I12</f>
        <v>575</v>
      </c>
    </row>
    <row r="81" spans="1:6" x14ac:dyDescent="0.25">
      <c r="A81" s="19" t="s">
        <v>45</v>
      </c>
      <c r="B81" t="s">
        <v>46</v>
      </c>
      <c r="C81" t="s">
        <v>35</v>
      </c>
      <c r="D81" t="s">
        <v>47</v>
      </c>
      <c r="E81">
        <v>288</v>
      </c>
      <c r="F81">
        <f>'horizontal printing past'!I13</f>
        <v>504</v>
      </c>
    </row>
    <row r="82" spans="1:6" x14ac:dyDescent="0.25">
      <c r="A82" s="19" t="s">
        <v>53</v>
      </c>
      <c r="B82" t="s">
        <v>46</v>
      </c>
      <c r="C82" t="s">
        <v>48</v>
      </c>
      <c r="D82" t="s">
        <v>36</v>
      </c>
      <c r="E82">
        <v>64</v>
      </c>
    </row>
    <row r="83" spans="1:6" x14ac:dyDescent="0.25">
      <c r="A83" s="19" t="s">
        <v>54</v>
      </c>
      <c r="B83" t="s">
        <v>46</v>
      </c>
      <c r="C83" t="s">
        <v>48</v>
      </c>
      <c r="D83" t="s">
        <v>36</v>
      </c>
      <c r="E83">
        <v>64</v>
      </c>
      <c r="F83">
        <f>'vertical printing past'!B5</f>
        <v>175</v>
      </c>
    </row>
    <row r="84" spans="1:6" x14ac:dyDescent="0.25">
      <c r="A84" s="19" t="s">
        <v>55</v>
      </c>
      <c r="B84" t="s">
        <v>46</v>
      </c>
      <c r="C84" t="s">
        <v>48</v>
      </c>
      <c r="D84" t="s">
        <v>36</v>
      </c>
      <c r="E84">
        <v>64</v>
      </c>
      <c r="F84">
        <f>'vertical printing past'!B6</f>
        <v>187</v>
      </c>
    </row>
    <row r="85" spans="1:6" x14ac:dyDescent="0.25">
      <c r="A85" s="19" t="s">
        <v>56</v>
      </c>
      <c r="B85" t="s">
        <v>46</v>
      </c>
      <c r="C85" t="s">
        <v>48</v>
      </c>
      <c r="D85" t="s">
        <v>36</v>
      </c>
      <c r="E85">
        <v>64</v>
      </c>
    </row>
    <row r="86" spans="1:6" x14ac:dyDescent="0.25">
      <c r="A86" s="19" t="s">
        <v>57</v>
      </c>
      <c r="B86" t="s">
        <v>46</v>
      </c>
      <c r="C86" t="s">
        <v>48</v>
      </c>
      <c r="D86" t="s">
        <v>36</v>
      </c>
      <c r="E86">
        <v>64</v>
      </c>
    </row>
    <row r="87" spans="1:6" x14ac:dyDescent="0.25">
      <c r="A87" s="19" t="s">
        <v>58</v>
      </c>
      <c r="B87" t="s">
        <v>46</v>
      </c>
      <c r="C87" t="s">
        <v>48</v>
      </c>
      <c r="D87" t="s">
        <v>36</v>
      </c>
      <c r="E87">
        <v>64</v>
      </c>
    </row>
    <row r="88" spans="1:6" x14ac:dyDescent="0.25">
      <c r="A88" s="19" t="s">
        <v>59</v>
      </c>
      <c r="B88" t="s">
        <v>46</v>
      </c>
      <c r="C88" t="s">
        <v>48</v>
      </c>
      <c r="D88" t="s">
        <v>36</v>
      </c>
      <c r="E88">
        <v>64</v>
      </c>
    </row>
    <row r="89" spans="1:6" x14ac:dyDescent="0.25">
      <c r="A89" s="19" t="s">
        <v>60</v>
      </c>
      <c r="B89" t="s">
        <v>46</v>
      </c>
      <c r="C89" t="s">
        <v>48</v>
      </c>
      <c r="D89" t="s">
        <v>36</v>
      </c>
      <c r="E89">
        <v>64</v>
      </c>
    </row>
    <row r="90" spans="1:6" x14ac:dyDescent="0.25">
      <c r="A90" s="19" t="s">
        <v>61</v>
      </c>
      <c r="B90" t="s">
        <v>46</v>
      </c>
      <c r="C90" t="s">
        <v>48</v>
      </c>
      <c r="D90" t="s">
        <v>36</v>
      </c>
      <c r="E90">
        <v>64</v>
      </c>
    </row>
    <row r="91" spans="1:6" x14ac:dyDescent="0.25">
      <c r="A91" s="19" t="s">
        <v>62</v>
      </c>
      <c r="B91" t="s">
        <v>46</v>
      </c>
      <c r="C91" t="s">
        <v>48</v>
      </c>
      <c r="D91" t="s">
        <v>36</v>
      </c>
      <c r="E91">
        <v>64</v>
      </c>
    </row>
    <row r="92" spans="1:6" x14ac:dyDescent="0.25">
      <c r="A92" s="19" t="s">
        <v>53</v>
      </c>
      <c r="B92" t="s">
        <v>46</v>
      </c>
      <c r="C92" t="s">
        <v>48</v>
      </c>
      <c r="D92" t="s">
        <v>36</v>
      </c>
      <c r="E92">
        <v>96</v>
      </c>
      <c r="F92">
        <f>'vertical printing past'!D4</f>
        <v>230</v>
      </c>
    </row>
    <row r="93" spans="1:6" x14ac:dyDescent="0.25">
      <c r="A93" s="19" t="s">
        <v>54</v>
      </c>
      <c r="B93" t="s">
        <v>46</v>
      </c>
      <c r="C93" t="s">
        <v>48</v>
      </c>
      <c r="D93" t="s">
        <v>36</v>
      </c>
      <c r="E93">
        <v>96</v>
      </c>
      <c r="F93">
        <f>'vertical printing past'!D5</f>
        <v>261</v>
      </c>
    </row>
    <row r="94" spans="1:6" x14ac:dyDescent="0.25">
      <c r="A94" s="19" t="s">
        <v>55</v>
      </c>
      <c r="B94" t="s">
        <v>46</v>
      </c>
      <c r="C94" t="s">
        <v>48</v>
      </c>
      <c r="D94" t="s">
        <v>36</v>
      </c>
      <c r="E94">
        <v>96</v>
      </c>
      <c r="F94">
        <f>'vertical printing past'!D6</f>
        <v>147</v>
      </c>
    </row>
    <row r="95" spans="1:6" x14ac:dyDescent="0.25">
      <c r="A95" s="19" t="s">
        <v>56</v>
      </c>
      <c r="B95" t="s">
        <v>46</v>
      </c>
      <c r="C95" t="s">
        <v>48</v>
      </c>
      <c r="D95" t="s">
        <v>36</v>
      </c>
      <c r="E95">
        <v>96</v>
      </c>
      <c r="F95">
        <f>'vertical printing past'!D7</f>
        <v>133</v>
      </c>
    </row>
    <row r="96" spans="1:6" x14ac:dyDescent="0.25">
      <c r="A96" s="19" t="s">
        <v>57</v>
      </c>
      <c r="B96" t="s">
        <v>46</v>
      </c>
      <c r="C96" t="s">
        <v>48</v>
      </c>
      <c r="D96" t="s">
        <v>36</v>
      </c>
      <c r="E96">
        <v>96</v>
      </c>
      <c r="F96">
        <f>'vertical printing past'!D8</f>
        <v>219</v>
      </c>
    </row>
    <row r="97" spans="1:6" x14ac:dyDescent="0.25">
      <c r="A97" s="19" t="s">
        <v>58</v>
      </c>
      <c r="B97" t="s">
        <v>46</v>
      </c>
      <c r="C97" t="s">
        <v>48</v>
      </c>
      <c r="D97" t="s">
        <v>36</v>
      </c>
      <c r="E97">
        <v>96</v>
      </c>
      <c r="F97">
        <f>'vertical printing past'!D9</f>
        <v>157</v>
      </c>
    </row>
    <row r="98" spans="1:6" x14ac:dyDescent="0.25">
      <c r="A98" s="19" t="s">
        <v>59</v>
      </c>
      <c r="B98" t="s">
        <v>46</v>
      </c>
      <c r="C98" t="s">
        <v>48</v>
      </c>
      <c r="D98" t="s">
        <v>36</v>
      </c>
      <c r="E98">
        <v>96</v>
      </c>
      <c r="F98">
        <f>'vertical printing past'!D10</f>
        <v>143</v>
      </c>
    </row>
    <row r="99" spans="1:6" x14ac:dyDescent="0.25">
      <c r="A99" s="19" t="s">
        <v>60</v>
      </c>
      <c r="B99" t="s">
        <v>46</v>
      </c>
      <c r="C99" t="s">
        <v>48</v>
      </c>
      <c r="D99" t="s">
        <v>36</v>
      </c>
      <c r="E99">
        <v>96</v>
      </c>
      <c r="F99">
        <f>'vertical printing past'!D11</f>
        <v>158</v>
      </c>
    </row>
    <row r="100" spans="1:6" x14ac:dyDescent="0.25">
      <c r="A100" s="19" t="s">
        <v>61</v>
      </c>
      <c r="B100" t="s">
        <v>46</v>
      </c>
      <c r="C100" t="s">
        <v>48</v>
      </c>
      <c r="D100" t="s">
        <v>36</v>
      </c>
      <c r="E100">
        <v>96</v>
      </c>
      <c r="F100">
        <f>'vertical printing past'!D12</f>
        <v>135</v>
      </c>
    </row>
    <row r="101" spans="1:6" x14ac:dyDescent="0.25">
      <c r="A101" s="19" t="s">
        <v>62</v>
      </c>
      <c r="B101" t="s">
        <v>46</v>
      </c>
      <c r="C101" t="s">
        <v>48</v>
      </c>
      <c r="D101" t="s">
        <v>36</v>
      </c>
      <c r="E101">
        <v>96</v>
      </c>
      <c r="F101">
        <f>'vertical printing past'!D13</f>
        <v>143</v>
      </c>
    </row>
    <row r="102" spans="1:6" x14ac:dyDescent="0.25">
      <c r="A102" s="19" t="s">
        <v>53</v>
      </c>
      <c r="B102" t="s">
        <v>46</v>
      </c>
      <c r="C102" t="s">
        <v>48</v>
      </c>
      <c r="D102" t="s">
        <v>36</v>
      </c>
      <c r="E102">
        <v>192</v>
      </c>
      <c r="F102">
        <f>'vertical printing past'!F4</f>
        <v>416</v>
      </c>
    </row>
    <row r="103" spans="1:6" x14ac:dyDescent="0.25">
      <c r="A103" s="19" t="s">
        <v>54</v>
      </c>
      <c r="B103" t="s">
        <v>46</v>
      </c>
      <c r="C103" t="s">
        <v>48</v>
      </c>
      <c r="D103" t="s">
        <v>36</v>
      </c>
      <c r="E103">
        <v>192</v>
      </c>
      <c r="F103">
        <f>'vertical printing past'!F5</f>
        <v>446</v>
      </c>
    </row>
    <row r="104" spans="1:6" x14ac:dyDescent="0.25">
      <c r="A104" s="19" t="s">
        <v>55</v>
      </c>
      <c r="B104" t="s">
        <v>46</v>
      </c>
      <c r="C104" t="s">
        <v>48</v>
      </c>
      <c r="D104" t="s">
        <v>36</v>
      </c>
      <c r="E104">
        <v>192</v>
      </c>
      <c r="F104">
        <f>'vertical printing past'!F6</f>
        <v>501</v>
      </c>
    </row>
    <row r="105" spans="1:6" x14ac:dyDescent="0.25">
      <c r="A105" s="19" t="s">
        <v>56</v>
      </c>
      <c r="B105" t="s">
        <v>46</v>
      </c>
      <c r="C105" t="s">
        <v>48</v>
      </c>
      <c r="D105" t="s">
        <v>36</v>
      </c>
      <c r="E105">
        <v>192</v>
      </c>
      <c r="F105">
        <f>'vertical printing past'!F7</f>
        <v>417</v>
      </c>
    </row>
    <row r="106" spans="1:6" x14ac:dyDescent="0.25">
      <c r="A106" s="19" t="s">
        <v>57</v>
      </c>
      <c r="B106" t="s">
        <v>46</v>
      </c>
      <c r="C106" t="s">
        <v>48</v>
      </c>
      <c r="D106" t="s">
        <v>36</v>
      </c>
      <c r="E106">
        <v>192</v>
      </c>
      <c r="F106">
        <f>'vertical printing past'!F8</f>
        <v>518</v>
      </c>
    </row>
    <row r="107" spans="1:6" x14ac:dyDescent="0.25">
      <c r="A107" s="19" t="s">
        <v>58</v>
      </c>
      <c r="B107" t="s">
        <v>46</v>
      </c>
      <c r="C107" t="s">
        <v>48</v>
      </c>
      <c r="D107" t="s">
        <v>36</v>
      </c>
      <c r="E107">
        <v>192</v>
      </c>
      <c r="F107">
        <f>'vertical printing past'!F9</f>
        <v>425</v>
      </c>
    </row>
    <row r="108" spans="1:6" x14ac:dyDescent="0.25">
      <c r="A108" s="19" t="s">
        <v>59</v>
      </c>
      <c r="B108" t="s">
        <v>46</v>
      </c>
      <c r="C108" t="s">
        <v>48</v>
      </c>
      <c r="D108" t="s">
        <v>36</v>
      </c>
      <c r="E108">
        <v>192</v>
      </c>
      <c r="F108">
        <f>'vertical printing past'!F10</f>
        <v>474</v>
      </c>
    </row>
    <row r="109" spans="1:6" x14ac:dyDescent="0.25">
      <c r="A109" s="19" t="s">
        <v>60</v>
      </c>
      <c r="B109" t="s">
        <v>46</v>
      </c>
      <c r="C109" t="s">
        <v>48</v>
      </c>
      <c r="D109" t="s">
        <v>36</v>
      </c>
      <c r="E109">
        <v>192</v>
      </c>
      <c r="F109">
        <f>'vertical printing past'!F11</f>
        <v>429</v>
      </c>
    </row>
    <row r="110" spans="1:6" x14ac:dyDescent="0.25">
      <c r="A110" s="19" t="s">
        <v>61</v>
      </c>
      <c r="B110" t="s">
        <v>46</v>
      </c>
      <c r="C110" t="s">
        <v>48</v>
      </c>
      <c r="D110" t="s">
        <v>36</v>
      </c>
      <c r="E110">
        <v>192</v>
      </c>
      <c r="F110">
        <f>'vertical printing past'!F12</f>
        <v>411</v>
      </c>
    </row>
    <row r="111" spans="1:6" x14ac:dyDescent="0.25">
      <c r="A111" s="19" t="s">
        <v>62</v>
      </c>
      <c r="B111" t="s">
        <v>46</v>
      </c>
      <c r="C111" t="s">
        <v>48</v>
      </c>
      <c r="D111" t="s">
        <v>36</v>
      </c>
      <c r="E111">
        <v>192</v>
      </c>
      <c r="F111">
        <f>'vertical printing past'!F13</f>
        <v>528</v>
      </c>
    </row>
    <row r="112" spans="1:6" x14ac:dyDescent="0.25">
      <c r="A112" s="19" t="s">
        <v>53</v>
      </c>
      <c r="B112" t="s">
        <v>46</v>
      </c>
      <c r="C112" t="s">
        <v>48</v>
      </c>
      <c r="D112" t="s">
        <v>36</v>
      </c>
      <c r="E112">
        <v>288</v>
      </c>
      <c r="F112">
        <f>'vertical printing past'!H4</f>
        <v>629</v>
      </c>
    </row>
    <row r="113" spans="1:6" x14ac:dyDescent="0.25">
      <c r="A113" s="19" t="s">
        <v>54</v>
      </c>
      <c r="B113" t="s">
        <v>46</v>
      </c>
      <c r="C113" t="s">
        <v>48</v>
      </c>
      <c r="D113" t="s">
        <v>36</v>
      </c>
      <c r="E113">
        <v>288</v>
      </c>
      <c r="F113">
        <f>'vertical printing past'!H5</f>
        <v>538</v>
      </c>
    </row>
    <row r="114" spans="1:6" x14ac:dyDescent="0.25">
      <c r="A114" s="19" t="s">
        <v>55</v>
      </c>
      <c r="B114" t="s">
        <v>46</v>
      </c>
      <c r="C114" t="s">
        <v>48</v>
      </c>
      <c r="D114" t="s">
        <v>36</v>
      </c>
      <c r="E114">
        <v>288</v>
      </c>
      <c r="F114">
        <f>'vertical printing past'!H6</f>
        <v>608</v>
      </c>
    </row>
    <row r="115" spans="1:6" x14ac:dyDescent="0.25">
      <c r="A115" s="19" t="s">
        <v>56</v>
      </c>
      <c r="B115" t="s">
        <v>46</v>
      </c>
      <c r="C115" t="s">
        <v>48</v>
      </c>
      <c r="D115" t="s">
        <v>36</v>
      </c>
      <c r="E115">
        <v>288</v>
      </c>
      <c r="F115">
        <f>'vertical printing past'!H7</f>
        <v>550</v>
      </c>
    </row>
    <row r="116" spans="1:6" x14ac:dyDescent="0.25">
      <c r="A116" s="19" t="s">
        <v>57</v>
      </c>
      <c r="B116" t="s">
        <v>46</v>
      </c>
      <c r="C116" t="s">
        <v>48</v>
      </c>
      <c r="D116" t="s">
        <v>36</v>
      </c>
      <c r="E116">
        <v>288</v>
      </c>
      <c r="F116">
        <f>'vertical printing past'!H8</f>
        <v>594</v>
      </c>
    </row>
    <row r="117" spans="1:6" x14ac:dyDescent="0.25">
      <c r="A117" s="19" t="s">
        <v>58</v>
      </c>
      <c r="B117" t="s">
        <v>46</v>
      </c>
      <c r="C117" t="s">
        <v>48</v>
      </c>
      <c r="D117" t="s">
        <v>36</v>
      </c>
      <c r="E117">
        <v>288</v>
      </c>
      <c r="F117">
        <f>'vertical printing past'!H9</f>
        <v>582</v>
      </c>
    </row>
    <row r="118" spans="1:6" x14ac:dyDescent="0.25">
      <c r="A118" s="19" t="s">
        <v>59</v>
      </c>
      <c r="B118" t="s">
        <v>46</v>
      </c>
      <c r="C118" t="s">
        <v>48</v>
      </c>
      <c r="D118" t="s">
        <v>36</v>
      </c>
      <c r="E118">
        <v>288</v>
      </c>
      <c r="F118">
        <f>'vertical printing past'!H10</f>
        <v>639</v>
      </c>
    </row>
    <row r="119" spans="1:6" x14ac:dyDescent="0.25">
      <c r="A119" s="19" t="s">
        <v>60</v>
      </c>
      <c r="B119" t="s">
        <v>46</v>
      </c>
      <c r="C119" t="s">
        <v>48</v>
      </c>
      <c r="D119" t="s">
        <v>36</v>
      </c>
      <c r="E119">
        <v>288</v>
      </c>
      <c r="F119">
        <f>'vertical printing past'!H11</f>
        <v>641</v>
      </c>
    </row>
    <row r="120" spans="1:6" x14ac:dyDescent="0.25">
      <c r="A120" s="19" t="s">
        <v>61</v>
      </c>
      <c r="B120" t="s">
        <v>46</v>
      </c>
      <c r="C120" t="s">
        <v>48</v>
      </c>
      <c r="D120" t="s">
        <v>36</v>
      </c>
      <c r="E120">
        <v>288</v>
      </c>
      <c r="F120">
        <f>'vertical printing past'!H12</f>
        <v>622</v>
      </c>
    </row>
    <row r="121" spans="1:6" x14ac:dyDescent="0.25">
      <c r="A121" s="19" t="s">
        <v>62</v>
      </c>
      <c r="B121" t="s">
        <v>46</v>
      </c>
      <c r="C121" t="s">
        <v>48</v>
      </c>
      <c r="D121" t="s">
        <v>36</v>
      </c>
      <c r="E121">
        <v>288</v>
      </c>
      <c r="F121">
        <f>'vertical printing past'!H13</f>
        <v>610</v>
      </c>
    </row>
    <row r="122" spans="1:6" x14ac:dyDescent="0.25">
      <c r="A122" s="19" t="s">
        <v>53</v>
      </c>
      <c r="B122" t="s">
        <v>46</v>
      </c>
      <c r="C122" t="s">
        <v>48</v>
      </c>
      <c r="D122" t="s">
        <v>47</v>
      </c>
      <c r="E122">
        <v>64</v>
      </c>
      <c r="F122">
        <f>'vertical printing past'!C4</f>
        <v>239</v>
      </c>
    </row>
    <row r="123" spans="1:6" x14ac:dyDescent="0.25">
      <c r="A123" s="19" t="s">
        <v>54</v>
      </c>
      <c r="B123" t="s">
        <v>46</v>
      </c>
      <c r="C123" t="s">
        <v>48</v>
      </c>
      <c r="D123" t="s">
        <v>47</v>
      </c>
      <c r="E123">
        <v>64</v>
      </c>
      <c r="F123">
        <f>'vertical printing past'!C5</f>
        <v>241</v>
      </c>
    </row>
    <row r="124" spans="1:6" x14ac:dyDescent="0.25">
      <c r="A124" s="19" t="s">
        <v>55</v>
      </c>
      <c r="B124" t="s">
        <v>46</v>
      </c>
      <c r="C124" t="s">
        <v>48</v>
      </c>
      <c r="D124" t="s">
        <v>47</v>
      </c>
      <c r="E124">
        <v>64</v>
      </c>
      <c r="F124">
        <f>'vertical printing past'!C6</f>
        <v>267</v>
      </c>
    </row>
    <row r="125" spans="1:6" x14ac:dyDescent="0.25">
      <c r="A125" s="19" t="s">
        <v>56</v>
      </c>
      <c r="B125" t="s">
        <v>46</v>
      </c>
      <c r="C125" t="s">
        <v>48</v>
      </c>
      <c r="D125" t="s">
        <v>47</v>
      </c>
      <c r="E125">
        <v>64</v>
      </c>
      <c r="F125">
        <f>'vertical printing past'!C7</f>
        <v>164</v>
      </c>
    </row>
    <row r="126" spans="1:6" x14ac:dyDescent="0.25">
      <c r="A126" s="19" t="s">
        <v>57</v>
      </c>
      <c r="B126" t="s">
        <v>46</v>
      </c>
      <c r="C126" t="s">
        <v>48</v>
      </c>
      <c r="D126" t="s">
        <v>47</v>
      </c>
      <c r="E126">
        <v>64</v>
      </c>
      <c r="F126">
        <f>'vertical printing past'!C8</f>
        <v>252</v>
      </c>
    </row>
    <row r="127" spans="1:6" x14ac:dyDescent="0.25">
      <c r="A127" s="19" t="s">
        <v>58</v>
      </c>
      <c r="B127" t="s">
        <v>46</v>
      </c>
      <c r="C127" t="s">
        <v>48</v>
      </c>
      <c r="D127" t="s">
        <v>47</v>
      </c>
      <c r="E127">
        <v>64</v>
      </c>
      <c r="F127">
        <f>'vertical printing past'!C9</f>
        <v>290</v>
      </c>
    </row>
    <row r="128" spans="1:6" x14ac:dyDescent="0.25">
      <c r="A128" s="19" t="s">
        <v>59</v>
      </c>
      <c r="B128" t="s">
        <v>46</v>
      </c>
      <c r="C128" t="s">
        <v>48</v>
      </c>
      <c r="D128" t="s">
        <v>47</v>
      </c>
      <c r="E128">
        <v>64</v>
      </c>
      <c r="F128">
        <f>'vertical printing past'!C10</f>
        <v>352</v>
      </c>
    </row>
    <row r="129" spans="1:6" x14ac:dyDescent="0.25">
      <c r="A129" s="19" t="s">
        <v>60</v>
      </c>
      <c r="B129" t="s">
        <v>46</v>
      </c>
      <c r="C129" t="s">
        <v>48</v>
      </c>
      <c r="D129" t="s">
        <v>47</v>
      </c>
      <c r="E129">
        <v>64</v>
      </c>
      <c r="F129">
        <f>'vertical printing past'!C11</f>
        <v>96</v>
      </c>
    </row>
    <row r="130" spans="1:6" x14ac:dyDescent="0.25">
      <c r="A130" s="19" t="s">
        <v>61</v>
      </c>
      <c r="B130" t="s">
        <v>46</v>
      </c>
      <c r="C130" t="s">
        <v>48</v>
      </c>
      <c r="D130" t="s">
        <v>47</v>
      </c>
      <c r="E130">
        <v>64</v>
      </c>
      <c r="F130">
        <f>'vertical printing past'!C12</f>
        <v>0</v>
      </c>
    </row>
    <row r="131" spans="1:6" x14ac:dyDescent="0.25">
      <c r="A131" s="19" t="s">
        <v>62</v>
      </c>
      <c r="B131" t="s">
        <v>46</v>
      </c>
      <c r="C131" t="s">
        <v>48</v>
      </c>
      <c r="D131" t="s">
        <v>47</v>
      </c>
      <c r="E131">
        <v>64</v>
      </c>
      <c r="F131">
        <f>'vertical printing past'!C13</f>
        <v>156</v>
      </c>
    </row>
    <row r="132" spans="1:6" x14ac:dyDescent="0.25">
      <c r="A132" s="19" t="s">
        <v>53</v>
      </c>
      <c r="B132" t="s">
        <v>46</v>
      </c>
      <c r="C132" t="s">
        <v>48</v>
      </c>
      <c r="D132" t="s">
        <v>47</v>
      </c>
      <c r="E132">
        <v>96</v>
      </c>
      <c r="F132">
        <f>'vertical printing past'!E4</f>
        <v>222</v>
      </c>
    </row>
    <row r="133" spans="1:6" x14ac:dyDescent="0.25">
      <c r="A133" s="19" t="s">
        <v>54</v>
      </c>
      <c r="B133" t="s">
        <v>46</v>
      </c>
      <c r="C133" t="s">
        <v>48</v>
      </c>
      <c r="D133" t="s">
        <v>47</v>
      </c>
      <c r="E133">
        <v>96</v>
      </c>
      <c r="F133">
        <f>'vertical printing past'!E5</f>
        <v>374</v>
      </c>
    </row>
    <row r="134" spans="1:6" x14ac:dyDescent="0.25">
      <c r="A134" s="19" t="s">
        <v>55</v>
      </c>
      <c r="B134" t="s">
        <v>46</v>
      </c>
      <c r="C134" t="s">
        <v>48</v>
      </c>
      <c r="D134" t="s">
        <v>47</v>
      </c>
      <c r="E134">
        <v>96</v>
      </c>
      <c r="F134">
        <f>'vertical printing past'!E6</f>
        <v>287</v>
      </c>
    </row>
    <row r="135" spans="1:6" x14ac:dyDescent="0.25">
      <c r="A135" s="19" t="s">
        <v>56</v>
      </c>
      <c r="B135" t="s">
        <v>46</v>
      </c>
      <c r="C135" t="s">
        <v>48</v>
      </c>
      <c r="D135" t="s">
        <v>47</v>
      </c>
      <c r="E135">
        <v>96</v>
      </c>
      <c r="F135">
        <f>'vertical printing past'!E7</f>
        <v>351</v>
      </c>
    </row>
    <row r="136" spans="1:6" x14ac:dyDescent="0.25">
      <c r="A136" s="19" t="s">
        <v>57</v>
      </c>
      <c r="B136" t="s">
        <v>46</v>
      </c>
      <c r="C136" t="s">
        <v>48</v>
      </c>
      <c r="D136" t="s">
        <v>47</v>
      </c>
      <c r="E136">
        <v>96</v>
      </c>
      <c r="F136">
        <f>'vertical printing past'!E8</f>
        <v>303</v>
      </c>
    </row>
    <row r="137" spans="1:6" x14ac:dyDescent="0.25">
      <c r="A137" s="19" t="s">
        <v>58</v>
      </c>
      <c r="B137" t="s">
        <v>46</v>
      </c>
      <c r="C137" t="s">
        <v>48</v>
      </c>
      <c r="D137" t="s">
        <v>47</v>
      </c>
      <c r="E137">
        <v>96</v>
      </c>
      <c r="F137">
        <f>'vertical printing past'!E9</f>
        <v>224</v>
      </c>
    </row>
    <row r="138" spans="1:6" x14ac:dyDescent="0.25">
      <c r="A138" s="19" t="s">
        <v>59</v>
      </c>
      <c r="B138" t="s">
        <v>46</v>
      </c>
      <c r="C138" t="s">
        <v>48</v>
      </c>
      <c r="D138" t="s">
        <v>47</v>
      </c>
      <c r="E138">
        <v>96</v>
      </c>
      <c r="F138">
        <f>'vertical printing past'!E10</f>
        <v>267</v>
      </c>
    </row>
    <row r="139" spans="1:6" x14ac:dyDescent="0.25">
      <c r="A139" s="19" t="s">
        <v>60</v>
      </c>
      <c r="B139" t="s">
        <v>46</v>
      </c>
      <c r="C139" t="s">
        <v>48</v>
      </c>
      <c r="D139" t="s">
        <v>47</v>
      </c>
      <c r="E139">
        <v>96</v>
      </c>
      <c r="F139">
        <f>'vertical printing past'!E11</f>
        <v>310</v>
      </c>
    </row>
    <row r="140" spans="1:6" x14ac:dyDescent="0.25">
      <c r="A140" s="19" t="s">
        <v>61</v>
      </c>
      <c r="B140" t="s">
        <v>46</v>
      </c>
      <c r="C140" t="s">
        <v>48</v>
      </c>
      <c r="D140" t="s">
        <v>47</v>
      </c>
      <c r="E140">
        <v>96</v>
      </c>
      <c r="F140">
        <f>'vertical printing past'!E12</f>
        <v>251</v>
      </c>
    </row>
    <row r="141" spans="1:6" x14ac:dyDescent="0.25">
      <c r="A141" s="19" t="s">
        <v>62</v>
      </c>
      <c r="B141" t="s">
        <v>46</v>
      </c>
      <c r="C141" t="s">
        <v>48</v>
      </c>
      <c r="D141" t="s">
        <v>47</v>
      </c>
      <c r="E141">
        <v>96</v>
      </c>
      <c r="F141">
        <f>'vertical printing past'!E13</f>
        <v>197</v>
      </c>
    </row>
    <row r="142" spans="1:6" x14ac:dyDescent="0.25">
      <c r="A142" s="19" t="s">
        <v>53</v>
      </c>
      <c r="B142" t="s">
        <v>46</v>
      </c>
      <c r="C142" t="s">
        <v>48</v>
      </c>
      <c r="D142" t="s">
        <v>47</v>
      </c>
      <c r="E142">
        <v>192</v>
      </c>
      <c r="F142">
        <f>'vertical printing past'!G4</f>
        <v>457</v>
      </c>
    </row>
    <row r="143" spans="1:6" x14ac:dyDescent="0.25">
      <c r="A143" s="19" t="s">
        <v>54</v>
      </c>
      <c r="B143" t="s">
        <v>46</v>
      </c>
      <c r="C143" t="s">
        <v>48</v>
      </c>
      <c r="D143" t="s">
        <v>47</v>
      </c>
      <c r="E143">
        <v>192</v>
      </c>
      <c r="F143">
        <f>'vertical printing past'!G5</f>
        <v>444</v>
      </c>
    </row>
    <row r="144" spans="1:6" x14ac:dyDescent="0.25">
      <c r="A144" s="19" t="s">
        <v>55</v>
      </c>
      <c r="B144" t="s">
        <v>46</v>
      </c>
      <c r="C144" t="s">
        <v>48</v>
      </c>
      <c r="D144" t="s">
        <v>47</v>
      </c>
      <c r="E144">
        <v>192</v>
      </c>
      <c r="F144">
        <f>'vertical printing past'!G6</f>
        <v>395</v>
      </c>
    </row>
    <row r="145" spans="1:6" x14ac:dyDescent="0.25">
      <c r="A145" s="19" t="s">
        <v>56</v>
      </c>
      <c r="B145" t="s">
        <v>46</v>
      </c>
      <c r="C145" t="s">
        <v>48</v>
      </c>
      <c r="D145" t="s">
        <v>47</v>
      </c>
      <c r="E145">
        <v>192</v>
      </c>
      <c r="F145">
        <f>'vertical printing past'!G7</f>
        <v>416</v>
      </c>
    </row>
    <row r="146" spans="1:6" x14ac:dyDescent="0.25">
      <c r="A146" s="19" t="s">
        <v>57</v>
      </c>
      <c r="B146" t="s">
        <v>46</v>
      </c>
      <c r="C146" t="s">
        <v>48</v>
      </c>
      <c r="D146" t="s">
        <v>47</v>
      </c>
      <c r="E146">
        <v>192</v>
      </c>
      <c r="F146">
        <f>'vertical printing past'!G8</f>
        <v>388</v>
      </c>
    </row>
    <row r="147" spans="1:6" x14ac:dyDescent="0.25">
      <c r="A147" s="19" t="s">
        <v>58</v>
      </c>
      <c r="B147" t="s">
        <v>46</v>
      </c>
      <c r="C147" t="s">
        <v>48</v>
      </c>
      <c r="D147" t="s">
        <v>47</v>
      </c>
      <c r="E147">
        <v>192</v>
      </c>
      <c r="F147">
        <f>'vertical printing past'!G9</f>
        <v>474</v>
      </c>
    </row>
    <row r="148" spans="1:6" x14ac:dyDescent="0.25">
      <c r="A148" s="19" t="s">
        <v>59</v>
      </c>
      <c r="B148" t="s">
        <v>46</v>
      </c>
      <c r="C148" t="s">
        <v>48</v>
      </c>
      <c r="D148" t="s">
        <v>47</v>
      </c>
      <c r="E148">
        <v>192</v>
      </c>
      <c r="F148">
        <f>'vertical printing past'!G10</f>
        <v>525</v>
      </c>
    </row>
    <row r="149" spans="1:6" x14ac:dyDescent="0.25">
      <c r="A149" s="19" t="s">
        <v>60</v>
      </c>
      <c r="B149" t="s">
        <v>46</v>
      </c>
      <c r="C149" t="s">
        <v>48</v>
      </c>
      <c r="D149" t="s">
        <v>47</v>
      </c>
      <c r="E149">
        <v>192</v>
      </c>
      <c r="F149">
        <f>'vertical printing past'!G11</f>
        <v>568</v>
      </c>
    </row>
    <row r="150" spans="1:6" x14ac:dyDescent="0.25">
      <c r="A150" s="19" t="s">
        <v>61</v>
      </c>
      <c r="B150" t="s">
        <v>46</v>
      </c>
      <c r="C150" t="s">
        <v>48</v>
      </c>
      <c r="D150" t="s">
        <v>47</v>
      </c>
      <c r="E150">
        <v>192</v>
      </c>
      <c r="F150">
        <f>'vertical printing past'!G12</f>
        <v>478</v>
      </c>
    </row>
    <row r="151" spans="1:6" x14ac:dyDescent="0.25">
      <c r="A151" s="19" t="s">
        <v>62</v>
      </c>
      <c r="B151" t="s">
        <v>46</v>
      </c>
      <c r="C151" t="s">
        <v>48</v>
      </c>
      <c r="D151" t="s">
        <v>47</v>
      </c>
      <c r="E151">
        <v>192</v>
      </c>
      <c r="F151">
        <f>'vertical printing past'!G13</f>
        <v>580</v>
      </c>
    </row>
    <row r="152" spans="1:6" x14ac:dyDescent="0.25">
      <c r="A152" s="19" t="s">
        <v>53</v>
      </c>
      <c r="B152" t="s">
        <v>46</v>
      </c>
      <c r="C152" t="s">
        <v>48</v>
      </c>
      <c r="D152" t="s">
        <v>47</v>
      </c>
      <c r="E152">
        <v>288</v>
      </c>
      <c r="F152">
        <f>'vertical printing past'!I4</f>
        <v>535</v>
      </c>
    </row>
    <row r="153" spans="1:6" x14ac:dyDescent="0.25">
      <c r="A153" s="19" t="s">
        <v>54</v>
      </c>
      <c r="B153" t="s">
        <v>46</v>
      </c>
      <c r="C153" t="s">
        <v>48</v>
      </c>
      <c r="D153" t="s">
        <v>47</v>
      </c>
      <c r="E153">
        <v>288</v>
      </c>
      <c r="F153">
        <f>'vertical printing past'!I5</f>
        <v>528</v>
      </c>
    </row>
    <row r="154" spans="1:6" x14ac:dyDescent="0.25">
      <c r="A154" s="19" t="s">
        <v>55</v>
      </c>
      <c r="B154" t="s">
        <v>46</v>
      </c>
      <c r="C154" t="s">
        <v>48</v>
      </c>
      <c r="D154" t="s">
        <v>47</v>
      </c>
      <c r="E154">
        <v>288</v>
      </c>
      <c r="F154">
        <f>'vertical printing past'!I6</f>
        <v>548</v>
      </c>
    </row>
    <row r="155" spans="1:6" x14ac:dyDescent="0.25">
      <c r="A155" s="19" t="s">
        <v>56</v>
      </c>
      <c r="B155" t="s">
        <v>46</v>
      </c>
      <c r="C155" t="s">
        <v>48</v>
      </c>
      <c r="D155" t="s">
        <v>47</v>
      </c>
      <c r="E155">
        <v>288</v>
      </c>
      <c r="F155">
        <f>'vertical printing past'!I7</f>
        <v>723</v>
      </c>
    </row>
    <row r="156" spans="1:6" x14ac:dyDescent="0.25">
      <c r="A156" s="19" t="s">
        <v>57</v>
      </c>
      <c r="B156" t="s">
        <v>46</v>
      </c>
      <c r="C156" t="s">
        <v>48</v>
      </c>
      <c r="D156" t="s">
        <v>47</v>
      </c>
      <c r="E156">
        <v>288</v>
      </c>
      <c r="F156">
        <f>'vertical printing past'!I8</f>
        <v>514</v>
      </c>
    </row>
    <row r="157" spans="1:6" x14ac:dyDescent="0.25">
      <c r="A157" s="19" t="s">
        <v>58</v>
      </c>
      <c r="B157" t="s">
        <v>46</v>
      </c>
      <c r="C157" t="s">
        <v>48</v>
      </c>
      <c r="D157" t="s">
        <v>47</v>
      </c>
      <c r="E157">
        <v>288</v>
      </c>
      <c r="F157">
        <f>'vertical printing past'!I9</f>
        <v>568</v>
      </c>
    </row>
    <row r="158" spans="1:6" x14ac:dyDescent="0.25">
      <c r="A158" s="19" t="s">
        <v>59</v>
      </c>
      <c r="B158" t="s">
        <v>46</v>
      </c>
      <c r="C158" t="s">
        <v>48</v>
      </c>
      <c r="D158" t="s">
        <v>47</v>
      </c>
      <c r="E158">
        <v>288</v>
      </c>
      <c r="F158">
        <f>'vertical printing past'!I10</f>
        <v>607</v>
      </c>
    </row>
    <row r="159" spans="1:6" x14ac:dyDescent="0.25">
      <c r="A159" s="19" t="s">
        <v>60</v>
      </c>
      <c r="B159" t="s">
        <v>46</v>
      </c>
      <c r="C159" t="s">
        <v>48</v>
      </c>
      <c r="D159" t="s">
        <v>47</v>
      </c>
      <c r="E159">
        <v>288</v>
      </c>
      <c r="F159">
        <f>'vertical printing past'!I11</f>
        <v>551</v>
      </c>
    </row>
    <row r="160" spans="1:6" x14ac:dyDescent="0.25">
      <c r="A160" s="19" t="s">
        <v>61</v>
      </c>
      <c r="B160" t="s">
        <v>46</v>
      </c>
      <c r="C160" t="s">
        <v>48</v>
      </c>
      <c r="D160" t="s">
        <v>47</v>
      </c>
      <c r="E160">
        <v>288</v>
      </c>
      <c r="F160">
        <f>'vertical printing past'!I12</f>
        <v>678</v>
      </c>
    </row>
    <row r="161" spans="1:6" x14ac:dyDescent="0.25">
      <c r="A161" s="19" t="s">
        <v>62</v>
      </c>
      <c r="B161" t="s">
        <v>46</v>
      </c>
      <c r="C161" t="s">
        <v>48</v>
      </c>
      <c r="D161" t="s">
        <v>47</v>
      </c>
      <c r="E161">
        <v>288</v>
      </c>
      <c r="F161">
        <f>'vertical printing past'!I13</f>
        <v>551</v>
      </c>
    </row>
    <row r="162" spans="1:6" x14ac:dyDescent="0.25">
      <c r="A162" s="19" t="s">
        <v>33</v>
      </c>
      <c r="B162" t="s">
        <v>34</v>
      </c>
      <c r="C162" t="s">
        <v>35</v>
      </c>
      <c r="D162" t="s">
        <v>36</v>
      </c>
      <c r="E162">
        <v>64</v>
      </c>
    </row>
    <row r="163" spans="1:6" x14ac:dyDescent="0.25">
      <c r="A163" s="19" t="s">
        <v>37</v>
      </c>
      <c r="B163" t="s">
        <v>34</v>
      </c>
      <c r="C163" t="s">
        <v>35</v>
      </c>
      <c r="D163" t="s">
        <v>36</v>
      </c>
      <c r="E163">
        <v>64</v>
      </c>
    </row>
    <row r="164" spans="1:6" x14ac:dyDescent="0.25">
      <c r="A164" s="19" t="s">
        <v>38</v>
      </c>
      <c r="B164" t="s">
        <v>34</v>
      </c>
      <c r="C164" t="s">
        <v>35</v>
      </c>
      <c r="D164" t="s">
        <v>36</v>
      </c>
      <c r="E164">
        <v>64</v>
      </c>
    </row>
    <row r="165" spans="1:6" x14ac:dyDescent="0.25">
      <c r="A165" s="19" t="s">
        <v>39</v>
      </c>
      <c r="B165" t="s">
        <v>34</v>
      </c>
      <c r="C165" t="s">
        <v>35</v>
      </c>
      <c r="D165" t="s">
        <v>36</v>
      </c>
      <c r="E165">
        <v>64</v>
      </c>
    </row>
    <row r="166" spans="1:6" x14ac:dyDescent="0.25">
      <c r="A166" s="19" t="s">
        <v>40</v>
      </c>
      <c r="B166" t="s">
        <v>34</v>
      </c>
      <c r="C166" t="s">
        <v>35</v>
      </c>
      <c r="D166" t="s">
        <v>36</v>
      </c>
      <c r="E166">
        <v>64</v>
      </c>
    </row>
    <row r="167" spans="1:6" x14ac:dyDescent="0.25">
      <c r="A167" s="19" t="s">
        <v>41</v>
      </c>
      <c r="B167" t="s">
        <v>34</v>
      </c>
      <c r="C167" t="s">
        <v>35</v>
      </c>
      <c r="D167" t="s">
        <v>36</v>
      </c>
      <c r="E167">
        <v>64</v>
      </c>
    </row>
    <row r="168" spans="1:6" x14ac:dyDescent="0.25">
      <c r="A168" s="19" t="s">
        <v>42</v>
      </c>
      <c r="B168" t="s">
        <v>34</v>
      </c>
      <c r="C168" t="s">
        <v>35</v>
      </c>
      <c r="D168" t="s">
        <v>36</v>
      </c>
      <c r="E168">
        <v>64</v>
      </c>
    </row>
    <row r="169" spans="1:6" x14ac:dyDescent="0.25">
      <c r="A169" s="19" t="s">
        <v>43</v>
      </c>
      <c r="B169" t="s">
        <v>34</v>
      </c>
      <c r="C169" t="s">
        <v>35</v>
      </c>
      <c r="D169" t="s">
        <v>36</v>
      </c>
      <c r="E169">
        <v>64</v>
      </c>
    </row>
    <row r="170" spans="1:6" x14ac:dyDescent="0.25">
      <c r="A170" s="19" t="s">
        <v>44</v>
      </c>
      <c r="B170" t="s">
        <v>34</v>
      </c>
      <c r="C170" t="s">
        <v>35</v>
      </c>
      <c r="D170" t="s">
        <v>36</v>
      </c>
      <c r="E170">
        <v>64</v>
      </c>
    </row>
    <row r="171" spans="1:6" x14ac:dyDescent="0.25">
      <c r="A171" s="19" t="s">
        <v>45</v>
      </c>
      <c r="B171" t="s">
        <v>34</v>
      </c>
      <c r="C171" t="s">
        <v>35</v>
      </c>
      <c r="D171" t="s">
        <v>36</v>
      </c>
      <c r="E171">
        <v>64</v>
      </c>
    </row>
    <row r="172" spans="1:6" x14ac:dyDescent="0.25">
      <c r="A172" s="19" t="s">
        <v>33</v>
      </c>
      <c r="B172" t="s">
        <v>34</v>
      </c>
      <c r="C172" t="s">
        <v>35</v>
      </c>
      <c r="D172" t="s">
        <v>36</v>
      </c>
      <c r="E172">
        <v>96</v>
      </c>
      <c r="F172">
        <f>'horizontal printing prior'!D4</f>
        <v>369</v>
      </c>
    </row>
    <row r="173" spans="1:6" x14ac:dyDescent="0.25">
      <c r="A173" s="19" t="s">
        <v>37</v>
      </c>
      <c r="B173" t="s">
        <v>34</v>
      </c>
      <c r="C173" t="s">
        <v>35</v>
      </c>
      <c r="D173" t="s">
        <v>36</v>
      </c>
      <c r="E173">
        <v>96</v>
      </c>
      <c r="F173">
        <f>'horizontal printing prior'!D5</f>
        <v>274</v>
      </c>
    </row>
    <row r="174" spans="1:6" x14ac:dyDescent="0.25">
      <c r="A174" s="19" t="s">
        <v>38</v>
      </c>
      <c r="B174" t="s">
        <v>34</v>
      </c>
      <c r="C174" t="s">
        <v>35</v>
      </c>
      <c r="D174" t="s">
        <v>36</v>
      </c>
      <c r="E174">
        <v>96</v>
      </c>
      <c r="F174">
        <f>'horizontal printing prior'!D6</f>
        <v>530</v>
      </c>
    </row>
    <row r="175" spans="1:6" x14ac:dyDescent="0.25">
      <c r="A175" s="19" t="s">
        <v>39</v>
      </c>
      <c r="B175" t="s">
        <v>34</v>
      </c>
      <c r="C175" t="s">
        <v>35</v>
      </c>
      <c r="D175" t="s">
        <v>36</v>
      </c>
      <c r="E175">
        <v>96</v>
      </c>
      <c r="F175">
        <f>'horizontal printing prior'!D7</f>
        <v>477</v>
      </c>
    </row>
    <row r="176" spans="1:6" x14ac:dyDescent="0.25">
      <c r="A176" s="19" t="s">
        <v>40</v>
      </c>
      <c r="B176" t="s">
        <v>34</v>
      </c>
      <c r="C176" t="s">
        <v>35</v>
      </c>
      <c r="D176" t="s">
        <v>36</v>
      </c>
      <c r="E176">
        <v>96</v>
      </c>
      <c r="F176">
        <f>'horizontal printing prior'!D8</f>
        <v>404</v>
      </c>
    </row>
    <row r="177" spans="1:6" x14ac:dyDescent="0.25">
      <c r="A177" s="19" t="s">
        <v>41</v>
      </c>
      <c r="B177" t="s">
        <v>34</v>
      </c>
      <c r="C177" t="s">
        <v>35</v>
      </c>
      <c r="D177" t="s">
        <v>36</v>
      </c>
      <c r="E177">
        <v>96</v>
      </c>
      <c r="F177">
        <f>'horizontal printing prior'!D9</f>
        <v>396</v>
      </c>
    </row>
    <row r="178" spans="1:6" x14ac:dyDescent="0.25">
      <c r="A178" s="19" t="s">
        <v>42</v>
      </c>
      <c r="B178" t="s">
        <v>34</v>
      </c>
      <c r="C178" t="s">
        <v>35</v>
      </c>
      <c r="D178" t="s">
        <v>36</v>
      </c>
      <c r="E178">
        <v>96</v>
      </c>
      <c r="F178">
        <f>'horizontal printing prior'!D10</f>
        <v>435</v>
      </c>
    </row>
    <row r="179" spans="1:6" x14ac:dyDescent="0.25">
      <c r="A179" s="19" t="s">
        <v>43</v>
      </c>
      <c r="B179" t="s">
        <v>34</v>
      </c>
      <c r="C179" t="s">
        <v>35</v>
      </c>
      <c r="D179" t="s">
        <v>36</v>
      </c>
      <c r="E179">
        <v>96</v>
      </c>
      <c r="F179">
        <f>'horizontal printing prior'!D11</f>
        <v>359</v>
      </c>
    </row>
    <row r="180" spans="1:6" x14ac:dyDescent="0.25">
      <c r="A180" s="19" t="s">
        <v>44</v>
      </c>
      <c r="B180" t="s">
        <v>34</v>
      </c>
      <c r="C180" t="s">
        <v>35</v>
      </c>
      <c r="D180" t="s">
        <v>36</v>
      </c>
      <c r="E180">
        <v>96</v>
      </c>
      <c r="F180">
        <f>'horizontal printing prior'!D12</f>
        <v>362</v>
      </c>
    </row>
    <row r="181" spans="1:6" x14ac:dyDescent="0.25">
      <c r="A181" s="19" t="s">
        <v>45</v>
      </c>
      <c r="B181" t="s">
        <v>34</v>
      </c>
      <c r="C181" t="s">
        <v>35</v>
      </c>
      <c r="D181" t="s">
        <v>36</v>
      </c>
      <c r="E181">
        <v>96</v>
      </c>
      <c r="F181">
        <f>'horizontal printing prior'!D13</f>
        <v>374</v>
      </c>
    </row>
    <row r="182" spans="1:6" x14ac:dyDescent="0.25">
      <c r="A182" s="19" t="s">
        <v>33</v>
      </c>
      <c r="B182" t="s">
        <v>34</v>
      </c>
      <c r="C182" t="s">
        <v>35</v>
      </c>
      <c r="D182" t="s">
        <v>36</v>
      </c>
      <c r="E182">
        <v>192</v>
      </c>
      <c r="F182">
        <f>'horizontal printing prior'!F4</f>
        <v>442</v>
      </c>
    </row>
    <row r="183" spans="1:6" x14ac:dyDescent="0.25">
      <c r="A183" s="19" t="s">
        <v>37</v>
      </c>
      <c r="B183" t="s">
        <v>34</v>
      </c>
      <c r="C183" t="s">
        <v>35</v>
      </c>
      <c r="D183" t="s">
        <v>36</v>
      </c>
      <c r="E183">
        <v>192</v>
      </c>
      <c r="F183">
        <f>'horizontal printing prior'!F5</f>
        <v>389</v>
      </c>
    </row>
    <row r="184" spans="1:6" x14ac:dyDescent="0.25">
      <c r="A184" s="19" t="s">
        <v>38</v>
      </c>
      <c r="B184" t="s">
        <v>34</v>
      </c>
      <c r="C184" t="s">
        <v>35</v>
      </c>
      <c r="D184" t="s">
        <v>36</v>
      </c>
      <c r="E184">
        <v>192</v>
      </c>
      <c r="F184">
        <f>'horizontal printing prior'!F6</f>
        <v>544</v>
      </c>
    </row>
    <row r="185" spans="1:6" x14ac:dyDescent="0.25">
      <c r="A185" s="19" t="s">
        <v>39</v>
      </c>
      <c r="B185" t="s">
        <v>34</v>
      </c>
      <c r="C185" t="s">
        <v>35</v>
      </c>
      <c r="D185" t="s">
        <v>36</v>
      </c>
      <c r="E185">
        <v>192</v>
      </c>
      <c r="F185">
        <f>'horizontal printing prior'!F7</f>
        <v>494</v>
      </c>
    </row>
    <row r="186" spans="1:6" x14ac:dyDescent="0.25">
      <c r="A186" s="19" t="s">
        <v>40</v>
      </c>
      <c r="B186" t="s">
        <v>34</v>
      </c>
      <c r="C186" t="s">
        <v>35</v>
      </c>
      <c r="D186" t="s">
        <v>36</v>
      </c>
      <c r="E186">
        <v>192</v>
      </c>
      <c r="F186">
        <f>'horizontal printing prior'!F8</f>
        <v>384</v>
      </c>
    </row>
    <row r="187" spans="1:6" x14ac:dyDescent="0.25">
      <c r="A187" s="19" t="s">
        <v>41</v>
      </c>
      <c r="B187" t="s">
        <v>34</v>
      </c>
      <c r="C187" t="s">
        <v>35</v>
      </c>
      <c r="D187" t="s">
        <v>36</v>
      </c>
      <c r="E187">
        <v>192</v>
      </c>
      <c r="F187">
        <f>'horizontal printing prior'!F9</f>
        <v>423</v>
      </c>
    </row>
    <row r="188" spans="1:6" x14ac:dyDescent="0.25">
      <c r="A188" s="19" t="s">
        <v>42</v>
      </c>
      <c r="B188" t="s">
        <v>34</v>
      </c>
      <c r="C188" t="s">
        <v>35</v>
      </c>
      <c r="D188" t="s">
        <v>36</v>
      </c>
      <c r="E188">
        <v>192</v>
      </c>
      <c r="F188">
        <f>'horizontal printing prior'!F10</f>
        <v>480</v>
      </c>
    </row>
    <row r="189" spans="1:6" x14ac:dyDescent="0.25">
      <c r="A189" s="19" t="s">
        <v>43</v>
      </c>
      <c r="B189" t="s">
        <v>34</v>
      </c>
      <c r="C189" t="s">
        <v>35</v>
      </c>
      <c r="D189" t="s">
        <v>36</v>
      </c>
      <c r="E189">
        <v>192</v>
      </c>
      <c r="F189">
        <f>'horizontal printing prior'!F11</f>
        <v>426</v>
      </c>
    </row>
    <row r="190" spans="1:6" x14ac:dyDescent="0.25">
      <c r="A190" s="19" t="s">
        <v>44</v>
      </c>
      <c r="B190" t="s">
        <v>34</v>
      </c>
      <c r="C190" t="s">
        <v>35</v>
      </c>
      <c r="D190" t="s">
        <v>36</v>
      </c>
      <c r="E190">
        <v>192</v>
      </c>
      <c r="F190">
        <f>'horizontal printing prior'!F12</f>
        <v>426</v>
      </c>
    </row>
    <row r="191" spans="1:6" x14ac:dyDescent="0.25">
      <c r="A191" s="19" t="s">
        <v>45</v>
      </c>
      <c r="B191" t="s">
        <v>34</v>
      </c>
      <c r="C191" t="s">
        <v>35</v>
      </c>
      <c r="D191" t="s">
        <v>36</v>
      </c>
      <c r="E191">
        <v>192</v>
      </c>
      <c r="F191">
        <f>'horizontal printing prior'!F13</f>
        <v>429</v>
      </c>
    </row>
    <row r="192" spans="1:6" x14ac:dyDescent="0.25">
      <c r="A192" s="19" t="s">
        <v>33</v>
      </c>
      <c r="B192" t="s">
        <v>34</v>
      </c>
      <c r="C192" t="s">
        <v>35</v>
      </c>
      <c r="D192" t="s">
        <v>36</v>
      </c>
      <c r="E192">
        <v>288</v>
      </c>
      <c r="F192">
        <f>'horizontal printing prior'!H4</f>
        <v>487</v>
      </c>
    </row>
    <row r="193" spans="1:6" x14ac:dyDescent="0.25">
      <c r="A193" s="19" t="s">
        <v>37</v>
      </c>
      <c r="B193" t="s">
        <v>34</v>
      </c>
      <c r="C193" t="s">
        <v>35</v>
      </c>
      <c r="D193" t="s">
        <v>36</v>
      </c>
      <c r="E193">
        <v>288</v>
      </c>
      <c r="F193">
        <f>'horizontal printing prior'!H5</f>
        <v>545</v>
      </c>
    </row>
    <row r="194" spans="1:6" x14ac:dyDescent="0.25">
      <c r="A194" s="19" t="s">
        <v>38</v>
      </c>
      <c r="B194" t="s">
        <v>34</v>
      </c>
      <c r="C194" t="s">
        <v>35</v>
      </c>
      <c r="D194" t="s">
        <v>36</v>
      </c>
      <c r="E194">
        <v>288</v>
      </c>
      <c r="F194">
        <f>'horizontal printing prior'!H6</f>
        <v>525</v>
      </c>
    </row>
    <row r="195" spans="1:6" x14ac:dyDescent="0.25">
      <c r="A195" s="19" t="s">
        <v>39</v>
      </c>
      <c r="B195" t="s">
        <v>34</v>
      </c>
      <c r="C195" t="s">
        <v>35</v>
      </c>
      <c r="D195" t="s">
        <v>36</v>
      </c>
      <c r="E195">
        <v>288</v>
      </c>
      <c r="F195">
        <f>'horizontal printing prior'!H7</f>
        <v>524</v>
      </c>
    </row>
    <row r="196" spans="1:6" x14ac:dyDescent="0.25">
      <c r="A196" s="19" t="s">
        <v>40</v>
      </c>
      <c r="B196" t="s">
        <v>34</v>
      </c>
      <c r="C196" t="s">
        <v>35</v>
      </c>
      <c r="D196" t="s">
        <v>36</v>
      </c>
      <c r="E196">
        <v>288</v>
      </c>
      <c r="F196">
        <f>'horizontal printing prior'!H8</f>
        <v>505</v>
      </c>
    </row>
    <row r="197" spans="1:6" x14ac:dyDescent="0.25">
      <c r="A197" s="19" t="s">
        <v>41</v>
      </c>
      <c r="B197" t="s">
        <v>34</v>
      </c>
      <c r="C197" t="s">
        <v>35</v>
      </c>
      <c r="D197" t="s">
        <v>36</v>
      </c>
      <c r="E197">
        <v>288</v>
      </c>
      <c r="F197">
        <f>'horizontal printing prior'!H9</f>
        <v>544</v>
      </c>
    </row>
    <row r="198" spans="1:6" x14ac:dyDescent="0.25">
      <c r="A198" s="19" t="s">
        <v>42</v>
      </c>
      <c r="B198" t="s">
        <v>34</v>
      </c>
      <c r="C198" t="s">
        <v>35</v>
      </c>
      <c r="D198" t="s">
        <v>36</v>
      </c>
      <c r="E198">
        <v>288</v>
      </c>
      <c r="F198">
        <f>'horizontal printing prior'!H10</f>
        <v>561</v>
      </c>
    </row>
    <row r="199" spans="1:6" x14ac:dyDescent="0.25">
      <c r="A199" s="19" t="s">
        <v>43</v>
      </c>
      <c r="B199" t="s">
        <v>34</v>
      </c>
      <c r="C199" t="s">
        <v>35</v>
      </c>
      <c r="D199" t="s">
        <v>36</v>
      </c>
      <c r="E199">
        <v>288</v>
      </c>
      <c r="F199">
        <f>'horizontal printing prior'!H11</f>
        <v>465</v>
      </c>
    </row>
    <row r="200" spans="1:6" x14ac:dyDescent="0.25">
      <c r="A200" s="19" t="s">
        <v>44</v>
      </c>
      <c r="B200" t="s">
        <v>34</v>
      </c>
      <c r="C200" t="s">
        <v>35</v>
      </c>
      <c r="D200" t="s">
        <v>36</v>
      </c>
      <c r="E200">
        <v>288</v>
      </c>
      <c r="F200">
        <f>'horizontal printing prior'!H12</f>
        <v>516</v>
      </c>
    </row>
    <row r="201" spans="1:6" x14ac:dyDescent="0.25">
      <c r="A201" s="19" t="s">
        <v>45</v>
      </c>
      <c r="B201" t="s">
        <v>34</v>
      </c>
      <c r="C201" t="s">
        <v>35</v>
      </c>
      <c r="D201" t="s">
        <v>36</v>
      </c>
      <c r="E201">
        <v>288</v>
      </c>
      <c r="F201">
        <f>'horizontal printing prior'!H13</f>
        <v>547</v>
      </c>
    </row>
    <row r="202" spans="1:6" x14ac:dyDescent="0.25">
      <c r="A202" s="19" t="s">
        <v>33</v>
      </c>
      <c r="B202" t="s">
        <v>34</v>
      </c>
      <c r="C202" t="s">
        <v>35</v>
      </c>
      <c r="D202" t="s">
        <v>47</v>
      </c>
      <c r="E202">
        <v>64</v>
      </c>
      <c r="F202">
        <f>'horizontal printing prior'!C4</f>
        <v>118</v>
      </c>
    </row>
    <row r="203" spans="1:6" x14ac:dyDescent="0.25">
      <c r="A203" s="19" t="s">
        <v>37</v>
      </c>
      <c r="B203" t="s">
        <v>34</v>
      </c>
      <c r="C203" t="s">
        <v>35</v>
      </c>
      <c r="D203" t="s">
        <v>47</v>
      </c>
      <c r="E203">
        <v>64</v>
      </c>
      <c r="F203">
        <f>'horizontal printing prior'!C5</f>
        <v>162</v>
      </c>
    </row>
    <row r="204" spans="1:6" x14ac:dyDescent="0.25">
      <c r="A204" s="19" t="s">
        <v>38</v>
      </c>
      <c r="B204" t="s">
        <v>34</v>
      </c>
      <c r="C204" t="s">
        <v>35</v>
      </c>
      <c r="D204" t="s">
        <v>47</v>
      </c>
      <c r="E204">
        <v>64</v>
      </c>
      <c r="F204">
        <f>'horizontal printing prior'!C6</f>
        <v>148</v>
      </c>
    </row>
    <row r="205" spans="1:6" x14ac:dyDescent="0.25">
      <c r="A205" s="19" t="s">
        <v>39</v>
      </c>
      <c r="B205" t="s">
        <v>34</v>
      </c>
      <c r="C205" t="s">
        <v>35</v>
      </c>
      <c r="D205" t="s">
        <v>47</v>
      </c>
      <c r="E205">
        <v>64</v>
      </c>
      <c r="F205">
        <f>'horizontal printing prior'!C7</f>
        <v>151</v>
      </c>
    </row>
    <row r="206" spans="1:6" x14ac:dyDescent="0.25">
      <c r="A206" s="19" t="s">
        <v>40</v>
      </c>
      <c r="B206" t="s">
        <v>34</v>
      </c>
      <c r="C206" t="s">
        <v>35</v>
      </c>
      <c r="D206" t="s">
        <v>47</v>
      </c>
      <c r="E206">
        <v>64</v>
      </c>
      <c r="F206">
        <f>'horizontal printing prior'!C8</f>
        <v>146</v>
      </c>
    </row>
    <row r="207" spans="1:6" x14ac:dyDescent="0.25">
      <c r="A207" s="19" t="s">
        <v>41</v>
      </c>
      <c r="B207" t="s">
        <v>34</v>
      </c>
      <c r="C207" t="s">
        <v>35</v>
      </c>
      <c r="D207" t="s">
        <v>47</v>
      </c>
      <c r="E207">
        <v>64</v>
      </c>
      <c r="F207">
        <f>'horizontal printing prior'!C9</f>
        <v>106</v>
      </c>
    </row>
    <row r="208" spans="1:6" x14ac:dyDescent="0.25">
      <c r="A208" s="19" t="s">
        <v>42</v>
      </c>
      <c r="B208" t="s">
        <v>34</v>
      </c>
      <c r="C208" t="s">
        <v>35</v>
      </c>
      <c r="D208" t="s">
        <v>47</v>
      </c>
      <c r="E208">
        <v>64</v>
      </c>
      <c r="F208">
        <f>'horizontal printing prior'!C10</f>
        <v>154</v>
      </c>
    </row>
    <row r="209" spans="1:6" x14ac:dyDescent="0.25">
      <c r="A209" s="19" t="s">
        <v>43</v>
      </c>
      <c r="B209" t="s">
        <v>34</v>
      </c>
      <c r="C209" t="s">
        <v>35</v>
      </c>
      <c r="D209" t="s">
        <v>47</v>
      </c>
      <c r="E209">
        <v>64</v>
      </c>
      <c r="F209">
        <f>'horizontal printing prior'!C11</f>
        <v>148</v>
      </c>
    </row>
    <row r="210" spans="1:6" x14ac:dyDescent="0.25">
      <c r="A210" s="19" t="s">
        <v>44</v>
      </c>
      <c r="B210" t="s">
        <v>34</v>
      </c>
      <c r="C210" t="s">
        <v>35</v>
      </c>
      <c r="D210" t="s">
        <v>47</v>
      </c>
      <c r="E210">
        <v>64</v>
      </c>
      <c r="F210">
        <f>'horizontal printing prior'!C12</f>
        <v>140</v>
      </c>
    </row>
    <row r="211" spans="1:6" x14ac:dyDescent="0.25">
      <c r="A211" s="19" t="s">
        <v>45</v>
      </c>
      <c r="B211" t="s">
        <v>34</v>
      </c>
      <c r="C211" t="s">
        <v>35</v>
      </c>
      <c r="D211" t="s">
        <v>47</v>
      </c>
      <c r="E211">
        <v>64</v>
      </c>
      <c r="F211">
        <f>'horizontal printing prior'!C13</f>
        <v>123</v>
      </c>
    </row>
    <row r="212" spans="1:6" x14ac:dyDescent="0.25">
      <c r="A212" s="19" t="s">
        <v>33</v>
      </c>
      <c r="B212" t="s">
        <v>34</v>
      </c>
      <c r="C212" t="s">
        <v>35</v>
      </c>
      <c r="D212" t="s">
        <v>47</v>
      </c>
      <c r="E212">
        <v>96</v>
      </c>
      <c r="F212">
        <f>'horizontal printing prior'!E4</f>
        <v>274</v>
      </c>
    </row>
    <row r="213" spans="1:6" x14ac:dyDescent="0.25">
      <c r="A213" s="19" t="s">
        <v>37</v>
      </c>
      <c r="B213" t="s">
        <v>34</v>
      </c>
      <c r="C213" t="s">
        <v>35</v>
      </c>
      <c r="D213" t="s">
        <v>47</v>
      </c>
      <c r="E213">
        <v>96</v>
      </c>
      <c r="F213">
        <f>'horizontal printing prior'!E5</f>
        <v>240</v>
      </c>
    </row>
    <row r="214" spans="1:6" x14ac:dyDescent="0.25">
      <c r="A214" s="19" t="s">
        <v>38</v>
      </c>
      <c r="B214" t="s">
        <v>34</v>
      </c>
      <c r="C214" t="s">
        <v>35</v>
      </c>
      <c r="D214" t="s">
        <v>47</v>
      </c>
      <c r="E214">
        <v>96</v>
      </c>
      <c r="F214">
        <f>'horizontal printing prior'!E6</f>
        <v>325</v>
      </c>
    </row>
    <row r="215" spans="1:6" x14ac:dyDescent="0.25">
      <c r="A215" s="19" t="s">
        <v>39</v>
      </c>
      <c r="B215" t="s">
        <v>34</v>
      </c>
      <c r="C215" t="s">
        <v>35</v>
      </c>
      <c r="D215" t="s">
        <v>47</v>
      </c>
      <c r="E215">
        <v>96</v>
      </c>
      <c r="F215">
        <f>'horizontal printing prior'!E7</f>
        <v>182</v>
      </c>
    </row>
    <row r="216" spans="1:6" x14ac:dyDescent="0.25">
      <c r="A216" s="19" t="s">
        <v>40</v>
      </c>
      <c r="B216" t="s">
        <v>34</v>
      </c>
      <c r="C216" t="s">
        <v>35</v>
      </c>
      <c r="D216" t="s">
        <v>47</v>
      </c>
      <c r="E216">
        <v>96</v>
      </c>
      <c r="F216">
        <f>'horizontal printing prior'!E8</f>
        <v>148</v>
      </c>
    </row>
    <row r="217" spans="1:6" x14ac:dyDescent="0.25">
      <c r="A217" s="19" t="s">
        <v>41</v>
      </c>
      <c r="B217" t="s">
        <v>34</v>
      </c>
      <c r="C217" t="s">
        <v>35</v>
      </c>
      <c r="D217" t="s">
        <v>47</v>
      </c>
      <c r="E217">
        <v>96</v>
      </c>
      <c r="F217">
        <f>'horizontal printing prior'!E9</f>
        <v>196</v>
      </c>
    </row>
    <row r="218" spans="1:6" x14ac:dyDescent="0.25">
      <c r="A218" s="19" t="s">
        <v>42</v>
      </c>
      <c r="B218" t="s">
        <v>34</v>
      </c>
      <c r="C218" t="s">
        <v>35</v>
      </c>
      <c r="D218" t="s">
        <v>47</v>
      </c>
      <c r="E218">
        <v>96</v>
      </c>
      <c r="F218">
        <f>'horizontal printing prior'!E10</f>
        <v>148</v>
      </c>
    </row>
    <row r="219" spans="1:6" x14ac:dyDescent="0.25">
      <c r="A219" s="19" t="s">
        <v>43</v>
      </c>
      <c r="B219" t="s">
        <v>34</v>
      </c>
      <c r="C219" t="s">
        <v>35</v>
      </c>
      <c r="D219" t="s">
        <v>47</v>
      </c>
      <c r="E219">
        <v>96</v>
      </c>
      <c r="F219">
        <f>'horizontal printing prior'!E11</f>
        <v>174</v>
      </c>
    </row>
    <row r="220" spans="1:6" x14ac:dyDescent="0.25">
      <c r="A220" s="19" t="s">
        <v>44</v>
      </c>
      <c r="B220" t="s">
        <v>34</v>
      </c>
      <c r="C220" t="s">
        <v>35</v>
      </c>
      <c r="D220" t="s">
        <v>47</v>
      </c>
      <c r="E220">
        <v>96</v>
      </c>
      <c r="F220">
        <f>'horizontal printing prior'!E12</f>
        <v>182</v>
      </c>
    </row>
    <row r="221" spans="1:6" x14ac:dyDescent="0.25">
      <c r="A221" s="19" t="s">
        <v>45</v>
      </c>
      <c r="B221" t="s">
        <v>34</v>
      </c>
      <c r="C221" t="s">
        <v>35</v>
      </c>
      <c r="D221" t="s">
        <v>47</v>
      </c>
      <c r="E221">
        <v>96</v>
      </c>
      <c r="F221">
        <f>'horizontal printing prior'!E13</f>
        <v>144</v>
      </c>
    </row>
    <row r="222" spans="1:6" x14ac:dyDescent="0.25">
      <c r="A222" s="19" t="s">
        <v>33</v>
      </c>
      <c r="B222" t="s">
        <v>34</v>
      </c>
      <c r="C222" t="s">
        <v>35</v>
      </c>
      <c r="D222" t="s">
        <v>47</v>
      </c>
      <c r="E222">
        <v>192</v>
      </c>
      <c r="F222">
        <f>'horizontal printing prior'!G4</f>
        <v>313</v>
      </c>
    </row>
    <row r="223" spans="1:6" x14ac:dyDescent="0.25">
      <c r="A223" s="19" t="s">
        <v>37</v>
      </c>
      <c r="B223" t="s">
        <v>34</v>
      </c>
      <c r="C223" t="s">
        <v>35</v>
      </c>
      <c r="D223" t="s">
        <v>47</v>
      </c>
      <c r="E223">
        <v>192</v>
      </c>
      <c r="F223">
        <f>'horizontal printing prior'!G5</f>
        <v>232</v>
      </c>
    </row>
    <row r="224" spans="1:6" x14ac:dyDescent="0.25">
      <c r="A224" s="19" t="s">
        <v>38</v>
      </c>
      <c r="B224" t="s">
        <v>34</v>
      </c>
      <c r="C224" t="s">
        <v>35</v>
      </c>
      <c r="D224" t="s">
        <v>47</v>
      </c>
      <c r="E224">
        <v>192</v>
      </c>
      <c r="F224">
        <f>'horizontal printing prior'!G6</f>
        <v>264</v>
      </c>
    </row>
    <row r="225" spans="1:6" x14ac:dyDescent="0.25">
      <c r="A225" s="19" t="s">
        <v>39</v>
      </c>
      <c r="B225" t="s">
        <v>34</v>
      </c>
      <c r="C225" t="s">
        <v>35</v>
      </c>
      <c r="D225" t="s">
        <v>47</v>
      </c>
      <c r="E225">
        <v>192</v>
      </c>
      <c r="F225">
        <f>'horizontal printing prior'!G7</f>
        <v>306</v>
      </c>
    </row>
    <row r="226" spans="1:6" x14ac:dyDescent="0.25">
      <c r="A226" s="19" t="s">
        <v>40</v>
      </c>
      <c r="B226" t="s">
        <v>34</v>
      </c>
      <c r="C226" t="s">
        <v>35</v>
      </c>
      <c r="D226" t="s">
        <v>47</v>
      </c>
      <c r="E226">
        <v>192</v>
      </c>
      <c r="F226">
        <f>'horizontal printing prior'!G8</f>
        <v>224</v>
      </c>
    </row>
    <row r="227" spans="1:6" x14ac:dyDescent="0.25">
      <c r="A227" s="19" t="s">
        <v>41</v>
      </c>
      <c r="B227" t="s">
        <v>34</v>
      </c>
      <c r="C227" t="s">
        <v>35</v>
      </c>
      <c r="D227" t="s">
        <v>47</v>
      </c>
      <c r="E227">
        <v>192</v>
      </c>
      <c r="F227">
        <f>'horizontal printing prior'!G9</f>
        <v>283</v>
      </c>
    </row>
    <row r="228" spans="1:6" x14ac:dyDescent="0.25">
      <c r="A228" s="19" t="s">
        <v>42</v>
      </c>
      <c r="B228" t="s">
        <v>34</v>
      </c>
      <c r="C228" t="s">
        <v>35</v>
      </c>
      <c r="D228" t="s">
        <v>47</v>
      </c>
      <c r="E228">
        <v>192</v>
      </c>
      <c r="F228">
        <f>'horizontal printing prior'!G10</f>
        <v>168</v>
      </c>
    </row>
    <row r="229" spans="1:6" x14ac:dyDescent="0.25">
      <c r="A229" s="19" t="s">
        <v>43</v>
      </c>
      <c r="B229" t="s">
        <v>34</v>
      </c>
      <c r="C229" t="s">
        <v>35</v>
      </c>
      <c r="D229" t="s">
        <v>47</v>
      </c>
      <c r="E229">
        <v>192</v>
      </c>
      <c r="F229">
        <f>'horizontal printing prior'!G11</f>
        <v>247</v>
      </c>
    </row>
    <row r="230" spans="1:6" x14ac:dyDescent="0.25">
      <c r="A230" s="19" t="s">
        <v>44</v>
      </c>
      <c r="B230" t="s">
        <v>34</v>
      </c>
      <c r="C230" t="s">
        <v>35</v>
      </c>
      <c r="D230" t="s">
        <v>47</v>
      </c>
      <c r="E230">
        <v>192</v>
      </c>
      <c r="F230">
        <f>'horizontal printing prior'!G12</f>
        <v>171</v>
      </c>
    </row>
    <row r="231" spans="1:6" x14ac:dyDescent="0.25">
      <c r="A231" s="19" t="s">
        <v>45</v>
      </c>
      <c r="B231" t="s">
        <v>34</v>
      </c>
      <c r="C231" t="s">
        <v>35</v>
      </c>
      <c r="D231" t="s">
        <v>47</v>
      </c>
      <c r="E231">
        <v>192</v>
      </c>
      <c r="F231">
        <f>'horizontal printing prior'!G13</f>
        <v>208</v>
      </c>
    </row>
    <row r="232" spans="1:6" x14ac:dyDescent="0.25">
      <c r="A232" s="19" t="s">
        <v>33</v>
      </c>
      <c r="B232" t="s">
        <v>34</v>
      </c>
      <c r="C232" t="s">
        <v>35</v>
      </c>
      <c r="D232" t="s">
        <v>47</v>
      </c>
      <c r="E232">
        <v>288</v>
      </c>
      <c r="F232">
        <f>'horizontal printing prior'!I4</f>
        <v>428</v>
      </c>
    </row>
    <row r="233" spans="1:6" x14ac:dyDescent="0.25">
      <c r="A233" s="19" t="s">
        <v>37</v>
      </c>
      <c r="B233" t="s">
        <v>34</v>
      </c>
      <c r="C233" t="s">
        <v>35</v>
      </c>
      <c r="D233" t="s">
        <v>47</v>
      </c>
      <c r="E233">
        <v>288</v>
      </c>
      <c r="F233">
        <f>'horizontal printing prior'!I5</f>
        <v>361</v>
      </c>
    </row>
    <row r="234" spans="1:6" x14ac:dyDescent="0.25">
      <c r="A234" s="19" t="s">
        <v>38</v>
      </c>
      <c r="B234" t="s">
        <v>34</v>
      </c>
      <c r="C234" t="s">
        <v>35</v>
      </c>
      <c r="D234" t="s">
        <v>47</v>
      </c>
      <c r="E234">
        <v>288</v>
      </c>
      <c r="F234">
        <f>'horizontal printing prior'!I6</f>
        <v>328</v>
      </c>
    </row>
    <row r="235" spans="1:6" x14ac:dyDescent="0.25">
      <c r="A235" s="19" t="s">
        <v>39</v>
      </c>
      <c r="B235" t="s">
        <v>34</v>
      </c>
      <c r="C235" t="s">
        <v>35</v>
      </c>
      <c r="D235" t="s">
        <v>47</v>
      </c>
      <c r="E235">
        <v>288</v>
      </c>
      <c r="F235">
        <f>'horizontal printing prior'!I7</f>
        <v>277</v>
      </c>
    </row>
    <row r="236" spans="1:6" x14ac:dyDescent="0.25">
      <c r="A236" s="19" t="s">
        <v>40</v>
      </c>
      <c r="B236" t="s">
        <v>34</v>
      </c>
      <c r="C236" t="s">
        <v>35</v>
      </c>
      <c r="D236" t="s">
        <v>47</v>
      </c>
      <c r="E236">
        <v>288</v>
      </c>
      <c r="F236">
        <f>'horizontal printing prior'!I8</f>
        <v>328</v>
      </c>
    </row>
    <row r="237" spans="1:6" x14ac:dyDescent="0.25">
      <c r="A237" s="19" t="s">
        <v>41</v>
      </c>
      <c r="B237" t="s">
        <v>34</v>
      </c>
      <c r="C237" t="s">
        <v>35</v>
      </c>
      <c r="D237" t="s">
        <v>47</v>
      </c>
      <c r="E237">
        <v>288</v>
      </c>
      <c r="F237">
        <f>'horizontal printing prior'!I9</f>
        <v>289</v>
      </c>
    </row>
    <row r="238" spans="1:6" x14ac:dyDescent="0.25">
      <c r="A238" s="19" t="s">
        <v>42</v>
      </c>
      <c r="B238" t="s">
        <v>34</v>
      </c>
      <c r="C238" t="s">
        <v>35</v>
      </c>
      <c r="D238" t="s">
        <v>47</v>
      </c>
      <c r="E238">
        <v>288</v>
      </c>
      <c r="F238">
        <f>'horizontal printing prior'!I10</f>
        <v>278</v>
      </c>
    </row>
    <row r="239" spans="1:6" x14ac:dyDescent="0.25">
      <c r="A239" s="19" t="s">
        <v>43</v>
      </c>
      <c r="B239" t="s">
        <v>34</v>
      </c>
      <c r="C239" t="s">
        <v>35</v>
      </c>
      <c r="D239" t="s">
        <v>47</v>
      </c>
      <c r="E239">
        <v>288</v>
      </c>
      <c r="F239">
        <f>'horizontal printing prior'!I11</f>
        <v>283</v>
      </c>
    </row>
    <row r="240" spans="1:6" x14ac:dyDescent="0.25">
      <c r="A240" s="19" t="s">
        <v>44</v>
      </c>
      <c r="B240" t="s">
        <v>34</v>
      </c>
      <c r="C240" t="s">
        <v>35</v>
      </c>
      <c r="D240" t="s">
        <v>47</v>
      </c>
      <c r="E240">
        <v>288</v>
      </c>
      <c r="F240">
        <f>'horizontal printing prior'!I12</f>
        <v>328</v>
      </c>
    </row>
    <row r="241" spans="1:6" x14ac:dyDescent="0.25">
      <c r="A241" s="19" t="s">
        <v>45</v>
      </c>
      <c r="B241" t="s">
        <v>34</v>
      </c>
      <c r="C241" t="s">
        <v>35</v>
      </c>
      <c r="D241" t="s">
        <v>47</v>
      </c>
      <c r="E241">
        <v>288</v>
      </c>
      <c r="F241">
        <f>'horizontal printing prior'!I13</f>
        <v>339</v>
      </c>
    </row>
    <row r="242" spans="1:6" x14ac:dyDescent="0.25">
      <c r="A242" s="19" t="s">
        <v>53</v>
      </c>
      <c r="B242" t="s">
        <v>34</v>
      </c>
      <c r="C242" t="s">
        <v>48</v>
      </c>
      <c r="D242" t="s">
        <v>36</v>
      </c>
      <c r="E242">
        <v>64</v>
      </c>
      <c r="F242">
        <f>'vertical printing prior'!B4</f>
        <v>170</v>
      </c>
    </row>
    <row r="243" spans="1:6" x14ac:dyDescent="0.25">
      <c r="A243" s="19" t="s">
        <v>54</v>
      </c>
      <c r="B243" t="s">
        <v>34</v>
      </c>
      <c r="C243" t="s">
        <v>48</v>
      </c>
      <c r="D243" t="s">
        <v>36</v>
      </c>
      <c r="E243">
        <v>64</v>
      </c>
      <c r="F243">
        <f>'vertical printing prior'!B5</f>
        <v>138</v>
      </c>
    </row>
    <row r="244" spans="1:6" x14ac:dyDescent="0.25">
      <c r="A244" s="19" t="s">
        <v>55</v>
      </c>
      <c r="B244" t="s">
        <v>34</v>
      </c>
      <c r="C244" t="s">
        <v>48</v>
      </c>
      <c r="D244" t="s">
        <v>36</v>
      </c>
      <c r="E244">
        <v>64</v>
      </c>
      <c r="F244">
        <f>'vertical printing prior'!B6</f>
        <v>176</v>
      </c>
    </row>
    <row r="245" spans="1:6" x14ac:dyDescent="0.25">
      <c r="A245" s="19" t="s">
        <v>56</v>
      </c>
      <c r="B245" t="s">
        <v>34</v>
      </c>
      <c r="C245" t="s">
        <v>48</v>
      </c>
      <c r="D245" t="s">
        <v>36</v>
      </c>
      <c r="E245">
        <v>64</v>
      </c>
      <c r="F245">
        <f>'vertical printing prior'!B7</f>
        <v>154</v>
      </c>
    </row>
    <row r="246" spans="1:6" x14ac:dyDescent="0.25">
      <c r="A246" s="19" t="s">
        <v>57</v>
      </c>
      <c r="B246" t="s">
        <v>34</v>
      </c>
      <c r="C246" t="s">
        <v>48</v>
      </c>
      <c r="D246" t="s">
        <v>36</v>
      </c>
      <c r="E246">
        <v>64</v>
      </c>
      <c r="F246">
        <f>'vertical printing prior'!B8</f>
        <v>157</v>
      </c>
    </row>
    <row r="247" spans="1:6" x14ac:dyDescent="0.25">
      <c r="A247" s="19" t="s">
        <v>58</v>
      </c>
      <c r="B247" t="s">
        <v>34</v>
      </c>
      <c r="C247" t="s">
        <v>48</v>
      </c>
      <c r="D247" t="s">
        <v>36</v>
      </c>
      <c r="E247">
        <v>64</v>
      </c>
      <c r="F247">
        <f>'vertical printing prior'!B9</f>
        <v>201</v>
      </c>
    </row>
    <row r="248" spans="1:6" x14ac:dyDescent="0.25">
      <c r="A248" s="19" t="s">
        <v>59</v>
      </c>
      <c r="B248" t="s">
        <v>34</v>
      </c>
      <c r="C248" t="s">
        <v>48</v>
      </c>
      <c r="D248" t="s">
        <v>36</v>
      </c>
      <c r="E248">
        <v>64</v>
      </c>
      <c r="F248">
        <f>'vertical printing prior'!B10</f>
        <v>151</v>
      </c>
    </row>
    <row r="249" spans="1:6" x14ac:dyDescent="0.25">
      <c r="A249" s="19" t="s">
        <v>60</v>
      </c>
      <c r="B249" t="s">
        <v>34</v>
      </c>
      <c r="C249" t="s">
        <v>48</v>
      </c>
      <c r="D249" t="s">
        <v>36</v>
      </c>
      <c r="E249">
        <v>64</v>
      </c>
      <c r="F249">
        <f>'vertical printing prior'!B11</f>
        <v>170</v>
      </c>
    </row>
    <row r="250" spans="1:6" x14ac:dyDescent="0.25">
      <c r="A250" s="19" t="s">
        <v>61</v>
      </c>
      <c r="B250" t="s">
        <v>34</v>
      </c>
      <c r="C250" t="s">
        <v>48</v>
      </c>
      <c r="D250" t="s">
        <v>36</v>
      </c>
      <c r="E250">
        <v>64</v>
      </c>
      <c r="F250">
        <f>'vertical printing prior'!B12</f>
        <v>148</v>
      </c>
    </row>
    <row r="251" spans="1:6" x14ac:dyDescent="0.25">
      <c r="A251" s="19" t="s">
        <v>62</v>
      </c>
      <c r="B251" t="s">
        <v>34</v>
      </c>
      <c r="C251" t="s">
        <v>48</v>
      </c>
      <c r="D251" t="s">
        <v>36</v>
      </c>
      <c r="E251">
        <v>64</v>
      </c>
      <c r="F251">
        <f>'vertical printing prior'!B13</f>
        <v>171</v>
      </c>
    </row>
    <row r="252" spans="1:6" x14ac:dyDescent="0.25">
      <c r="A252" s="19" t="s">
        <v>53</v>
      </c>
      <c r="B252" t="s">
        <v>34</v>
      </c>
      <c r="C252" t="s">
        <v>48</v>
      </c>
      <c r="D252" t="s">
        <v>36</v>
      </c>
      <c r="E252">
        <v>96</v>
      </c>
      <c r="F252">
        <f>'vertical printing prior'!D4</f>
        <v>328</v>
      </c>
    </row>
    <row r="253" spans="1:6" x14ac:dyDescent="0.25">
      <c r="A253" s="19" t="s">
        <v>54</v>
      </c>
      <c r="B253" t="s">
        <v>34</v>
      </c>
      <c r="C253" t="s">
        <v>48</v>
      </c>
      <c r="D253" t="s">
        <v>36</v>
      </c>
      <c r="E253">
        <v>96</v>
      </c>
      <c r="F253">
        <f>'vertical printing prior'!D5</f>
        <v>143</v>
      </c>
    </row>
    <row r="254" spans="1:6" x14ac:dyDescent="0.25">
      <c r="A254" s="19" t="s">
        <v>55</v>
      </c>
      <c r="B254" t="s">
        <v>34</v>
      </c>
      <c r="C254" t="s">
        <v>48</v>
      </c>
      <c r="D254" t="s">
        <v>36</v>
      </c>
      <c r="E254">
        <v>96</v>
      </c>
      <c r="F254">
        <f>'vertical printing prior'!D6</f>
        <v>170</v>
      </c>
    </row>
    <row r="255" spans="1:6" x14ac:dyDescent="0.25">
      <c r="A255" s="19" t="s">
        <v>56</v>
      </c>
      <c r="B255" t="s">
        <v>34</v>
      </c>
      <c r="C255" t="s">
        <v>48</v>
      </c>
      <c r="D255" t="s">
        <v>36</v>
      </c>
      <c r="E255">
        <v>96</v>
      </c>
      <c r="F255">
        <f>'vertical printing prior'!D7</f>
        <v>146</v>
      </c>
    </row>
    <row r="256" spans="1:6" x14ac:dyDescent="0.25">
      <c r="A256" s="19" t="s">
        <v>57</v>
      </c>
      <c r="B256" t="s">
        <v>34</v>
      </c>
      <c r="C256" t="s">
        <v>48</v>
      </c>
      <c r="D256" t="s">
        <v>36</v>
      </c>
      <c r="E256">
        <v>96</v>
      </c>
      <c r="F256">
        <f>'vertical printing prior'!D8</f>
        <v>243</v>
      </c>
    </row>
    <row r="257" spans="1:6" x14ac:dyDescent="0.25">
      <c r="A257" s="19" t="s">
        <v>58</v>
      </c>
      <c r="B257" t="s">
        <v>34</v>
      </c>
      <c r="C257" t="s">
        <v>48</v>
      </c>
      <c r="D257" t="s">
        <v>36</v>
      </c>
      <c r="E257">
        <v>96</v>
      </c>
      <c r="F257">
        <f>'vertical printing prior'!D9</f>
        <v>136</v>
      </c>
    </row>
    <row r="258" spans="1:6" x14ac:dyDescent="0.25">
      <c r="A258" s="19" t="s">
        <v>59</v>
      </c>
      <c r="B258" t="s">
        <v>34</v>
      </c>
      <c r="C258" t="s">
        <v>48</v>
      </c>
      <c r="D258" t="s">
        <v>36</v>
      </c>
      <c r="E258">
        <v>96</v>
      </c>
      <c r="F258">
        <f>'vertical printing prior'!D10</f>
        <v>131</v>
      </c>
    </row>
    <row r="259" spans="1:6" x14ac:dyDescent="0.25">
      <c r="A259" s="19" t="s">
        <v>60</v>
      </c>
      <c r="B259" t="s">
        <v>34</v>
      </c>
      <c r="C259" t="s">
        <v>48</v>
      </c>
      <c r="D259" t="s">
        <v>36</v>
      </c>
      <c r="E259">
        <v>96</v>
      </c>
      <c r="F259">
        <f>'vertical printing prior'!D11</f>
        <v>154</v>
      </c>
    </row>
    <row r="260" spans="1:6" x14ac:dyDescent="0.25">
      <c r="A260" s="19" t="s">
        <v>61</v>
      </c>
      <c r="B260" t="s">
        <v>34</v>
      </c>
      <c r="C260" t="s">
        <v>48</v>
      </c>
      <c r="D260" t="s">
        <v>36</v>
      </c>
      <c r="E260">
        <v>96</v>
      </c>
      <c r="F260">
        <f>'vertical printing prior'!D12</f>
        <v>136</v>
      </c>
    </row>
    <row r="261" spans="1:6" x14ac:dyDescent="0.25">
      <c r="A261" s="19" t="s">
        <v>62</v>
      </c>
      <c r="B261" t="s">
        <v>34</v>
      </c>
      <c r="C261" t="s">
        <v>48</v>
      </c>
      <c r="D261" t="s">
        <v>36</v>
      </c>
      <c r="E261">
        <v>96</v>
      </c>
      <c r="F261">
        <f>'vertical printing prior'!D13</f>
        <v>145</v>
      </c>
    </row>
    <row r="262" spans="1:6" x14ac:dyDescent="0.25">
      <c r="A262" s="19" t="s">
        <v>53</v>
      </c>
      <c r="B262" t="s">
        <v>34</v>
      </c>
      <c r="C262" t="s">
        <v>48</v>
      </c>
      <c r="D262" t="s">
        <v>36</v>
      </c>
      <c r="E262">
        <v>192</v>
      </c>
      <c r="F262">
        <f>'vertical printing prior'!F4</f>
        <v>594</v>
      </c>
    </row>
    <row r="263" spans="1:6" x14ac:dyDescent="0.25">
      <c r="A263" s="19" t="s">
        <v>54</v>
      </c>
      <c r="B263" t="s">
        <v>34</v>
      </c>
      <c r="C263" t="s">
        <v>48</v>
      </c>
      <c r="D263" t="s">
        <v>36</v>
      </c>
      <c r="E263">
        <v>192</v>
      </c>
      <c r="F263">
        <f>'vertical printing prior'!F5</f>
        <v>612</v>
      </c>
    </row>
    <row r="264" spans="1:6" x14ac:dyDescent="0.25">
      <c r="A264" s="19" t="s">
        <v>55</v>
      </c>
      <c r="B264" t="s">
        <v>34</v>
      </c>
      <c r="C264" t="s">
        <v>48</v>
      </c>
      <c r="D264" t="s">
        <v>36</v>
      </c>
      <c r="E264">
        <v>192</v>
      </c>
      <c r="F264">
        <f>'vertical printing prior'!F6</f>
        <v>445</v>
      </c>
    </row>
    <row r="265" spans="1:6" x14ac:dyDescent="0.25">
      <c r="A265" s="19" t="s">
        <v>56</v>
      </c>
      <c r="B265" t="s">
        <v>34</v>
      </c>
      <c r="C265" t="s">
        <v>48</v>
      </c>
      <c r="D265" t="s">
        <v>36</v>
      </c>
      <c r="E265">
        <v>192</v>
      </c>
      <c r="F265">
        <f>'vertical printing prior'!F7</f>
        <v>436</v>
      </c>
    </row>
    <row r="266" spans="1:6" x14ac:dyDescent="0.25">
      <c r="A266" s="19" t="s">
        <v>57</v>
      </c>
      <c r="B266" t="s">
        <v>34</v>
      </c>
      <c r="C266" t="s">
        <v>48</v>
      </c>
      <c r="D266" t="s">
        <v>36</v>
      </c>
      <c r="E266">
        <v>192</v>
      </c>
      <c r="F266">
        <f>'vertical printing prior'!F8</f>
        <v>462</v>
      </c>
    </row>
    <row r="267" spans="1:6" x14ac:dyDescent="0.25">
      <c r="A267" s="19" t="s">
        <v>58</v>
      </c>
      <c r="B267" t="s">
        <v>34</v>
      </c>
      <c r="C267" t="s">
        <v>48</v>
      </c>
      <c r="D267" t="s">
        <v>36</v>
      </c>
      <c r="E267">
        <v>192</v>
      </c>
      <c r="F267">
        <f>'vertical printing prior'!F9</f>
        <v>602</v>
      </c>
    </row>
    <row r="268" spans="1:6" x14ac:dyDescent="0.25">
      <c r="A268" s="19" t="s">
        <v>59</v>
      </c>
      <c r="B268" t="s">
        <v>34</v>
      </c>
      <c r="C268" t="s">
        <v>48</v>
      </c>
      <c r="D268" t="s">
        <v>36</v>
      </c>
      <c r="E268">
        <v>192</v>
      </c>
      <c r="F268">
        <f>'vertical printing prior'!F10</f>
        <v>513</v>
      </c>
    </row>
    <row r="269" spans="1:6" x14ac:dyDescent="0.25">
      <c r="A269" s="19" t="s">
        <v>60</v>
      </c>
      <c r="B269" t="s">
        <v>34</v>
      </c>
      <c r="C269" t="s">
        <v>48</v>
      </c>
      <c r="D269" t="s">
        <v>36</v>
      </c>
      <c r="E269">
        <v>192</v>
      </c>
      <c r="F269">
        <f>'vertical printing prior'!F11</f>
        <v>421</v>
      </c>
    </row>
    <row r="270" spans="1:6" x14ac:dyDescent="0.25">
      <c r="A270" s="19" t="s">
        <v>61</v>
      </c>
      <c r="B270" t="s">
        <v>34</v>
      </c>
      <c r="C270" t="s">
        <v>48</v>
      </c>
      <c r="D270" t="s">
        <v>36</v>
      </c>
      <c r="E270">
        <v>192</v>
      </c>
      <c r="F270">
        <f>'vertical printing prior'!F12</f>
        <v>516</v>
      </c>
    </row>
    <row r="271" spans="1:6" x14ac:dyDescent="0.25">
      <c r="A271" s="19" t="s">
        <v>62</v>
      </c>
      <c r="B271" t="s">
        <v>34</v>
      </c>
      <c r="C271" t="s">
        <v>48</v>
      </c>
      <c r="D271" t="s">
        <v>36</v>
      </c>
      <c r="E271">
        <v>192</v>
      </c>
      <c r="F271">
        <f>'vertical printing prior'!F13</f>
        <v>513</v>
      </c>
    </row>
    <row r="272" spans="1:6" x14ac:dyDescent="0.25">
      <c r="A272" s="19" t="s">
        <v>53</v>
      </c>
      <c r="B272" t="s">
        <v>34</v>
      </c>
      <c r="C272" t="s">
        <v>48</v>
      </c>
      <c r="D272" t="s">
        <v>36</v>
      </c>
      <c r="E272">
        <v>288</v>
      </c>
      <c r="F272">
        <f>'vertical printing prior'!H4</f>
        <v>574</v>
      </c>
    </row>
    <row r="273" spans="1:6" x14ac:dyDescent="0.25">
      <c r="A273" s="19" t="s">
        <v>54</v>
      </c>
      <c r="B273" t="s">
        <v>34</v>
      </c>
      <c r="C273" t="s">
        <v>48</v>
      </c>
      <c r="D273" t="s">
        <v>36</v>
      </c>
      <c r="E273">
        <v>288</v>
      </c>
      <c r="F273">
        <f>'vertical printing prior'!H5</f>
        <v>553</v>
      </c>
    </row>
    <row r="274" spans="1:6" x14ac:dyDescent="0.25">
      <c r="A274" s="19" t="s">
        <v>55</v>
      </c>
      <c r="B274" t="s">
        <v>34</v>
      </c>
      <c r="C274" t="s">
        <v>48</v>
      </c>
      <c r="D274" t="s">
        <v>36</v>
      </c>
      <c r="E274">
        <v>288</v>
      </c>
      <c r="F274">
        <f>'vertical printing prior'!H6</f>
        <v>564</v>
      </c>
    </row>
    <row r="275" spans="1:6" x14ac:dyDescent="0.25">
      <c r="A275" s="19" t="s">
        <v>56</v>
      </c>
      <c r="B275" t="s">
        <v>34</v>
      </c>
      <c r="C275" t="s">
        <v>48</v>
      </c>
      <c r="D275" t="s">
        <v>36</v>
      </c>
      <c r="E275">
        <v>288</v>
      </c>
      <c r="F275">
        <f>'vertical printing prior'!H7</f>
        <v>582</v>
      </c>
    </row>
    <row r="276" spans="1:6" x14ac:dyDescent="0.25">
      <c r="A276" s="19" t="s">
        <v>57</v>
      </c>
      <c r="B276" t="s">
        <v>34</v>
      </c>
      <c r="C276" t="s">
        <v>48</v>
      </c>
      <c r="D276" t="s">
        <v>36</v>
      </c>
      <c r="E276">
        <v>288</v>
      </c>
      <c r="F276">
        <f>'vertical printing prior'!H8</f>
        <v>573</v>
      </c>
    </row>
    <row r="277" spans="1:6" x14ac:dyDescent="0.25">
      <c r="A277" s="19" t="s">
        <v>58</v>
      </c>
      <c r="B277" t="s">
        <v>34</v>
      </c>
      <c r="C277" t="s">
        <v>48</v>
      </c>
      <c r="D277" t="s">
        <v>36</v>
      </c>
      <c r="E277">
        <v>288</v>
      </c>
      <c r="F277">
        <f>'vertical printing prior'!H9</f>
        <v>596</v>
      </c>
    </row>
    <row r="278" spans="1:6" x14ac:dyDescent="0.25">
      <c r="A278" s="19" t="s">
        <v>59</v>
      </c>
      <c r="B278" t="s">
        <v>34</v>
      </c>
      <c r="C278" t="s">
        <v>48</v>
      </c>
      <c r="D278" t="s">
        <v>36</v>
      </c>
      <c r="E278">
        <v>288</v>
      </c>
      <c r="F278">
        <f>'vertical printing prior'!H10</f>
        <v>607</v>
      </c>
    </row>
    <row r="279" spans="1:6" x14ac:dyDescent="0.25">
      <c r="A279" s="19" t="s">
        <v>60</v>
      </c>
      <c r="B279" t="s">
        <v>34</v>
      </c>
      <c r="C279" t="s">
        <v>48</v>
      </c>
      <c r="D279" t="s">
        <v>36</v>
      </c>
      <c r="E279">
        <v>288</v>
      </c>
      <c r="F279">
        <f>'vertical printing prior'!H11</f>
        <v>598</v>
      </c>
    </row>
    <row r="280" spans="1:6" x14ac:dyDescent="0.25">
      <c r="A280" s="19" t="s">
        <v>61</v>
      </c>
      <c r="B280" t="s">
        <v>34</v>
      </c>
      <c r="C280" t="s">
        <v>48</v>
      </c>
      <c r="D280" t="s">
        <v>36</v>
      </c>
      <c r="E280">
        <v>288</v>
      </c>
      <c r="F280">
        <f>'vertical printing prior'!H12</f>
        <v>580</v>
      </c>
    </row>
    <row r="281" spans="1:6" x14ac:dyDescent="0.25">
      <c r="A281" s="19" t="s">
        <v>62</v>
      </c>
      <c r="B281" t="s">
        <v>34</v>
      </c>
      <c r="C281" t="s">
        <v>48</v>
      </c>
      <c r="D281" t="s">
        <v>36</v>
      </c>
      <c r="E281">
        <v>288</v>
      </c>
      <c r="F281">
        <f>'vertical printing prior'!H13</f>
        <v>625</v>
      </c>
    </row>
    <row r="282" spans="1:6" x14ac:dyDescent="0.25">
      <c r="A282" s="19" t="s">
        <v>53</v>
      </c>
      <c r="B282" t="s">
        <v>34</v>
      </c>
      <c r="C282" t="s">
        <v>48</v>
      </c>
      <c r="D282" t="s">
        <v>47</v>
      </c>
      <c r="E282">
        <v>64</v>
      </c>
      <c r="F282">
        <f>'vertical printing prior'!C4</f>
        <v>264</v>
      </c>
    </row>
    <row r="283" spans="1:6" x14ac:dyDescent="0.25">
      <c r="A283" s="19" t="s">
        <v>54</v>
      </c>
      <c r="B283" t="s">
        <v>34</v>
      </c>
      <c r="C283" t="s">
        <v>48</v>
      </c>
      <c r="D283" t="s">
        <v>47</v>
      </c>
      <c r="E283">
        <v>64</v>
      </c>
      <c r="F283">
        <f>'vertical printing prior'!C5</f>
        <v>258</v>
      </c>
    </row>
    <row r="284" spans="1:6" x14ac:dyDescent="0.25">
      <c r="A284" s="19" t="s">
        <v>55</v>
      </c>
      <c r="B284" t="s">
        <v>34</v>
      </c>
      <c r="C284" t="s">
        <v>48</v>
      </c>
      <c r="D284" t="s">
        <v>47</v>
      </c>
      <c r="E284">
        <v>64</v>
      </c>
      <c r="F284">
        <f>'vertical printing prior'!C6</f>
        <v>202</v>
      </c>
    </row>
    <row r="285" spans="1:6" x14ac:dyDescent="0.25">
      <c r="A285" s="19" t="s">
        <v>56</v>
      </c>
      <c r="B285" t="s">
        <v>34</v>
      </c>
      <c r="C285" t="s">
        <v>48</v>
      </c>
      <c r="D285" t="s">
        <v>47</v>
      </c>
      <c r="E285">
        <v>64</v>
      </c>
      <c r="F285">
        <f>'vertical printing prior'!C7</f>
        <v>225</v>
      </c>
    </row>
    <row r="286" spans="1:6" x14ac:dyDescent="0.25">
      <c r="A286" s="19" t="s">
        <v>57</v>
      </c>
      <c r="B286" t="s">
        <v>34</v>
      </c>
      <c r="C286" t="s">
        <v>48</v>
      </c>
      <c r="D286" t="s">
        <v>47</v>
      </c>
      <c r="E286">
        <v>64</v>
      </c>
      <c r="F286">
        <f>'vertical printing prior'!C8</f>
        <v>224</v>
      </c>
    </row>
    <row r="287" spans="1:6" x14ac:dyDescent="0.25">
      <c r="A287" s="19" t="s">
        <v>58</v>
      </c>
      <c r="B287" t="s">
        <v>34</v>
      </c>
      <c r="C287" t="s">
        <v>48</v>
      </c>
      <c r="D287" t="s">
        <v>47</v>
      </c>
      <c r="E287">
        <v>64</v>
      </c>
      <c r="F287">
        <f>'vertical printing prior'!C9</f>
        <v>251</v>
      </c>
    </row>
    <row r="288" spans="1:6" x14ac:dyDescent="0.25">
      <c r="A288" s="19" t="s">
        <v>59</v>
      </c>
      <c r="B288" t="s">
        <v>34</v>
      </c>
      <c r="C288" t="s">
        <v>48</v>
      </c>
      <c r="D288" t="s">
        <v>47</v>
      </c>
      <c r="E288">
        <v>64</v>
      </c>
      <c r="F288">
        <f>'vertical printing prior'!C10</f>
        <v>263</v>
      </c>
    </row>
    <row r="289" spans="1:6" x14ac:dyDescent="0.25">
      <c r="A289" s="19" t="s">
        <v>60</v>
      </c>
      <c r="B289" t="s">
        <v>34</v>
      </c>
      <c r="C289" t="s">
        <v>48</v>
      </c>
      <c r="D289" t="s">
        <v>47</v>
      </c>
      <c r="E289">
        <v>64</v>
      </c>
      <c r="F289">
        <f>'vertical printing prior'!C11</f>
        <v>174</v>
      </c>
    </row>
    <row r="290" spans="1:6" x14ac:dyDescent="0.25">
      <c r="A290" s="19" t="s">
        <v>61</v>
      </c>
      <c r="B290" t="s">
        <v>34</v>
      </c>
      <c r="C290" t="s">
        <v>48</v>
      </c>
      <c r="D290" t="s">
        <v>47</v>
      </c>
      <c r="E290">
        <v>64</v>
      </c>
      <c r="F290">
        <f>'vertical printing prior'!C12</f>
        <v>171</v>
      </c>
    </row>
    <row r="291" spans="1:6" x14ac:dyDescent="0.25">
      <c r="A291" s="19" t="s">
        <v>62</v>
      </c>
      <c r="B291" t="s">
        <v>34</v>
      </c>
      <c r="C291" t="s">
        <v>48</v>
      </c>
      <c r="D291" t="s">
        <v>47</v>
      </c>
      <c r="E291">
        <v>64</v>
      </c>
      <c r="F291">
        <f>'vertical printing prior'!C13</f>
        <v>215</v>
      </c>
    </row>
    <row r="292" spans="1:6" x14ac:dyDescent="0.25">
      <c r="A292" s="19" t="s">
        <v>53</v>
      </c>
      <c r="B292" t="s">
        <v>34</v>
      </c>
      <c r="C292" t="s">
        <v>48</v>
      </c>
      <c r="D292" t="s">
        <v>47</v>
      </c>
      <c r="E292">
        <v>96</v>
      </c>
      <c r="F292">
        <f>'vertical printing prior'!E4</f>
        <v>293</v>
      </c>
    </row>
    <row r="293" spans="1:6" x14ac:dyDescent="0.25">
      <c r="A293" s="19" t="s">
        <v>54</v>
      </c>
      <c r="B293" t="s">
        <v>34</v>
      </c>
      <c r="C293" t="s">
        <v>48</v>
      </c>
      <c r="D293" t="s">
        <v>47</v>
      </c>
      <c r="E293">
        <v>96</v>
      </c>
      <c r="F293">
        <f>'vertical printing prior'!E5</f>
        <v>201</v>
      </c>
    </row>
    <row r="294" spans="1:6" x14ac:dyDescent="0.25">
      <c r="A294" s="19" t="s">
        <v>55</v>
      </c>
      <c r="B294" t="s">
        <v>34</v>
      </c>
      <c r="C294" t="s">
        <v>48</v>
      </c>
      <c r="D294" t="s">
        <v>47</v>
      </c>
      <c r="E294">
        <v>96</v>
      </c>
      <c r="F294">
        <f>'vertical printing prior'!E6</f>
        <v>162</v>
      </c>
    </row>
    <row r="295" spans="1:6" x14ac:dyDescent="0.25">
      <c r="A295" s="19" t="s">
        <v>56</v>
      </c>
      <c r="B295" t="s">
        <v>34</v>
      </c>
      <c r="C295" t="s">
        <v>48</v>
      </c>
      <c r="D295" t="s">
        <v>47</v>
      </c>
      <c r="E295">
        <v>96</v>
      </c>
      <c r="F295">
        <f>'vertical printing prior'!E7</f>
        <v>285</v>
      </c>
    </row>
    <row r="296" spans="1:6" x14ac:dyDescent="0.25">
      <c r="A296" s="19" t="s">
        <v>57</v>
      </c>
      <c r="B296" t="s">
        <v>34</v>
      </c>
      <c r="C296" t="s">
        <v>48</v>
      </c>
      <c r="D296" t="s">
        <v>47</v>
      </c>
      <c r="E296">
        <v>96</v>
      </c>
      <c r="F296">
        <f>'vertical printing prior'!E8</f>
        <v>290</v>
      </c>
    </row>
    <row r="297" spans="1:6" x14ac:dyDescent="0.25">
      <c r="A297" s="19" t="s">
        <v>58</v>
      </c>
      <c r="B297" t="s">
        <v>34</v>
      </c>
      <c r="C297" t="s">
        <v>48</v>
      </c>
      <c r="D297" t="s">
        <v>47</v>
      </c>
      <c r="E297">
        <v>96</v>
      </c>
      <c r="F297">
        <f>'vertical printing prior'!E9</f>
        <v>244</v>
      </c>
    </row>
    <row r="298" spans="1:6" x14ac:dyDescent="0.25">
      <c r="A298" s="19" t="s">
        <v>59</v>
      </c>
      <c r="B298" t="s">
        <v>34</v>
      </c>
      <c r="C298" t="s">
        <v>48</v>
      </c>
      <c r="D298" t="s">
        <v>47</v>
      </c>
      <c r="E298">
        <v>96</v>
      </c>
      <c r="F298">
        <f>'vertical printing prior'!E10</f>
        <v>171</v>
      </c>
    </row>
    <row r="299" spans="1:6" x14ac:dyDescent="0.25">
      <c r="A299" s="19" t="s">
        <v>60</v>
      </c>
      <c r="B299" t="s">
        <v>34</v>
      </c>
      <c r="C299" t="s">
        <v>48</v>
      </c>
      <c r="D299" t="s">
        <v>47</v>
      </c>
      <c r="E299">
        <v>96</v>
      </c>
      <c r="F299">
        <f>'vertical printing prior'!E11</f>
        <v>290</v>
      </c>
    </row>
    <row r="300" spans="1:6" x14ac:dyDescent="0.25">
      <c r="A300" s="19" t="s">
        <v>61</v>
      </c>
      <c r="B300" t="s">
        <v>34</v>
      </c>
      <c r="C300" t="s">
        <v>48</v>
      </c>
      <c r="D300" t="s">
        <v>47</v>
      </c>
      <c r="E300">
        <v>96</v>
      </c>
      <c r="F300">
        <f>'vertical printing prior'!E12</f>
        <v>179</v>
      </c>
    </row>
    <row r="301" spans="1:6" x14ac:dyDescent="0.25">
      <c r="A301" s="19" t="s">
        <v>62</v>
      </c>
      <c r="B301" t="s">
        <v>34</v>
      </c>
      <c r="C301" t="s">
        <v>48</v>
      </c>
      <c r="D301" t="s">
        <v>47</v>
      </c>
      <c r="E301">
        <v>96</v>
      </c>
      <c r="F301">
        <f>'vertical printing prior'!E13</f>
        <v>296</v>
      </c>
    </row>
    <row r="302" spans="1:6" x14ac:dyDescent="0.25">
      <c r="A302" s="19" t="s">
        <v>53</v>
      </c>
      <c r="B302" t="s">
        <v>34</v>
      </c>
      <c r="C302" t="s">
        <v>48</v>
      </c>
      <c r="D302" t="s">
        <v>47</v>
      </c>
      <c r="E302">
        <v>192</v>
      </c>
      <c r="F302">
        <f>'vertical printing prior'!G4</f>
        <v>379</v>
      </c>
    </row>
    <row r="303" spans="1:6" x14ac:dyDescent="0.25">
      <c r="A303" s="19" t="s">
        <v>54</v>
      </c>
      <c r="B303" t="s">
        <v>34</v>
      </c>
      <c r="C303" t="s">
        <v>48</v>
      </c>
      <c r="D303" t="s">
        <v>47</v>
      </c>
      <c r="E303">
        <v>192</v>
      </c>
      <c r="F303">
        <f>'vertical printing prior'!G5</f>
        <v>392</v>
      </c>
    </row>
    <row r="304" spans="1:6" x14ac:dyDescent="0.25">
      <c r="A304" s="19" t="s">
        <v>55</v>
      </c>
      <c r="B304" t="s">
        <v>34</v>
      </c>
      <c r="C304" t="s">
        <v>48</v>
      </c>
      <c r="D304" t="s">
        <v>47</v>
      </c>
      <c r="E304">
        <v>192</v>
      </c>
      <c r="F304">
        <f>'vertical printing prior'!G6</f>
        <v>360</v>
      </c>
    </row>
    <row r="305" spans="1:6" x14ac:dyDescent="0.25">
      <c r="A305" s="19" t="s">
        <v>56</v>
      </c>
      <c r="B305" t="s">
        <v>34</v>
      </c>
      <c r="C305" t="s">
        <v>48</v>
      </c>
      <c r="D305" t="s">
        <v>47</v>
      </c>
      <c r="E305">
        <v>192</v>
      </c>
      <c r="F305">
        <f>'vertical printing prior'!G7</f>
        <v>389</v>
      </c>
    </row>
    <row r="306" spans="1:6" x14ac:dyDescent="0.25">
      <c r="A306" s="19" t="s">
        <v>57</v>
      </c>
      <c r="B306" t="s">
        <v>34</v>
      </c>
      <c r="C306" t="s">
        <v>48</v>
      </c>
      <c r="D306" t="s">
        <v>47</v>
      </c>
      <c r="E306">
        <v>192</v>
      </c>
      <c r="F306">
        <f>'vertical printing prior'!G8</f>
        <v>421</v>
      </c>
    </row>
    <row r="307" spans="1:6" x14ac:dyDescent="0.25">
      <c r="A307" s="19" t="s">
        <v>58</v>
      </c>
      <c r="B307" t="s">
        <v>34</v>
      </c>
      <c r="C307" t="s">
        <v>48</v>
      </c>
      <c r="D307" t="s">
        <v>47</v>
      </c>
      <c r="E307">
        <v>192</v>
      </c>
      <c r="F307">
        <f>'vertical printing prior'!G9</f>
        <v>349</v>
      </c>
    </row>
    <row r="308" spans="1:6" x14ac:dyDescent="0.25">
      <c r="A308" s="19" t="s">
        <v>59</v>
      </c>
      <c r="B308" t="s">
        <v>34</v>
      </c>
      <c r="C308" t="s">
        <v>48</v>
      </c>
      <c r="D308" t="s">
        <v>47</v>
      </c>
      <c r="E308">
        <v>192</v>
      </c>
      <c r="F308">
        <f>'vertical printing prior'!G10</f>
        <v>432</v>
      </c>
    </row>
    <row r="309" spans="1:6" x14ac:dyDescent="0.25">
      <c r="A309" s="19" t="s">
        <v>60</v>
      </c>
      <c r="B309" t="s">
        <v>34</v>
      </c>
      <c r="C309" t="s">
        <v>48</v>
      </c>
      <c r="D309" t="s">
        <v>47</v>
      </c>
      <c r="E309">
        <v>192</v>
      </c>
      <c r="F309">
        <f>'vertical printing prior'!G11</f>
        <v>487</v>
      </c>
    </row>
    <row r="310" spans="1:6" x14ac:dyDescent="0.25">
      <c r="A310" s="19" t="s">
        <v>61</v>
      </c>
      <c r="B310" t="s">
        <v>34</v>
      </c>
      <c r="C310" t="s">
        <v>48</v>
      </c>
      <c r="D310" t="s">
        <v>47</v>
      </c>
      <c r="E310">
        <v>192</v>
      </c>
      <c r="F310">
        <f>'vertical printing prior'!G12</f>
        <v>388</v>
      </c>
    </row>
    <row r="311" spans="1:6" x14ac:dyDescent="0.25">
      <c r="A311" s="19" t="s">
        <v>62</v>
      </c>
      <c r="B311" t="s">
        <v>34</v>
      </c>
      <c r="C311" t="s">
        <v>48</v>
      </c>
      <c r="D311" t="s">
        <v>47</v>
      </c>
      <c r="E311">
        <v>192</v>
      </c>
      <c r="F311">
        <f>'vertical printing prior'!G13</f>
        <v>564</v>
      </c>
    </row>
    <row r="312" spans="1:6" x14ac:dyDescent="0.25">
      <c r="A312" s="19" t="s">
        <v>53</v>
      </c>
      <c r="B312" t="s">
        <v>34</v>
      </c>
      <c r="C312" t="s">
        <v>48</v>
      </c>
      <c r="D312" t="s">
        <v>47</v>
      </c>
      <c r="E312">
        <v>288</v>
      </c>
      <c r="F312">
        <f>'vertical printing prior'!I4</f>
        <v>557</v>
      </c>
    </row>
    <row r="313" spans="1:6" x14ac:dyDescent="0.25">
      <c r="A313" s="19" t="s">
        <v>54</v>
      </c>
      <c r="B313" t="s">
        <v>34</v>
      </c>
      <c r="C313" t="s">
        <v>48</v>
      </c>
      <c r="D313" t="s">
        <v>47</v>
      </c>
      <c r="E313">
        <v>288</v>
      </c>
      <c r="F313">
        <f>'vertical printing prior'!I5</f>
        <v>515</v>
      </c>
    </row>
    <row r="314" spans="1:6" x14ac:dyDescent="0.25">
      <c r="A314" s="19" t="s">
        <v>55</v>
      </c>
      <c r="B314" t="s">
        <v>34</v>
      </c>
      <c r="C314" t="s">
        <v>48</v>
      </c>
      <c r="D314" t="s">
        <v>47</v>
      </c>
      <c r="E314">
        <v>288</v>
      </c>
      <c r="F314">
        <f>'vertical printing prior'!I6</f>
        <v>526</v>
      </c>
    </row>
    <row r="315" spans="1:6" x14ac:dyDescent="0.25">
      <c r="A315" s="19" t="s">
        <v>56</v>
      </c>
      <c r="B315" t="s">
        <v>34</v>
      </c>
      <c r="C315" t="s">
        <v>48</v>
      </c>
      <c r="D315" t="s">
        <v>47</v>
      </c>
      <c r="E315">
        <v>288</v>
      </c>
      <c r="F315">
        <f>'vertical printing prior'!I7</f>
        <v>545</v>
      </c>
    </row>
    <row r="316" spans="1:6" x14ac:dyDescent="0.25">
      <c r="A316" s="19" t="s">
        <v>57</v>
      </c>
      <c r="B316" t="s">
        <v>34</v>
      </c>
      <c r="C316" t="s">
        <v>48</v>
      </c>
      <c r="D316" t="s">
        <v>47</v>
      </c>
      <c r="E316">
        <v>288</v>
      </c>
      <c r="F316">
        <f>'vertical printing prior'!I8</f>
        <v>405</v>
      </c>
    </row>
    <row r="317" spans="1:6" x14ac:dyDescent="0.25">
      <c r="A317" s="19" t="s">
        <v>58</v>
      </c>
      <c r="B317" t="s">
        <v>34</v>
      </c>
      <c r="C317" t="s">
        <v>48</v>
      </c>
      <c r="D317" t="s">
        <v>47</v>
      </c>
      <c r="E317">
        <v>288</v>
      </c>
      <c r="F317">
        <f>'vertical printing prior'!I9</f>
        <v>521</v>
      </c>
    </row>
    <row r="318" spans="1:6" x14ac:dyDescent="0.25">
      <c r="A318" s="19" t="s">
        <v>59</v>
      </c>
      <c r="B318" t="s">
        <v>34</v>
      </c>
      <c r="C318" t="s">
        <v>48</v>
      </c>
      <c r="D318" t="s">
        <v>47</v>
      </c>
      <c r="E318">
        <v>288</v>
      </c>
      <c r="F318">
        <f>'vertical printing prior'!I10</f>
        <v>513</v>
      </c>
    </row>
    <row r="319" spans="1:6" x14ac:dyDescent="0.25">
      <c r="A319" s="19" t="s">
        <v>60</v>
      </c>
      <c r="B319" t="s">
        <v>34</v>
      </c>
      <c r="C319" t="s">
        <v>48</v>
      </c>
      <c r="D319" t="s">
        <v>47</v>
      </c>
      <c r="E319">
        <v>288</v>
      </c>
      <c r="F319">
        <f>'vertical printing prior'!I11</f>
        <v>519</v>
      </c>
    </row>
    <row r="320" spans="1:6" x14ac:dyDescent="0.25">
      <c r="A320" s="19" t="s">
        <v>61</v>
      </c>
      <c r="B320" t="s">
        <v>34</v>
      </c>
      <c r="C320" t="s">
        <v>48</v>
      </c>
      <c r="D320" t="s">
        <v>47</v>
      </c>
      <c r="E320">
        <v>288</v>
      </c>
      <c r="F320">
        <f>'vertical printing prior'!I12</f>
        <v>640</v>
      </c>
    </row>
    <row r="321" spans="1:6" x14ac:dyDescent="0.25">
      <c r="A321" s="19" t="s">
        <v>62</v>
      </c>
      <c r="B321" t="s">
        <v>34</v>
      </c>
      <c r="C321" t="s">
        <v>48</v>
      </c>
      <c r="D321" t="s">
        <v>47</v>
      </c>
      <c r="E321">
        <v>288</v>
      </c>
      <c r="F321">
        <f>'vertical printing prior'!I13</f>
        <v>544</v>
      </c>
    </row>
  </sheetData>
  <sortState xmlns:xlrd2="http://schemas.microsoft.com/office/spreadsheetml/2017/richdata2" ref="A2:F321">
    <sortCondition ref="B2:B321"/>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B609-CE6C-4CE8-94D9-16302C0FCE5F}">
  <dimension ref="A1:W28"/>
  <sheetViews>
    <sheetView zoomScale="160" zoomScaleNormal="160" workbookViewId="0">
      <selection activeCell="Y14" sqref="Y14"/>
    </sheetView>
  </sheetViews>
  <sheetFormatPr defaultRowHeight="15" x14ac:dyDescent="0.25"/>
  <cols>
    <col min="1" max="1" width="11" customWidth="1"/>
    <col min="2" max="2" width="5" customWidth="1"/>
    <col min="3" max="22" width="6.140625" customWidth="1"/>
    <col min="23" max="23" width="6.42578125" customWidth="1"/>
  </cols>
  <sheetData>
    <row r="1" spans="1:23" x14ac:dyDescent="0.25">
      <c r="A1" s="15"/>
      <c r="B1" s="37" t="s">
        <v>18</v>
      </c>
      <c r="C1" s="37"/>
      <c r="D1" s="37"/>
      <c r="E1" s="37"/>
      <c r="F1" s="37"/>
      <c r="G1" s="37"/>
      <c r="H1" s="37"/>
      <c r="I1" s="37"/>
      <c r="J1" s="37"/>
      <c r="K1" s="37"/>
      <c r="L1" s="37"/>
      <c r="M1" s="37"/>
      <c r="N1" s="37"/>
      <c r="O1" s="37"/>
      <c r="P1" s="37"/>
      <c r="Q1" s="37"/>
      <c r="R1" s="37"/>
      <c r="S1" s="37"/>
      <c r="T1" s="37"/>
      <c r="U1" s="37"/>
      <c r="V1" s="37"/>
      <c r="W1" s="10"/>
    </row>
    <row r="2" spans="1:23" x14ac:dyDescent="0.25">
      <c r="A2" s="16" t="s">
        <v>19</v>
      </c>
      <c r="B2" s="35">
        <v>64</v>
      </c>
      <c r="C2" s="35"/>
      <c r="D2" s="35">
        <v>96</v>
      </c>
      <c r="E2" s="35"/>
      <c r="F2" s="35">
        <v>192</v>
      </c>
      <c r="G2" s="35"/>
      <c r="H2" s="35">
        <v>288</v>
      </c>
      <c r="I2" s="35"/>
      <c r="J2" s="35">
        <v>384</v>
      </c>
      <c r="K2" s="35"/>
      <c r="L2" s="35">
        <v>512</v>
      </c>
      <c r="M2" s="35"/>
      <c r="N2" s="35">
        <v>608</v>
      </c>
      <c r="O2" s="35"/>
      <c r="P2" s="35">
        <v>704</v>
      </c>
      <c r="Q2" s="35"/>
      <c r="R2" s="35">
        <v>800</v>
      </c>
      <c r="S2" s="35"/>
      <c r="T2" s="35">
        <v>896</v>
      </c>
      <c r="U2" s="35"/>
      <c r="V2" s="35">
        <v>992</v>
      </c>
      <c r="W2" s="36"/>
    </row>
    <row r="3" spans="1:23" x14ac:dyDescent="0.25">
      <c r="A3" s="31" t="s">
        <v>1</v>
      </c>
      <c r="B3" s="32" t="s">
        <v>4</v>
      </c>
      <c r="C3" s="32" t="s">
        <v>5</v>
      </c>
      <c r="D3" s="32" t="s">
        <v>4</v>
      </c>
      <c r="E3" s="32" t="s">
        <v>5</v>
      </c>
      <c r="F3" s="32" t="s">
        <v>4</v>
      </c>
      <c r="G3" s="32" t="s">
        <v>5</v>
      </c>
      <c r="H3" s="32" t="s">
        <v>4</v>
      </c>
      <c r="I3" s="32" t="s">
        <v>5</v>
      </c>
      <c r="J3" s="32" t="s">
        <v>4</v>
      </c>
      <c r="K3" s="32" t="s">
        <v>5</v>
      </c>
      <c r="L3" s="32" t="s">
        <v>4</v>
      </c>
      <c r="M3" s="32" t="s">
        <v>5</v>
      </c>
      <c r="N3" s="32" t="s">
        <v>4</v>
      </c>
      <c r="O3" s="32" t="s">
        <v>5</v>
      </c>
      <c r="P3" s="32" t="s">
        <v>4</v>
      </c>
      <c r="Q3" s="32" t="s">
        <v>5</v>
      </c>
      <c r="R3" s="32" t="s">
        <v>4</v>
      </c>
      <c r="S3" s="32" t="s">
        <v>5</v>
      </c>
      <c r="T3" s="32" t="s">
        <v>4</v>
      </c>
      <c r="U3" s="32" t="s">
        <v>5</v>
      </c>
      <c r="V3" s="32" t="s">
        <v>4</v>
      </c>
      <c r="W3" s="33" t="s">
        <v>5</v>
      </c>
    </row>
    <row r="4" spans="1:23" x14ac:dyDescent="0.25">
      <c r="A4" s="19">
        <v>1</v>
      </c>
      <c r="B4" t="s">
        <v>27</v>
      </c>
      <c r="C4">
        <v>118</v>
      </c>
      <c r="D4">
        <v>369</v>
      </c>
      <c r="E4">
        <v>274</v>
      </c>
      <c r="F4">
        <v>442</v>
      </c>
      <c r="G4">
        <v>313</v>
      </c>
      <c r="H4">
        <v>487</v>
      </c>
      <c r="I4">
        <v>428</v>
      </c>
      <c r="J4">
        <v>548</v>
      </c>
      <c r="K4">
        <v>417</v>
      </c>
      <c r="L4">
        <v>359</v>
      </c>
      <c r="M4">
        <v>587</v>
      </c>
      <c r="N4">
        <v>649</v>
      </c>
      <c r="O4">
        <v>624</v>
      </c>
      <c r="P4">
        <v>621</v>
      </c>
      <c r="Q4">
        <v>789</v>
      </c>
      <c r="R4">
        <v>713</v>
      </c>
      <c r="S4">
        <v>859</v>
      </c>
      <c r="T4">
        <v>800</v>
      </c>
      <c r="U4">
        <v>849</v>
      </c>
      <c r="V4">
        <v>920</v>
      </c>
      <c r="W4" s="5">
        <v>1142</v>
      </c>
    </row>
    <row r="5" spans="1:23" x14ac:dyDescent="0.25">
      <c r="A5" s="19">
        <v>2</v>
      </c>
      <c r="B5" t="s">
        <v>27</v>
      </c>
      <c r="C5">
        <v>162</v>
      </c>
      <c r="D5">
        <v>274</v>
      </c>
      <c r="E5">
        <v>240</v>
      </c>
      <c r="F5">
        <v>389</v>
      </c>
      <c r="G5">
        <v>232</v>
      </c>
      <c r="H5">
        <v>545</v>
      </c>
      <c r="I5">
        <v>361</v>
      </c>
      <c r="J5">
        <v>559</v>
      </c>
      <c r="K5">
        <v>473</v>
      </c>
      <c r="L5">
        <v>652</v>
      </c>
      <c r="M5">
        <v>587</v>
      </c>
      <c r="N5">
        <v>697</v>
      </c>
      <c r="O5">
        <v>669</v>
      </c>
      <c r="P5">
        <v>845</v>
      </c>
      <c r="Q5">
        <v>817</v>
      </c>
      <c r="R5">
        <v>979</v>
      </c>
      <c r="S5">
        <v>831</v>
      </c>
      <c r="T5">
        <v>1035</v>
      </c>
      <c r="U5">
        <v>1010</v>
      </c>
      <c r="V5">
        <v>1027</v>
      </c>
      <c r="W5" s="5">
        <v>1153</v>
      </c>
    </row>
    <row r="6" spans="1:23" x14ac:dyDescent="0.25">
      <c r="A6" s="19">
        <v>3</v>
      </c>
      <c r="B6" t="s">
        <v>27</v>
      </c>
      <c r="C6">
        <v>148</v>
      </c>
      <c r="D6">
        <v>530</v>
      </c>
      <c r="E6">
        <v>325</v>
      </c>
      <c r="F6">
        <v>544</v>
      </c>
      <c r="G6">
        <v>264</v>
      </c>
      <c r="H6">
        <v>525</v>
      </c>
      <c r="I6">
        <v>328</v>
      </c>
      <c r="J6">
        <v>614</v>
      </c>
      <c r="K6">
        <v>387</v>
      </c>
      <c r="L6">
        <v>698</v>
      </c>
      <c r="M6">
        <v>541</v>
      </c>
      <c r="N6">
        <v>766</v>
      </c>
      <c r="O6">
        <v>651</v>
      </c>
      <c r="P6">
        <v>901</v>
      </c>
      <c r="Q6">
        <v>808</v>
      </c>
      <c r="R6">
        <v>901</v>
      </c>
      <c r="S6">
        <v>903</v>
      </c>
      <c r="T6">
        <v>999</v>
      </c>
      <c r="U6">
        <v>1019</v>
      </c>
      <c r="V6">
        <v>1091</v>
      </c>
      <c r="W6" s="5">
        <v>1134</v>
      </c>
    </row>
    <row r="7" spans="1:23" x14ac:dyDescent="0.25">
      <c r="A7" s="19">
        <v>4</v>
      </c>
      <c r="B7" t="s">
        <v>27</v>
      </c>
      <c r="C7">
        <v>151</v>
      </c>
      <c r="D7">
        <v>477</v>
      </c>
      <c r="E7">
        <v>182</v>
      </c>
      <c r="F7">
        <v>494</v>
      </c>
      <c r="G7">
        <v>306</v>
      </c>
      <c r="H7">
        <v>524</v>
      </c>
      <c r="I7">
        <v>277</v>
      </c>
      <c r="J7">
        <v>617</v>
      </c>
      <c r="K7">
        <v>404</v>
      </c>
      <c r="L7">
        <v>670</v>
      </c>
      <c r="M7">
        <v>541</v>
      </c>
      <c r="N7">
        <v>774</v>
      </c>
      <c r="O7">
        <v>645</v>
      </c>
      <c r="P7">
        <v>870</v>
      </c>
      <c r="Q7">
        <v>735</v>
      </c>
      <c r="R7">
        <v>878</v>
      </c>
      <c r="S7">
        <v>861</v>
      </c>
      <c r="T7">
        <v>1013</v>
      </c>
      <c r="U7">
        <v>991</v>
      </c>
      <c r="V7">
        <v>1136</v>
      </c>
      <c r="W7" s="5">
        <v>1125</v>
      </c>
    </row>
    <row r="8" spans="1:23" x14ac:dyDescent="0.25">
      <c r="A8" s="19">
        <v>5</v>
      </c>
      <c r="B8" t="s">
        <v>27</v>
      </c>
      <c r="C8">
        <v>146</v>
      </c>
      <c r="D8">
        <v>404</v>
      </c>
      <c r="E8">
        <v>148</v>
      </c>
      <c r="F8">
        <v>384</v>
      </c>
      <c r="G8">
        <v>224</v>
      </c>
      <c r="H8">
        <v>505</v>
      </c>
      <c r="I8">
        <v>328</v>
      </c>
      <c r="J8">
        <v>592</v>
      </c>
      <c r="K8">
        <v>396</v>
      </c>
      <c r="L8">
        <v>743</v>
      </c>
      <c r="M8">
        <v>516</v>
      </c>
      <c r="N8">
        <v>771</v>
      </c>
      <c r="O8">
        <v>611</v>
      </c>
      <c r="P8">
        <v>892</v>
      </c>
      <c r="Q8">
        <v>729</v>
      </c>
      <c r="R8">
        <v>968</v>
      </c>
      <c r="S8">
        <v>828</v>
      </c>
      <c r="T8">
        <v>1072</v>
      </c>
      <c r="U8">
        <v>974</v>
      </c>
      <c r="V8">
        <v>1100</v>
      </c>
      <c r="W8" s="5">
        <v>1111</v>
      </c>
    </row>
    <row r="9" spans="1:23" x14ac:dyDescent="0.25">
      <c r="A9" s="19">
        <v>6</v>
      </c>
      <c r="B9" t="s">
        <v>27</v>
      </c>
      <c r="C9">
        <v>106</v>
      </c>
      <c r="D9">
        <v>396</v>
      </c>
      <c r="E9">
        <v>196</v>
      </c>
      <c r="F9">
        <v>423</v>
      </c>
      <c r="G9">
        <v>283</v>
      </c>
      <c r="H9">
        <v>544</v>
      </c>
      <c r="I9">
        <v>289</v>
      </c>
      <c r="J9">
        <v>538</v>
      </c>
      <c r="K9">
        <v>437</v>
      </c>
      <c r="L9">
        <v>648</v>
      </c>
      <c r="M9">
        <v>510</v>
      </c>
      <c r="N9">
        <v>786</v>
      </c>
      <c r="O9">
        <v>670</v>
      </c>
      <c r="P9">
        <v>783</v>
      </c>
      <c r="Q9">
        <v>758</v>
      </c>
      <c r="R9">
        <v>819</v>
      </c>
      <c r="S9">
        <v>858</v>
      </c>
      <c r="T9">
        <v>948</v>
      </c>
      <c r="U9">
        <v>1075</v>
      </c>
      <c r="V9">
        <v>1036</v>
      </c>
      <c r="W9" s="5">
        <v>1122</v>
      </c>
    </row>
    <row r="10" spans="1:23" x14ac:dyDescent="0.25">
      <c r="A10" s="19">
        <v>7</v>
      </c>
      <c r="B10" t="s">
        <v>27</v>
      </c>
      <c r="C10">
        <v>154</v>
      </c>
      <c r="D10">
        <v>435</v>
      </c>
      <c r="E10">
        <v>148</v>
      </c>
      <c r="F10">
        <v>480</v>
      </c>
      <c r="G10">
        <v>168</v>
      </c>
      <c r="H10">
        <v>561</v>
      </c>
      <c r="I10">
        <v>278</v>
      </c>
      <c r="J10">
        <v>609</v>
      </c>
      <c r="K10">
        <v>339</v>
      </c>
      <c r="L10">
        <v>693</v>
      </c>
      <c r="M10">
        <v>499</v>
      </c>
      <c r="N10">
        <v>769</v>
      </c>
      <c r="O10">
        <v>822</v>
      </c>
      <c r="P10">
        <v>833</v>
      </c>
      <c r="Q10">
        <v>789</v>
      </c>
      <c r="R10">
        <v>903</v>
      </c>
      <c r="S10">
        <v>830</v>
      </c>
      <c r="T10">
        <v>985</v>
      </c>
      <c r="U10">
        <v>1033</v>
      </c>
      <c r="V10">
        <v>1041</v>
      </c>
      <c r="W10" s="5">
        <v>1136</v>
      </c>
    </row>
    <row r="11" spans="1:23" x14ac:dyDescent="0.25">
      <c r="A11" s="19">
        <v>8</v>
      </c>
      <c r="B11" t="s">
        <v>27</v>
      </c>
      <c r="C11">
        <v>148</v>
      </c>
      <c r="D11">
        <v>359</v>
      </c>
      <c r="E11">
        <v>174</v>
      </c>
      <c r="F11">
        <v>426</v>
      </c>
      <c r="G11">
        <v>247</v>
      </c>
      <c r="H11">
        <v>465</v>
      </c>
      <c r="I11">
        <v>283</v>
      </c>
      <c r="J11">
        <v>583</v>
      </c>
      <c r="K11">
        <v>339</v>
      </c>
      <c r="L11">
        <v>679</v>
      </c>
      <c r="M11">
        <v>454</v>
      </c>
      <c r="N11">
        <v>794</v>
      </c>
      <c r="O11">
        <v>589</v>
      </c>
      <c r="P11">
        <v>842</v>
      </c>
      <c r="Q11">
        <v>721</v>
      </c>
      <c r="R11">
        <v>850</v>
      </c>
      <c r="S11">
        <v>856</v>
      </c>
      <c r="T11">
        <v>937</v>
      </c>
      <c r="U11">
        <v>1002</v>
      </c>
      <c r="V11">
        <v>1080</v>
      </c>
      <c r="W11" s="5">
        <v>1134</v>
      </c>
    </row>
    <row r="12" spans="1:23" x14ac:dyDescent="0.25">
      <c r="A12" s="19">
        <v>9</v>
      </c>
      <c r="B12" t="s">
        <v>27</v>
      </c>
      <c r="C12">
        <v>140</v>
      </c>
      <c r="D12">
        <v>362</v>
      </c>
      <c r="E12">
        <v>182</v>
      </c>
      <c r="F12">
        <v>426</v>
      </c>
      <c r="G12">
        <v>171</v>
      </c>
      <c r="H12">
        <v>516</v>
      </c>
      <c r="I12">
        <v>328</v>
      </c>
      <c r="J12">
        <v>595</v>
      </c>
      <c r="K12">
        <v>350</v>
      </c>
      <c r="L12">
        <v>721</v>
      </c>
      <c r="M12">
        <v>572</v>
      </c>
      <c r="N12">
        <v>741</v>
      </c>
      <c r="O12">
        <v>690</v>
      </c>
      <c r="P12">
        <v>875</v>
      </c>
      <c r="Q12">
        <v>774</v>
      </c>
      <c r="R12">
        <v>881</v>
      </c>
      <c r="S12">
        <v>864</v>
      </c>
      <c r="T12">
        <v>1024</v>
      </c>
      <c r="U12">
        <v>996</v>
      </c>
      <c r="V12">
        <v>1120</v>
      </c>
      <c r="W12" s="5">
        <v>1134</v>
      </c>
    </row>
    <row r="13" spans="1:23" x14ac:dyDescent="0.25">
      <c r="A13" s="20">
        <v>10</v>
      </c>
      <c r="B13" s="14" t="s">
        <v>27</v>
      </c>
      <c r="C13" s="14">
        <v>123</v>
      </c>
      <c r="D13" s="14">
        <v>374</v>
      </c>
      <c r="E13" s="14">
        <v>144</v>
      </c>
      <c r="F13" s="14">
        <v>429</v>
      </c>
      <c r="G13" s="14">
        <v>208</v>
      </c>
      <c r="H13" s="14">
        <v>547</v>
      </c>
      <c r="I13" s="14">
        <v>339</v>
      </c>
      <c r="J13" s="14">
        <v>629</v>
      </c>
      <c r="K13" s="14">
        <v>404</v>
      </c>
      <c r="L13" s="14">
        <v>673</v>
      </c>
      <c r="M13" s="14">
        <v>513</v>
      </c>
      <c r="N13" s="14">
        <v>833</v>
      </c>
      <c r="O13" s="14">
        <v>631</v>
      </c>
      <c r="P13" s="14">
        <v>878</v>
      </c>
      <c r="Q13" s="14">
        <v>783</v>
      </c>
      <c r="R13" s="14">
        <v>898</v>
      </c>
      <c r="S13" s="14">
        <v>850</v>
      </c>
      <c r="T13" s="14">
        <v>1058</v>
      </c>
      <c r="U13" s="14">
        <v>990</v>
      </c>
      <c r="V13" s="14">
        <v>1117</v>
      </c>
      <c r="W13" s="21">
        <v>1131</v>
      </c>
    </row>
    <row r="14" spans="1:23" x14ac:dyDescent="0.25">
      <c r="A14" s="19"/>
      <c r="W14" s="5"/>
    </row>
    <row r="15" spans="1:23" x14ac:dyDescent="0.25">
      <c r="A15" s="6" t="s">
        <v>2</v>
      </c>
      <c r="B15" t="str">
        <f>IF(ISERROR(AVERAGE(B4:B13)),"",AVERAGE(B4:B13))</f>
        <v/>
      </c>
      <c r="C15">
        <f t="shared" ref="C15:W15" si="0">IF(ISERROR(AVERAGE(C4:C13)),"",AVERAGE(C4:C13))</f>
        <v>139.6</v>
      </c>
      <c r="D15">
        <f t="shared" si="0"/>
        <v>398</v>
      </c>
      <c r="E15">
        <f t="shared" si="0"/>
        <v>201.3</v>
      </c>
      <c r="F15">
        <f t="shared" si="0"/>
        <v>443.7</v>
      </c>
      <c r="G15">
        <f t="shared" si="0"/>
        <v>241.6</v>
      </c>
      <c r="H15">
        <f t="shared" si="0"/>
        <v>521.9</v>
      </c>
      <c r="I15">
        <f t="shared" si="0"/>
        <v>323.89999999999998</v>
      </c>
      <c r="J15">
        <f t="shared" si="0"/>
        <v>588.4</v>
      </c>
      <c r="K15">
        <f t="shared" si="0"/>
        <v>394.6</v>
      </c>
      <c r="L15">
        <f t="shared" si="0"/>
        <v>653.6</v>
      </c>
      <c r="M15">
        <f t="shared" si="0"/>
        <v>532</v>
      </c>
      <c r="N15">
        <f t="shared" si="0"/>
        <v>758</v>
      </c>
      <c r="O15">
        <f t="shared" si="0"/>
        <v>660.2</v>
      </c>
      <c r="P15">
        <f t="shared" si="0"/>
        <v>834</v>
      </c>
      <c r="Q15">
        <f t="shared" si="0"/>
        <v>770.3</v>
      </c>
      <c r="R15">
        <f t="shared" si="0"/>
        <v>879</v>
      </c>
      <c r="S15">
        <f t="shared" si="0"/>
        <v>854</v>
      </c>
      <c r="T15">
        <f t="shared" si="0"/>
        <v>987.1</v>
      </c>
      <c r="U15">
        <f t="shared" si="0"/>
        <v>993.9</v>
      </c>
      <c r="V15">
        <f t="shared" si="0"/>
        <v>1066.8</v>
      </c>
      <c r="W15" s="5">
        <f t="shared" si="0"/>
        <v>1132.2</v>
      </c>
    </row>
    <row r="16" spans="1:23" ht="15.75" thickBot="1" x14ac:dyDescent="0.3">
      <c r="A16" s="7" t="s">
        <v>20</v>
      </c>
      <c r="B16" s="8" t="str">
        <f>IF(ISERROR(_xlfn.STDEV.S(B4:B13)),"",_xlfn.STDEV.S(B4:B13))</f>
        <v/>
      </c>
      <c r="C16" s="8">
        <f t="shared" ref="C16:W16" si="1">IF(ISERROR(_xlfn.STDEV.S(C4:C13)),"",_xlfn.STDEV.S(C4:C13))</f>
        <v>17.927012516807622</v>
      </c>
      <c r="D16" s="8">
        <f t="shared" si="1"/>
        <v>70.461967676817608</v>
      </c>
      <c r="E16" s="8">
        <f t="shared" si="1"/>
        <v>60.155446783959434</v>
      </c>
      <c r="F16" s="8">
        <f t="shared" si="1"/>
        <v>49.146153913042419</v>
      </c>
      <c r="G16" s="8">
        <f t="shared" si="1"/>
        <v>51.014594861557917</v>
      </c>
      <c r="H16" s="8">
        <f t="shared" si="1"/>
        <v>29.759965651115184</v>
      </c>
      <c r="I16" s="8">
        <f t="shared" si="1"/>
        <v>46.772380263950062</v>
      </c>
      <c r="J16" s="8">
        <f t="shared" si="1"/>
        <v>31.034747551020221</v>
      </c>
      <c r="K16" s="8">
        <f t="shared" si="1"/>
        <v>43.274832305984745</v>
      </c>
      <c r="L16" s="8">
        <f t="shared" si="1"/>
        <v>107.58583136784858</v>
      </c>
      <c r="M16" s="8">
        <f t="shared" si="1"/>
        <v>42.276865225952278</v>
      </c>
      <c r="N16" s="8">
        <f t="shared" si="1"/>
        <v>51.860925132083359</v>
      </c>
      <c r="O16" s="8">
        <f t="shared" si="1"/>
        <v>64.299300151712387</v>
      </c>
      <c r="P16" s="8">
        <f t="shared" si="1"/>
        <v>82.27460793653843</v>
      </c>
      <c r="Q16" s="8">
        <f t="shared" si="1"/>
        <v>33.350162418395108</v>
      </c>
      <c r="R16" s="8">
        <f t="shared" si="1"/>
        <v>75.530714870765578</v>
      </c>
      <c r="S16" s="8">
        <f t="shared" si="1"/>
        <v>22.090722034374522</v>
      </c>
      <c r="T16" s="8">
        <f t="shared" si="1"/>
        <v>78.706840024655207</v>
      </c>
      <c r="U16" s="8">
        <f t="shared" si="1"/>
        <v>58.195933420357356</v>
      </c>
      <c r="V16" s="8">
        <f t="shared" si="1"/>
        <v>63.900617280969108</v>
      </c>
      <c r="W16" s="26">
        <f t="shared" si="1"/>
        <v>11.350966674448674</v>
      </c>
    </row>
    <row r="17" spans="1:13" x14ac:dyDescent="0.25">
      <c r="A17" s="3"/>
    </row>
    <row r="18" spans="1:13" x14ac:dyDescent="0.25">
      <c r="A18" s="3"/>
      <c r="C18" s="9" t="s">
        <v>51</v>
      </c>
    </row>
    <row r="19" spans="1:13" x14ac:dyDescent="0.25">
      <c r="A19" s="3"/>
      <c r="D19">
        <v>96</v>
      </c>
      <c r="E19">
        <v>192</v>
      </c>
      <c r="F19">
        <v>288</v>
      </c>
      <c r="G19">
        <v>384</v>
      </c>
      <c r="H19">
        <v>512</v>
      </c>
      <c r="I19">
        <v>608</v>
      </c>
      <c r="J19">
        <v>704</v>
      </c>
      <c r="K19">
        <v>800</v>
      </c>
      <c r="L19">
        <v>896</v>
      </c>
      <c r="M19">
        <v>992</v>
      </c>
    </row>
    <row r="20" spans="1:13" x14ac:dyDescent="0.25">
      <c r="A20" s="3"/>
      <c r="C20" s="34" t="s">
        <v>50</v>
      </c>
      <c r="D20">
        <f>(D15-D19)/D19 * 100</f>
        <v>314.58333333333337</v>
      </c>
      <c r="E20">
        <f>(F15-E19)/E19 * 100</f>
        <v>131.09375</v>
      </c>
      <c r="F20">
        <f>(H15-F19)/F19 * 100</f>
        <v>81.215277777777771</v>
      </c>
      <c r="G20">
        <f>(J15-G19)/G19 * 100</f>
        <v>53.229166666666657</v>
      </c>
      <c r="H20">
        <f>(L15-H19)/H19 * 100</f>
        <v>27.656250000000004</v>
      </c>
      <c r="I20">
        <f>(N15-I19)/I19 * 100</f>
        <v>24.671052631578945</v>
      </c>
      <c r="J20">
        <f>(P15-J19)/J19 * 100</f>
        <v>18.46590909090909</v>
      </c>
      <c r="K20">
        <f>(R15-K19)/K19 * 100</f>
        <v>9.875</v>
      </c>
      <c r="L20">
        <f>(T15-L19)/L19 * 100</f>
        <v>10.167410714285717</v>
      </c>
      <c r="M20">
        <f>(V15-M19)/M19 * 100</f>
        <v>7.5403225806451566</v>
      </c>
    </row>
    <row r="21" spans="1:13" x14ac:dyDescent="0.25">
      <c r="A21" s="3"/>
    </row>
    <row r="22" spans="1:13" x14ac:dyDescent="0.25">
      <c r="A22" s="2"/>
    </row>
    <row r="23" spans="1:13" x14ac:dyDescent="0.25">
      <c r="A23" s="2"/>
      <c r="C23" s="9" t="s">
        <v>52</v>
      </c>
    </row>
    <row r="24" spans="1:13" x14ac:dyDescent="0.25">
      <c r="D24">
        <v>96</v>
      </c>
      <c r="E24">
        <v>192</v>
      </c>
      <c r="F24">
        <v>288</v>
      </c>
      <c r="G24">
        <v>384</v>
      </c>
      <c r="H24">
        <v>512</v>
      </c>
      <c r="I24">
        <v>608</v>
      </c>
      <c r="J24">
        <v>704</v>
      </c>
      <c r="K24">
        <v>800</v>
      </c>
      <c r="L24">
        <v>896</v>
      </c>
      <c r="M24">
        <v>992</v>
      </c>
    </row>
    <row r="25" spans="1:13" x14ac:dyDescent="0.25">
      <c r="C25" s="34" t="s">
        <v>50</v>
      </c>
      <c r="D25">
        <f>(E15-D24)/D24 * 100</f>
        <v>109.6875</v>
      </c>
      <c r="E25">
        <f>(G15-E24)/E24 * 100</f>
        <v>25.833333333333329</v>
      </c>
      <c r="F25">
        <f>(I15-F24)/F24 * 100</f>
        <v>12.46527777777777</v>
      </c>
      <c r="G25">
        <f>(K15-G24)/G24 * 100</f>
        <v>2.7604166666666723</v>
      </c>
      <c r="H25">
        <f>(M15-H24)/H24 * 100</f>
        <v>3.90625</v>
      </c>
      <c r="I25">
        <f>(O15-I24)/I24 * 100</f>
        <v>8.5855263157894814</v>
      </c>
      <c r="J25">
        <f>(Q15-J24)/J24 * 100</f>
        <v>9.4176136363636296</v>
      </c>
      <c r="K25">
        <f>(S15-K24)/K24 * 100</f>
        <v>6.75</v>
      </c>
      <c r="L25">
        <f>(U15-L24)/L24 * 100</f>
        <v>10.926339285714283</v>
      </c>
      <c r="M25">
        <f>(W15-M24)/M24 * 100</f>
        <v>14.133064516129037</v>
      </c>
    </row>
    <row r="27" spans="1:13" x14ac:dyDescent="0.25">
      <c r="D27">
        <f>(D4-$D$24)/$D$24*100</f>
        <v>284.375</v>
      </c>
    </row>
    <row r="28" spans="1:13" x14ac:dyDescent="0.25">
      <c r="D28">
        <f>(D5-$D$24)/$D$24*100</f>
        <v>185.41666666666669</v>
      </c>
    </row>
  </sheetData>
  <mergeCells count="12">
    <mergeCell ref="T2:U2"/>
    <mergeCell ref="V2:W2"/>
    <mergeCell ref="B1:V1"/>
    <mergeCell ref="B2:C2"/>
    <mergeCell ref="D2:E2"/>
    <mergeCell ref="F2:G2"/>
    <mergeCell ref="H2:I2"/>
    <mergeCell ref="J2:K2"/>
    <mergeCell ref="L2:M2"/>
    <mergeCell ref="N2:O2"/>
    <mergeCell ref="P2:Q2"/>
    <mergeCell ref="R2:S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EC0A-63AE-4D4A-B9B8-399D73732A19}">
  <dimension ref="A1:D12"/>
  <sheetViews>
    <sheetView zoomScale="130" zoomScaleNormal="130" workbookViewId="0">
      <selection activeCell="C29" sqref="C29"/>
    </sheetView>
  </sheetViews>
  <sheetFormatPr defaultRowHeight="15" x14ac:dyDescent="0.25"/>
  <cols>
    <col min="1" max="1" width="25.5703125" customWidth="1"/>
    <col min="2" max="2" width="15.5703125" bestFit="1" customWidth="1"/>
    <col min="3" max="3" width="25" bestFit="1" customWidth="1"/>
    <col min="4" max="4" width="24.42578125" bestFit="1" customWidth="1"/>
  </cols>
  <sheetData>
    <row r="1" spans="1:4" x14ac:dyDescent="0.25">
      <c r="A1" t="s">
        <v>24</v>
      </c>
      <c r="B1" t="s">
        <v>23</v>
      </c>
      <c r="C1" t="s">
        <v>21</v>
      </c>
      <c r="D1" t="s">
        <v>22</v>
      </c>
    </row>
    <row r="2" spans="1:4" x14ac:dyDescent="0.25">
      <c r="A2" s="22" t="s">
        <v>14</v>
      </c>
      <c r="B2">
        <v>64</v>
      </c>
      <c r="C2" t="str">
        <f>'horizontal printing prior'!$B$15</f>
        <v/>
      </c>
      <c r="D2" t="str">
        <f>'horizontal printing prior'!$B$16</f>
        <v/>
      </c>
    </row>
    <row r="3" spans="1:4" x14ac:dyDescent="0.25">
      <c r="A3" s="22" t="s">
        <v>14</v>
      </c>
      <c r="B3">
        <v>96</v>
      </c>
      <c r="C3">
        <f>'horizontal printing prior'!$D$15</f>
        <v>398</v>
      </c>
      <c r="D3">
        <f>'horizontal printing prior'!$D$16</f>
        <v>70.461967676817608</v>
      </c>
    </row>
    <row r="4" spans="1:4" x14ac:dyDescent="0.25">
      <c r="A4" s="22" t="s">
        <v>14</v>
      </c>
      <c r="B4">
        <v>192</v>
      </c>
      <c r="C4">
        <f>'horizontal printing prior'!$F$15</f>
        <v>443.7</v>
      </c>
      <c r="D4">
        <f>'horizontal printing prior'!$F$16</f>
        <v>49.146153913042419</v>
      </c>
    </row>
    <row r="5" spans="1:4" x14ac:dyDescent="0.25">
      <c r="A5" s="22" t="s">
        <v>14</v>
      </c>
      <c r="B5">
        <v>288</v>
      </c>
      <c r="C5">
        <f>'horizontal printing prior'!$H$15</f>
        <v>521.9</v>
      </c>
      <c r="D5">
        <f>'horizontal printing prior'!$H$16</f>
        <v>29.759965651115184</v>
      </c>
    </row>
    <row r="6" spans="1:4" x14ac:dyDescent="0.25">
      <c r="A6" s="22" t="s">
        <v>14</v>
      </c>
      <c r="B6">
        <v>384</v>
      </c>
      <c r="C6">
        <f>'horizontal printing prior'!$J$15</f>
        <v>588.4</v>
      </c>
      <c r="D6">
        <f>'horizontal printing prior'!$J$16</f>
        <v>31.034747551020221</v>
      </c>
    </row>
    <row r="7" spans="1:4" x14ac:dyDescent="0.25">
      <c r="A7" s="22" t="s">
        <v>14</v>
      </c>
      <c r="B7">
        <v>512</v>
      </c>
      <c r="C7">
        <f>'horizontal printing prior'!$L$15</f>
        <v>653.6</v>
      </c>
      <c r="D7">
        <f>'horizontal printing prior'!$L$16</f>
        <v>107.58583136784858</v>
      </c>
    </row>
    <row r="8" spans="1:4" x14ac:dyDescent="0.25">
      <c r="A8" s="22" t="s">
        <v>14</v>
      </c>
      <c r="B8">
        <v>608</v>
      </c>
      <c r="C8">
        <f>'horizontal printing prior'!$N$15</f>
        <v>758</v>
      </c>
      <c r="D8">
        <f>'horizontal printing prior'!$N$16</f>
        <v>51.860925132083359</v>
      </c>
    </row>
    <row r="9" spans="1:4" x14ac:dyDescent="0.25">
      <c r="A9" s="22" t="s">
        <v>14</v>
      </c>
      <c r="B9">
        <v>704</v>
      </c>
      <c r="C9">
        <f>'horizontal printing prior'!$P$15</f>
        <v>834</v>
      </c>
      <c r="D9">
        <f>'horizontal printing prior'!$P$16</f>
        <v>82.27460793653843</v>
      </c>
    </row>
    <row r="10" spans="1:4" x14ac:dyDescent="0.25">
      <c r="A10" s="22" t="s">
        <v>14</v>
      </c>
      <c r="B10">
        <v>800</v>
      </c>
      <c r="C10">
        <f>'horizontal printing prior'!$R$15</f>
        <v>879</v>
      </c>
      <c r="D10">
        <f>'horizontal printing prior'!$R$16</f>
        <v>75.530714870765578</v>
      </c>
    </row>
    <row r="11" spans="1:4" x14ac:dyDescent="0.25">
      <c r="A11" s="22" t="s">
        <v>14</v>
      </c>
      <c r="B11">
        <v>896</v>
      </c>
      <c r="C11">
        <f>'horizontal printing prior'!$T$15</f>
        <v>987.1</v>
      </c>
      <c r="D11">
        <f>'horizontal printing prior'!$T$16</f>
        <v>78.706840024655207</v>
      </c>
    </row>
    <row r="12" spans="1:4" x14ac:dyDescent="0.25">
      <c r="A12" s="22" t="s">
        <v>14</v>
      </c>
      <c r="B12">
        <v>992</v>
      </c>
      <c r="C12">
        <f>'horizontal printing prior'!$V$15</f>
        <v>1066.8</v>
      </c>
      <c r="D12">
        <f>'horizontal printing prior'!$V$16</f>
        <v>63.900617280969108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68B0-B571-42AE-8AE7-A16A3C4516B6}">
  <dimension ref="A1:D12"/>
  <sheetViews>
    <sheetView zoomScale="130" zoomScaleNormal="130" workbookViewId="0">
      <selection activeCell="C3" sqref="C3"/>
    </sheetView>
  </sheetViews>
  <sheetFormatPr defaultRowHeight="15" x14ac:dyDescent="0.25"/>
  <cols>
    <col min="1" max="1" width="25.5703125" customWidth="1"/>
    <col min="2" max="2" width="15.5703125" bestFit="1" customWidth="1"/>
    <col min="3" max="3" width="18.140625" bestFit="1" customWidth="1"/>
    <col min="4" max="4" width="17.5703125" bestFit="1" customWidth="1"/>
  </cols>
  <sheetData>
    <row r="1" spans="1:4" x14ac:dyDescent="0.25">
      <c r="A1" t="s">
        <v>24</v>
      </c>
      <c r="B1" t="s">
        <v>23</v>
      </c>
      <c r="C1" t="s">
        <v>21</v>
      </c>
      <c r="D1" t="s">
        <v>22</v>
      </c>
    </row>
    <row r="2" spans="1:4" x14ac:dyDescent="0.25">
      <c r="A2" s="22" t="s">
        <v>25</v>
      </c>
      <c r="B2">
        <v>64</v>
      </c>
      <c r="C2">
        <f>'horizontal printing prior'!C15</f>
        <v>139.6</v>
      </c>
      <c r="D2">
        <f>'horizontal printing prior'!C16</f>
        <v>17.927012516807622</v>
      </c>
    </row>
    <row r="3" spans="1:4" x14ac:dyDescent="0.25">
      <c r="A3" s="22" t="s">
        <v>25</v>
      </c>
      <c r="B3">
        <v>96</v>
      </c>
      <c r="C3">
        <f>'horizontal printing prior'!E15</f>
        <v>201.3</v>
      </c>
      <c r="D3">
        <f>'horizontal printing prior'!E16</f>
        <v>60.155446783959434</v>
      </c>
    </row>
    <row r="4" spans="1:4" x14ac:dyDescent="0.25">
      <c r="A4" s="22" t="s">
        <v>25</v>
      </c>
      <c r="B4">
        <v>192</v>
      </c>
      <c r="C4">
        <f>'horizontal printing prior'!G15</f>
        <v>241.6</v>
      </c>
      <c r="D4">
        <f>'horizontal printing prior'!G16</f>
        <v>51.014594861557917</v>
      </c>
    </row>
    <row r="5" spans="1:4" x14ac:dyDescent="0.25">
      <c r="A5" s="22" t="s">
        <v>25</v>
      </c>
      <c r="B5">
        <v>288</v>
      </c>
      <c r="C5">
        <f>'horizontal printing prior'!I15</f>
        <v>323.89999999999998</v>
      </c>
      <c r="D5">
        <f>'horizontal printing prior'!I16</f>
        <v>46.772380263950062</v>
      </c>
    </row>
    <row r="6" spans="1:4" x14ac:dyDescent="0.25">
      <c r="A6" s="22" t="s">
        <v>25</v>
      </c>
      <c r="B6">
        <v>384</v>
      </c>
      <c r="C6">
        <f>'horizontal printing prior'!K15</f>
        <v>394.6</v>
      </c>
      <c r="D6">
        <f>'horizontal printing prior'!K16</f>
        <v>43.274832305984745</v>
      </c>
    </row>
    <row r="7" spans="1:4" x14ac:dyDescent="0.25">
      <c r="A7" s="22" t="s">
        <v>25</v>
      </c>
      <c r="B7">
        <v>512</v>
      </c>
      <c r="C7">
        <f>'horizontal printing prior'!M15</f>
        <v>532</v>
      </c>
      <c r="D7">
        <f>'horizontal printing prior'!M16</f>
        <v>42.276865225952278</v>
      </c>
    </row>
    <row r="8" spans="1:4" x14ac:dyDescent="0.25">
      <c r="A8" s="22" t="s">
        <v>25</v>
      </c>
      <c r="B8">
        <v>608</v>
      </c>
      <c r="C8">
        <f>'horizontal printing prior'!O15</f>
        <v>660.2</v>
      </c>
      <c r="D8">
        <f>'horizontal printing prior'!O16</f>
        <v>64.299300151712387</v>
      </c>
    </row>
    <row r="9" spans="1:4" x14ac:dyDescent="0.25">
      <c r="A9" s="22" t="s">
        <v>25</v>
      </c>
      <c r="B9">
        <v>704</v>
      </c>
      <c r="C9">
        <f>'horizontal printing prior'!Q15</f>
        <v>770.3</v>
      </c>
      <c r="D9">
        <f>'horizontal printing prior'!Q16</f>
        <v>33.350162418395108</v>
      </c>
    </row>
    <row r="10" spans="1:4" x14ac:dyDescent="0.25">
      <c r="A10" s="22" t="s">
        <v>25</v>
      </c>
      <c r="B10">
        <v>800</v>
      </c>
      <c r="C10">
        <f>'horizontal printing prior'!S15</f>
        <v>854</v>
      </c>
      <c r="D10">
        <f>'horizontal printing prior'!S16</f>
        <v>22.090722034374522</v>
      </c>
    </row>
    <row r="11" spans="1:4" x14ac:dyDescent="0.25">
      <c r="A11" s="22" t="s">
        <v>25</v>
      </c>
      <c r="B11">
        <v>896</v>
      </c>
      <c r="C11">
        <f>'horizontal printing prior'!U15</f>
        <v>993.9</v>
      </c>
      <c r="D11">
        <f>'horizontal printing prior'!U16</f>
        <v>58.195933420357356</v>
      </c>
    </row>
    <row r="12" spans="1:4" x14ac:dyDescent="0.25">
      <c r="A12" s="22" t="s">
        <v>25</v>
      </c>
      <c r="B12">
        <v>992</v>
      </c>
      <c r="C12">
        <f>'horizontal printing prior'!W15</f>
        <v>1132.2</v>
      </c>
      <c r="D12">
        <f>'horizontal printing prior'!W16</f>
        <v>11.350966674448674</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67A6-9084-42A7-899F-41944DCA46B7}">
  <dimension ref="A1:W23"/>
  <sheetViews>
    <sheetView topLeftCell="B1" zoomScale="160" zoomScaleNormal="160" workbookViewId="0">
      <selection activeCell="V4" activeCellId="9" sqref="D4:D13 F4:F13 H4:H13 J4:J13 L4:L13 N4:N13 P4:P13 R4:R13 T4:T13 V4:V13"/>
    </sheetView>
  </sheetViews>
  <sheetFormatPr defaultRowHeight="15" x14ac:dyDescent="0.25"/>
  <cols>
    <col min="1" max="1" width="9.85546875" customWidth="1"/>
    <col min="2" max="2" width="5" customWidth="1"/>
    <col min="3" max="23" width="6.140625" customWidth="1"/>
  </cols>
  <sheetData>
    <row r="1" spans="1:23" x14ac:dyDescent="0.25">
      <c r="A1" s="15"/>
      <c r="B1" s="37" t="s">
        <v>18</v>
      </c>
      <c r="C1" s="37"/>
      <c r="D1" s="37"/>
      <c r="E1" s="37"/>
      <c r="F1" s="37"/>
      <c r="G1" s="37"/>
      <c r="H1" s="37"/>
      <c r="I1" s="37"/>
      <c r="J1" s="37"/>
      <c r="K1" s="37"/>
      <c r="L1" s="37"/>
      <c r="M1" s="37"/>
      <c r="N1" s="37"/>
      <c r="O1" s="37"/>
      <c r="P1" s="37"/>
      <c r="Q1" s="37"/>
      <c r="R1" s="37"/>
      <c r="S1" s="37"/>
      <c r="T1" s="37"/>
      <c r="U1" s="37"/>
      <c r="V1" s="37"/>
      <c r="W1" s="10"/>
    </row>
    <row r="2" spans="1:23" x14ac:dyDescent="0.25">
      <c r="A2" s="16" t="s">
        <v>19</v>
      </c>
      <c r="B2" s="35">
        <v>64</v>
      </c>
      <c r="C2" s="35"/>
      <c r="D2" s="35">
        <v>96</v>
      </c>
      <c r="E2" s="35"/>
      <c r="F2" s="35">
        <v>192</v>
      </c>
      <c r="G2" s="35"/>
      <c r="H2" s="35">
        <v>288</v>
      </c>
      <c r="I2" s="35"/>
      <c r="J2" s="35">
        <v>384</v>
      </c>
      <c r="K2" s="35"/>
      <c r="L2" s="35">
        <v>512</v>
      </c>
      <c r="M2" s="35"/>
      <c r="N2" s="35">
        <v>608</v>
      </c>
      <c r="O2" s="35"/>
      <c r="P2" s="35">
        <v>704</v>
      </c>
      <c r="Q2" s="35"/>
      <c r="R2" s="35">
        <v>800</v>
      </c>
      <c r="S2" s="35"/>
      <c r="T2" s="35">
        <v>896</v>
      </c>
      <c r="U2" s="35"/>
      <c r="V2" s="35">
        <v>992</v>
      </c>
      <c r="W2" s="36"/>
    </row>
    <row r="3" spans="1:23" x14ac:dyDescent="0.25">
      <c r="A3" s="4" t="s">
        <v>1</v>
      </c>
      <c r="B3" s="11" t="s">
        <v>4</v>
      </c>
      <c r="C3" s="11" t="s">
        <v>5</v>
      </c>
      <c r="D3" s="11" t="s">
        <v>4</v>
      </c>
      <c r="E3" s="11" t="s">
        <v>5</v>
      </c>
      <c r="F3" s="11" t="s">
        <v>4</v>
      </c>
      <c r="G3" s="11" t="s">
        <v>5</v>
      </c>
      <c r="H3" s="11" t="s">
        <v>4</v>
      </c>
      <c r="I3" s="11" t="s">
        <v>5</v>
      </c>
      <c r="J3" s="11" t="s">
        <v>4</v>
      </c>
      <c r="K3" s="11" t="s">
        <v>5</v>
      </c>
      <c r="L3" s="11" t="s">
        <v>4</v>
      </c>
      <c r="M3" s="11" t="s">
        <v>5</v>
      </c>
      <c r="N3" s="11" t="s">
        <v>4</v>
      </c>
      <c r="O3" s="11" t="s">
        <v>5</v>
      </c>
      <c r="P3" s="11" t="s">
        <v>4</v>
      </c>
      <c r="Q3" s="11" t="s">
        <v>5</v>
      </c>
      <c r="R3" s="11" t="s">
        <v>4</v>
      </c>
      <c r="S3" s="11" t="s">
        <v>5</v>
      </c>
      <c r="T3" s="11" t="s">
        <v>4</v>
      </c>
      <c r="U3" s="11" t="s">
        <v>5</v>
      </c>
      <c r="V3" s="11" t="s">
        <v>4</v>
      </c>
      <c r="W3" s="12" t="s">
        <v>5</v>
      </c>
    </row>
    <row r="4" spans="1:23" x14ac:dyDescent="0.25">
      <c r="A4" s="17">
        <v>1</v>
      </c>
      <c r="B4" s="13"/>
      <c r="C4" s="13">
        <v>138</v>
      </c>
      <c r="D4" s="13">
        <v>422</v>
      </c>
      <c r="E4" s="13">
        <v>236</v>
      </c>
      <c r="F4" s="13">
        <v>455</v>
      </c>
      <c r="G4" s="13">
        <v>304</v>
      </c>
      <c r="H4" s="13">
        <v>511</v>
      </c>
      <c r="I4" s="13">
        <v>418</v>
      </c>
      <c r="J4" s="13">
        <v>544</v>
      </c>
      <c r="K4" s="13">
        <v>420</v>
      </c>
      <c r="L4" s="13">
        <v>695</v>
      </c>
      <c r="M4" s="13">
        <v>639</v>
      </c>
      <c r="N4" s="13">
        <v>672</v>
      </c>
      <c r="O4" s="13">
        <v>870</v>
      </c>
      <c r="P4" s="13">
        <v>917</v>
      </c>
      <c r="Q4" s="13">
        <v>1013</v>
      </c>
      <c r="R4" s="13">
        <v>816</v>
      </c>
      <c r="S4" s="13">
        <v>1095</v>
      </c>
      <c r="T4" s="13">
        <v>1005</v>
      </c>
      <c r="U4" s="13">
        <v>1255</v>
      </c>
      <c r="V4" s="13">
        <v>1147</v>
      </c>
      <c r="W4" s="18">
        <v>1415</v>
      </c>
    </row>
    <row r="5" spans="1:23" x14ac:dyDescent="0.25">
      <c r="A5" s="19">
        <v>2</v>
      </c>
      <c r="C5">
        <v>197</v>
      </c>
      <c r="D5">
        <v>428</v>
      </c>
      <c r="E5">
        <v>225</v>
      </c>
      <c r="F5">
        <v>447</v>
      </c>
      <c r="G5">
        <v>284</v>
      </c>
      <c r="H5">
        <v>613</v>
      </c>
      <c r="I5">
        <v>385</v>
      </c>
      <c r="J5">
        <v>731</v>
      </c>
      <c r="K5">
        <v>511</v>
      </c>
      <c r="L5">
        <v>802</v>
      </c>
      <c r="M5">
        <v>621</v>
      </c>
      <c r="N5">
        <v>804</v>
      </c>
      <c r="O5">
        <v>675</v>
      </c>
      <c r="P5">
        <v>882</v>
      </c>
      <c r="Q5">
        <v>850</v>
      </c>
      <c r="R5">
        <v>991</v>
      </c>
      <c r="S5">
        <v>954</v>
      </c>
      <c r="T5">
        <v>1067</v>
      </c>
      <c r="U5">
        <v>1219</v>
      </c>
      <c r="V5">
        <v>1069</v>
      </c>
      <c r="W5" s="5">
        <v>1379</v>
      </c>
    </row>
    <row r="6" spans="1:23" x14ac:dyDescent="0.25">
      <c r="A6" s="19">
        <v>3</v>
      </c>
      <c r="C6">
        <v>138</v>
      </c>
      <c r="D6">
        <v>415</v>
      </c>
      <c r="E6">
        <v>289</v>
      </c>
      <c r="F6">
        <v>493</v>
      </c>
      <c r="G6">
        <v>419</v>
      </c>
      <c r="H6">
        <v>638</v>
      </c>
      <c r="I6">
        <v>431</v>
      </c>
      <c r="J6">
        <v>734</v>
      </c>
      <c r="K6">
        <v>551</v>
      </c>
      <c r="L6">
        <v>771</v>
      </c>
      <c r="M6">
        <v>731</v>
      </c>
      <c r="N6">
        <v>864</v>
      </c>
      <c r="O6">
        <v>914</v>
      </c>
      <c r="P6">
        <v>980</v>
      </c>
      <c r="Q6">
        <v>1023</v>
      </c>
      <c r="R6">
        <v>985</v>
      </c>
      <c r="S6">
        <v>1111</v>
      </c>
      <c r="T6">
        <v>1086</v>
      </c>
      <c r="U6">
        <v>1267</v>
      </c>
      <c r="V6">
        <v>1150</v>
      </c>
      <c r="W6" s="5">
        <v>1414</v>
      </c>
    </row>
    <row r="7" spans="1:23" x14ac:dyDescent="0.25">
      <c r="A7" s="19">
        <v>4</v>
      </c>
      <c r="C7">
        <v>166</v>
      </c>
      <c r="D7">
        <v>427</v>
      </c>
      <c r="E7">
        <v>264</v>
      </c>
      <c r="F7">
        <v>546</v>
      </c>
      <c r="G7">
        <v>430</v>
      </c>
      <c r="H7">
        <v>644</v>
      </c>
      <c r="I7">
        <v>467</v>
      </c>
      <c r="J7">
        <v>689</v>
      </c>
      <c r="K7">
        <v>568</v>
      </c>
      <c r="L7">
        <v>756</v>
      </c>
      <c r="M7">
        <v>681</v>
      </c>
      <c r="N7">
        <v>903</v>
      </c>
      <c r="O7">
        <v>875</v>
      </c>
      <c r="P7">
        <v>912</v>
      </c>
      <c r="Q7">
        <v>1020</v>
      </c>
      <c r="R7">
        <v>1044</v>
      </c>
      <c r="S7">
        <v>1171</v>
      </c>
      <c r="T7">
        <v>1151</v>
      </c>
      <c r="U7">
        <v>1341</v>
      </c>
      <c r="V7">
        <v>1225</v>
      </c>
      <c r="W7" s="5">
        <v>1530</v>
      </c>
    </row>
    <row r="8" spans="1:23" x14ac:dyDescent="0.25">
      <c r="A8" s="19">
        <v>5</v>
      </c>
      <c r="C8">
        <v>151</v>
      </c>
      <c r="D8">
        <v>485</v>
      </c>
      <c r="E8">
        <v>354</v>
      </c>
      <c r="F8">
        <v>546</v>
      </c>
      <c r="G8">
        <v>394</v>
      </c>
      <c r="H8">
        <v>673</v>
      </c>
      <c r="I8">
        <v>533</v>
      </c>
      <c r="J8">
        <v>731</v>
      </c>
      <c r="K8">
        <v>588</v>
      </c>
      <c r="L8">
        <v>828</v>
      </c>
      <c r="M8">
        <v>774</v>
      </c>
      <c r="N8">
        <v>827</v>
      </c>
      <c r="O8">
        <v>948</v>
      </c>
      <c r="P8">
        <v>942</v>
      </c>
      <c r="Q8">
        <v>1107</v>
      </c>
      <c r="R8">
        <v>1040</v>
      </c>
      <c r="S8">
        <v>1109</v>
      </c>
      <c r="T8">
        <v>1163</v>
      </c>
      <c r="U8">
        <v>1320</v>
      </c>
      <c r="V8">
        <v>1161</v>
      </c>
      <c r="W8" s="5">
        <v>1579</v>
      </c>
    </row>
    <row r="9" spans="1:23" x14ac:dyDescent="0.25">
      <c r="A9" s="19">
        <v>6</v>
      </c>
      <c r="C9">
        <v>166</v>
      </c>
      <c r="D9">
        <v>427</v>
      </c>
      <c r="E9">
        <v>312</v>
      </c>
      <c r="F9">
        <v>552</v>
      </c>
      <c r="G9">
        <v>475</v>
      </c>
      <c r="H9">
        <v>595</v>
      </c>
      <c r="I9">
        <v>436</v>
      </c>
      <c r="J9">
        <v>694</v>
      </c>
      <c r="K9">
        <v>601</v>
      </c>
      <c r="L9">
        <v>822</v>
      </c>
      <c r="M9">
        <v>847</v>
      </c>
      <c r="N9">
        <v>872</v>
      </c>
      <c r="O9">
        <v>1026</v>
      </c>
      <c r="P9">
        <v>937</v>
      </c>
      <c r="Q9">
        <v>1128</v>
      </c>
      <c r="R9">
        <v>983</v>
      </c>
      <c r="S9">
        <v>1318</v>
      </c>
      <c r="T9">
        <v>1159</v>
      </c>
      <c r="U9">
        <v>1430</v>
      </c>
      <c r="V9">
        <v>1234</v>
      </c>
      <c r="W9" s="5">
        <v>1546</v>
      </c>
    </row>
    <row r="10" spans="1:23" x14ac:dyDescent="0.25">
      <c r="A10" s="19">
        <v>7</v>
      </c>
      <c r="C10">
        <v>161</v>
      </c>
      <c r="D10">
        <v>427</v>
      </c>
      <c r="E10">
        <v>309</v>
      </c>
      <c r="F10">
        <v>523</v>
      </c>
      <c r="G10">
        <v>461</v>
      </c>
      <c r="H10">
        <v>707</v>
      </c>
      <c r="I10">
        <v>532</v>
      </c>
      <c r="J10">
        <v>772</v>
      </c>
      <c r="K10">
        <v>631</v>
      </c>
      <c r="L10">
        <v>880</v>
      </c>
      <c r="M10">
        <v>775</v>
      </c>
      <c r="N10">
        <v>872</v>
      </c>
      <c r="O10">
        <v>904</v>
      </c>
      <c r="P10">
        <v>938</v>
      </c>
      <c r="Q10">
        <v>1090</v>
      </c>
      <c r="R10">
        <v>996</v>
      </c>
      <c r="S10">
        <v>1217</v>
      </c>
      <c r="T10">
        <v>1120</v>
      </c>
      <c r="U10">
        <v>1381</v>
      </c>
      <c r="V10">
        <v>1219</v>
      </c>
      <c r="W10" s="5">
        <v>1510</v>
      </c>
    </row>
    <row r="11" spans="1:23" x14ac:dyDescent="0.25">
      <c r="A11" s="19">
        <v>8</v>
      </c>
      <c r="C11">
        <v>166</v>
      </c>
      <c r="D11">
        <v>399</v>
      </c>
      <c r="E11">
        <v>365</v>
      </c>
      <c r="F11">
        <v>552</v>
      </c>
      <c r="G11">
        <v>521</v>
      </c>
      <c r="H11">
        <v>683</v>
      </c>
      <c r="I11">
        <v>623</v>
      </c>
      <c r="J11">
        <v>756</v>
      </c>
      <c r="K11">
        <v>619</v>
      </c>
      <c r="L11">
        <v>841</v>
      </c>
      <c r="M11">
        <v>808</v>
      </c>
      <c r="N11">
        <v>955</v>
      </c>
      <c r="O11">
        <v>1022</v>
      </c>
      <c r="P11">
        <v>1009</v>
      </c>
      <c r="Q11">
        <v>1121</v>
      </c>
      <c r="R11">
        <v>1083</v>
      </c>
      <c r="S11">
        <v>1265</v>
      </c>
      <c r="T11">
        <v>1218</v>
      </c>
      <c r="U11">
        <v>1381</v>
      </c>
      <c r="V11">
        <v>1284</v>
      </c>
      <c r="W11" s="5">
        <v>1647</v>
      </c>
    </row>
    <row r="12" spans="1:23" x14ac:dyDescent="0.25">
      <c r="A12" s="19">
        <v>9</v>
      </c>
      <c r="C12">
        <v>182</v>
      </c>
      <c r="D12">
        <v>451</v>
      </c>
      <c r="E12">
        <v>315</v>
      </c>
      <c r="F12">
        <v>526</v>
      </c>
      <c r="G12">
        <v>388</v>
      </c>
      <c r="H12">
        <v>658</v>
      </c>
      <c r="I12">
        <v>575</v>
      </c>
      <c r="J12">
        <v>743</v>
      </c>
      <c r="K12">
        <v>600</v>
      </c>
      <c r="L12">
        <v>856</v>
      </c>
      <c r="M12">
        <v>817</v>
      </c>
      <c r="N12">
        <v>869</v>
      </c>
      <c r="O12">
        <v>913</v>
      </c>
      <c r="P12">
        <v>1006</v>
      </c>
      <c r="Q12">
        <v>1158</v>
      </c>
      <c r="R12">
        <v>1072</v>
      </c>
      <c r="S12">
        <v>1250</v>
      </c>
      <c r="T12">
        <v>1175</v>
      </c>
      <c r="U12">
        <v>1344</v>
      </c>
      <c r="V12">
        <v>1157</v>
      </c>
      <c r="W12" s="5">
        <v>1411</v>
      </c>
    </row>
    <row r="13" spans="1:23" x14ac:dyDescent="0.25">
      <c r="A13" s="20">
        <v>10</v>
      </c>
      <c r="B13" s="14"/>
      <c r="C13" s="14">
        <v>146</v>
      </c>
      <c r="D13" s="14">
        <v>425</v>
      </c>
      <c r="E13" s="14">
        <v>346</v>
      </c>
      <c r="F13" s="14">
        <v>609</v>
      </c>
      <c r="G13" s="14">
        <v>459</v>
      </c>
      <c r="H13" s="14">
        <v>667</v>
      </c>
      <c r="I13" s="14">
        <v>504</v>
      </c>
      <c r="J13" s="14">
        <v>687</v>
      </c>
      <c r="K13" s="14">
        <v>616</v>
      </c>
      <c r="L13" s="14">
        <v>762</v>
      </c>
      <c r="M13" s="14">
        <v>805</v>
      </c>
      <c r="N13" s="14">
        <v>878</v>
      </c>
      <c r="O13" s="14">
        <v>999</v>
      </c>
      <c r="P13" s="14">
        <v>931</v>
      </c>
      <c r="Q13" s="14">
        <v>1109</v>
      </c>
      <c r="R13" s="14">
        <v>985</v>
      </c>
      <c r="S13" s="14">
        <v>1247</v>
      </c>
      <c r="T13" s="14">
        <v>1119</v>
      </c>
      <c r="U13" s="14">
        <v>1363</v>
      </c>
      <c r="V13" s="14">
        <v>1227</v>
      </c>
      <c r="W13" s="21">
        <v>1518</v>
      </c>
    </row>
    <row r="14" spans="1:23" x14ac:dyDescent="0.25">
      <c r="A14" s="19"/>
      <c r="W14" s="5"/>
    </row>
    <row r="15" spans="1:23" x14ac:dyDescent="0.25">
      <c r="A15" s="6" t="s">
        <v>2</v>
      </c>
      <c r="B15" t="str">
        <f>IF(ISERROR(AVERAGE(B4:B13)),"",AVERAGE(B4:B13))</f>
        <v/>
      </c>
      <c r="C15">
        <f t="shared" ref="C15:W15" si="0">IF(ISERROR(AVERAGE(C4:C13)),"",AVERAGE(C4:C13))</f>
        <v>161.1</v>
      </c>
      <c r="D15">
        <f t="shared" si="0"/>
        <v>430.6</v>
      </c>
      <c r="E15">
        <f t="shared" si="0"/>
        <v>301.5</v>
      </c>
      <c r="F15">
        <f t="shared" si="0"/>
        <v>524.9</v>
      </c>
      <c r="G15">
        <f t="shared" si="0"/>
        <v>413.5</v>
      </c>
      <c r="H15">
        <f t="shared" si="0"/>
        <v>638.9</v>
      </c>
      <c r="I15">
        <f t="shared" si="0"/>
        <v>490.4</v>
      </c>
      <c r="J15">
        <f t="shared" si="0"/>
        <v>708.1</v>
      </c>
      <c r="K15">
        <f t="shared" si="0"/>
        <v>570.5</v>
      </c>
      <c r="L15">
        <f t="shared" si="0"/>
        <v>801.3</v>
      </c>
      <c r="M15">
        <f t="shared" si="0"/>
        <v>749.8</v>
      </c>
      <c r="N15">
        <f t="shared" si="0"/>
        <v>851.6</v>
      </c>
      <c r="O15">
        <f t="shared" si="0"/>
        <v>914.6</v>
      </c>
      <c r="P15">
        <f t="shared" si="0"/>
        <v>945.4</v>
      </c>
      <c r="Q15">
        <f t="shared" si="0"/>
        <v>1061.9000000000001</v>
      </c>
      <c r="R15">
        <f t="shared" si="0"/>
        <v>999.5</v>
      </c>
      <c r="S15">
        <f t="shared" si="0"/>
        <v>1173.7</v>
      </c>
      <c r="T15">
        <f t="shared" si="0"/>
        <v>1126.3</v>
      </c>
      <c r="U15">
        <f t="shared" si="0"/>
        <v>1330.1</v>
      </c>
      <c r="V15">
        <f t="shared" si="0"/>
        <v>1187.3</v>
      </c>
      <c r="W15">
        <f t="shared" si="0"/>
        <v>1494.9</v>
      </c>
    </row>
    <row r="16" spans="1:23" ht="15.75" thickBot="1" x14ac:dyDescent="0.3">
      <c r="A16" s="7" t="s">
        <v>20</v>
      </c>
      <c r="B16" s="8" t="str">
        <f>IF(ISERROR(_xlfn.STDEV.S(B4:B13)),"",_xlfn.STDEV.S(B4:B13))</f>
        <v/>
      </c>
      <c r="C16" s="8">
        <f t="shared" ref="C16:W16" si="1">IF(ISERROR(_xlfn.STDEV.S(C4:C13)),"",_xlfn.STDEV.S(C4:C13))</f>
        <v>18.841148820835958</v>
      </c>
      <c r="D16" s="8">
        <f t="shared" si="1"/>
        <v>23.017867456005177</v>
      </c>
      <c r="E16" s="8">
        <f t="shared" si="1"/>
        <v>48.100011550010166</v>
      </c>
      <c r="F16" s="8">
        <f t="shared" si="1"/>
        <v>48.772601598301755</v>
      </c>
      <c r="G16" s="8">
        <f t="shared" si="1"/>
        <v>74.355377897111268</v>
      </c>
      <c r="H16" s="8">
        <f t="shared" si="1"/>
        <v>55.660578509390291</v>
      </c>
      <c r="I16" s="8">
        <f t="shared" si="1"/>
        <v>75.906667837695338</v>
      </c>
      <c r="J16" s="8">
        <f t="shared" si="1"/>
        <v>64.33670112083081</v>
      </c>
      <c r="K16" s="8">
        <f t="shared" si="1"/>
        <v>63.915308547066147</v>
      </c>
      <c r="L16" s="8">
        <f t="shared" si="1"/>
        <v>55.495845690365769</v>
      </c>
      <c r="M16" s="8">
        <f t="shared" si="1"/>
        <v>78.578764448305137</v>
      </c>
      <c r="N16" s="8">
        <f t="shared" si="1"/>
        <v>74.86758681536061</v>
      </c>
      <c r="O16" s="8">
        <f t="shared" si="1"/>
        <v>101.79740228076133</v>
      </c>
      <c r="P16" s="8">
        <f t="shared" si="1"/>
        <v>41.096634087639501</v>
      </c>
      <c r="Q16" s="8">
        <f t="shared" si="1"/>
        <v>89.877014735569503</v>
      </c>
      <c r="R16" s="8">
        <f t="shared" si="1"/>
        <v>74.757756936803702</v>
      </c>
      <c r="S16" s="8">
        <f t="shared" si="1"/>
        <v>107.91668597168425</v>
      </c>
      <c r="T16" s="8">
        <f t="shared" si="1"/>
        <v>61.240963052156161</v>
      </c>
      <c r="U16" s="8">
        <f t="shared" si="1"/>
        <v>65.509032456092143</v>
      </c>
      <c r="V16" s="8">
        <f t="shared" si="1"/>
        <v>61.602759678442972</v>
      </c>
      <c r="W16" s="8">
        <f t="shared" si="1"/>
        <v>87.058664767564125</v>
      </c>
    </row>
    <row r="17" spans="1:23" x14ac:dyDescent="0.25">
      <c r="A17" s="3"/>
    </row>
    <row r="18" spans="1:23" x14ac:dyDescent="0.25">
      <c r="A18" s="3"/>
    </row>
    <row r="19" spans="1:23" x14ac:dyDescent="0.25">
      <c r="A19" s="3"/>
      <c r="C19" s="28">
        <f>C16/C15*100</f>
        <v>11.695312737949076</v>
      </c>
      <c r="D19" s="28">
        <f t="shared" ref="D19:W19" si="2">D16/D15*100</f>
        <v>5.3455335476091905</v>
      </c>
      <c r="E19" s="28">
        <f t="shared" si="2"/>
        <v>15.953569336653455</v>
      </c>
      <c r="F19" s="28">
        <f t="shared" si="2"/>
        <v>9.2917892166701765</v>
      </c>
      <c r="G19" s="28">
        <f t="shared" si="2"/>
        <v>17.981953542227636</v>
      </c>
      <c r="H19" s="28">
        <f t="shared" si="2"/>
        <v>8.7119390373126144</v>
      </c>
      <c r="I19" s="28">
        <f t="shared" si="2"/>
        <v>15.478521174081431</v>
      </c>
      <c r="J19" s="28">
        <f t="shared" si="2"/>
        <v>9.0858213699803425</v>
      </c>
      <c r="K19" s="28">
        <f t="shared" si="2"/>
        <v>11.203384495541831</v>
      </c>
      <c r="L19" s="28">
        <f t="shared" si="2"/>
        <v>6.9257264058861567</v>
      </c>
      <c r="M19" s="28">
        <f t="shared" si="2"/>
        <v>10.479963249974011</v>
      </c>
      <c r="N19" s="28">
        <f t="shared" si="2"/>
        <v>8.7914028669986628</v>
      </c>
      <c r="O19" s="28">
        <f t="shared" si="2"/>
        <v>11.130264845917488</v>
      </c>
      <c r="P19" s="28">
        <f t="shared" si="2"/>
        <v>4.3470101637020839</v>
      </c>
      <c r="Q19" s="28">
        <f t="shared" si="2"/>
        <v>8.4637927051106043</v>
      </c>
      <c r="R19" s="28">
        <f t="shared" si="2"/>
        <v>7.4795154514060727</v>
      </c>
      <c r="S19" s="28">
        <f t="shared" si="2"/>
        <v>9.1945715235310761</v>
      </c>
      <c r="T19" s="28">
        <f t="shared" si="2"/>
        <v>5.437357990957663</v>
      </c>
      <c r="U19" s="28">
        <f t="shared" si="2"/>
        <v>4.9251208522736745</v>
      </c>
      <c r="V19" s="28">
        <f t="shared" si="2"/>
        <v>5.1884746633911378</v>
      </c>
      <c r="W19" s="28">
        <f t="shared" si="2"/>
        <v>5.8237116039577312</v>
      </c>
    </row>
    <row r="20" spans="1:23" x14ac:dyDescent="0.25">
      <c r="A20" s="3"/>
    </row>
    <row r="21" spans="1:23" x14ac:dyDescent="0.25">
      <c r="A21" s="3"/>
    </row>
    <row r="22" spans="1:23" x14ac:dyDescent="0.25">
      <c r="A22" s="2"/>
    </row>
    <row r="23" spans="1:23" x14ac:dyDescent="0.25">
      <c r="A23" s="2"/>
    </row>
  </sheetData>
  <mergeCells count="12">
    <mergeCell ref="T2:U2"/>
    <mergeCell ref="V2:W2"/>
    <mergeCell ref="B1:V1"/>
    <mergeCell ref="B2:C2"/>
    <mergeCell ref="D2:E2"/>
    <mergeCell ref="F2:G2"/>
    <mergeCell ref="H2:I2"/>
    <mergeCell ref="J2:K2"/>
    <mergeCell ref="L2:M2"/>
    <mergeCell ref="N2:O2"/>
    <mergeCell ref="P2:Q2"/>
    <mergeCell ref="R2:S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7AC6-600F-4A4E-A8EA-8B7E9ED1F3F8}">
  <dimension ref="A1:D12"/>
  <sheetViews>
    <sheetView zoomScale="130" zoomScaleNormal="130" workbookViewId="0">
      <selection activeCell="C2" sqref="C2"/>
    </sheetView>
  </sheetViews>
  <sheetFormatPr defaultRowHeight="15" x14ac:dyDescent="0.25"/>
  <cols>
    <col min="1" max="1" width="25.85546875" customWidth="1"/>
    <col min="2" max="2" width="15.5703125" bestFit="1" customWidth="1"/>
    <col min="3" max="3" width="25" bestFit="1" customWidth="1"/>
    <col min="4" max="4" width="24.42578125" bestFit="1" customWidth="1"/>
  </cols>
  <sheetData>
    <row r="1" spans="1:4" x14ac:dyDescent="0.25">
      <c r="A1" t="s">
        <v>24</v>
      </c>
      <c r="B1" t="s">
        <v>23</v>
      </c>
      <c r="C1" t="s">
        <v>21</v>
      </c>
      <c r="D1" t="s">
        <v>22</v>
      </c>
    </row>
    <row r="2" spans="1:4" x14ac:dyDescent="0.25">
      <c r="A2" s="22" t="s">
        <v>14</v>
      </c>
      <c r="B2">
        <v>64</v>
      </c>
      <c r="C2" t="str">
        <f>'horizontal printing past'!$B$15</f>
        <v/>
      </c>
      <c r="D2" t="str">
        <f>'horizontal printing past'!$B$16</f>
        <v/>
      </c>
    </row>
    <row r="3" spans="1:4" x14ac:dyDescent="0.25">
      <c r="A3" s="22" t="s">
        <v>14</v>
      </c>
      <c r="B3">
        <v>96</v>
      </c>
      <c r="C3">
        <f>'horizontal printing past'!$D$15</f>
        <v>430.6</v>
      </c>
      <c r="D3">
        <f>'horizontal printing past'!$D$16</f>
        <v>23.017867456005177</v>
      </c>
    </row>
    <row r="4" spans="1:4" x14ac:dyDescent="0.25">
      <c r="A4" s="22" t="s">
        <v>14</v>
      </c>
      <c r="B4">
        <v>192</v>
      </c>
      <c r="C4">
        <f>'horizontal printing past'!$F$15</f>
        <v>524.9</v>
      </c>
      <c r="D4">
        <f>'horizontal printing past'!$F$16</f>
        <v>48.772601598301755</v>
      </c>
    </row>
    <row r="5" spans="1:4" x14ac:dyDescent="0.25">
      <c r="A5" s="22" t="s">
        <v>14</v>
      </c>
      <c r="B5">
        <v>288</v>
      </c>
      <c r="C5">
        <f>'horizontal printing past'!$H$15</f>
        <v>638.9</v>
      </c>
      <c r="D5">
        <f>'horizontal printing past'!$H$16</f>
        <v>55.660578509390291</v>
      </c>
    </row>
    <row r="6" spans="1:4" x14ac:dyDescent="0.25">
      <c r="A6" s="22" t="s">
        <v>14</v>
      </c>
      <c r="B6">
        <v>384</v>
      </c>
      <c r="C6">
        <f>'horizontal printing past'!$J$15</f>
        <v>708.1</v>
      </c>
      <c r="D6">
        <f>'horizontal printing past'!$J$16</f>
        <v>64.33670112083081</v>
      </c>
    </row>
    <row r="7" spans="1:4" x14ac:dyDescent="0.25">
      <c r="A7" s="22" t="s">
        <v>14</v>
      </c>
      <c r="B7">
        <v>512</v>
      </c>
      <c r="C7">
        <f>'horizontal printing past'!$L$15</f>
        <v>801.3</v>
      </c>
      <c r="D7">
        <f>'horizontal printing past'!$L$16</f>
        <v>55.495845690365769</v>
      </c>
    </row>
    <row r="8" spans="1:4" x14ac:dyDescent="0.25">
      <c r="A8" s="22" t="s">
        <v>14</v>
      </c>
      <c r="B8">
        <v>608</v>
      </c>
      <c r="C8">
        <f>'horizontal printing past'!$N$15</f>
        <v>851.6</v>
      </c>
      <c r="D8">
        <f>'horizontal printing past'!$N$16</f>
        <v>74.86758681536061</v>
      </c>
    </row>
    <row r="9" spans="1:4" x14ac:dyDescent="0.25">
      <c r="A9" s="22" t="s">
        <v>14</v>
      </c>
      <c r="B9">
        <v>704</v>
      </c>
      <c r="C9">
        <f>'horizontal printing past'!$P$15</f>
        <v>945.4</v>
      </c>
      <c r="D9">
        <f>'horizontal printing past'!$P$16</f>
        <v>41.096634087639501</v>
      </c>
    </row>
    <row r="10" spans="1:4" x14ac:dyDescent="0.25">
      <c r="A10" s="22" t="s">
        <v>14</v>
      </c>
      <c r="B10">
        <v>800</v>
      </c>
      <c r="C10">
        <f>'horizontal printing past'!$R$15</f>
        <v>999.5</v>
      </c>
      <c r="D10">
        <f>'horizontal printing past'!$R$16</f>
        <v>74.757756936803702</v>
      </c>
    </row>
    <row r="11" spans="1:4" x14ac:dyDescent="0.25">
      <c r="A11" s="22" t="s">
        <v>14</v>
      </c>
      <c r="B11">
        <v>896</v>
      </c>
      <c r="C11">
        <f>'horizontal printing past'!$T$15</f>
        <v>1126.3</v>
      </c>
      <c r="D11">
        <f>'horizontal printing past'!$T$16</f>
        <v>61.240963052156161</v>
      </c>
    </row>
    <row r="12" spans="1:4" x14ac:dyDescent="0.25">
      <c r="A12" s="22" t="s">
        <v>14</v>
      </c>
      <c r="B12">
        <v>992</v>
      </c>
      <c r="C12">
        <f>'horizontal printing past'!$V$15</f>
        <v>1187.3</v>
      </c>
      <c r="D12">
        <f>'horizontal printing past'!$V$16</f>
        <v>61.602759678442972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E6C2-A91F-428C-B70C-0F1170A92286}">
  <dimension ref="A1:D12"/>
  <sheetViews>
    <sheetView topLeftCell="A4" zoomScale="130" zoomScaleNormal="130" workbookViewId="0">
      <selection activeCell="L25" sqref="L25"/>
    </sheetView>
  </sheetViews>
  <sheetFormatPr defaultRowHeight="15" x14ac:dyDescent="0.25"/>
  <cols>
    <col min="1" max="1" width="25.85546875" customWidth="1"/>
    <col min="2" max="2" width="15.5703125" bestFit="1" customWidth="1"/>
    <col min="3" max="3" width="18.140625" bestFit="1" customWidth="1"/>
    <col min="4" max="4" width="17.5703125" bestFit="1" customWidth="1"/>
  </cols>
  <sheetData>
    <row r="1" spans="1:4" x14ac:dyDescent="0.25">
      <c r="A1" t="s">
        <v>24</v>
      </c>
      <c r="B1" t="s">
        <v>23</v>
      </c>
      <c r="C1" t="s">
        <v>21</v>
      </c>
      <c r="D1" t="s">
        <v>22</v>
      </c>
    </row>
    <row r="2" spans="1:4" x14ac:dyDescent="0.25">
      <c r="A2" s="22" t="s">
        <v>25</v>
      </c>
      <c r="B2">
        <v>64</v>
      </c>
      <c r="C2">
        <f>'horizontal printing past'!C15</f>
        <v>161.1</v>
      </c>
      <c r="D2">
        <f>'horizontal printing past'!C16</f>
        <v>18.841148820835958</v>
      </c>
    </row>
    <row r="3" spans="1:4" x14ac:dyDescent="0.25">
      <c r="A3" s="22" t="s">
        <v>25</v>
      </c>
      <c r="B3">
        <v>96</v>
      </c>
      <c r="C3">
        <f>'horizontal printing past'!E15</f>
        <v>301.5</v>
      </c>
      <c r="D3">
        <f>'horizontal printing past'!E16</f>
        <v>48.100011550010166</v>
      </c>
    </row>
    <row r="4" spans="1:4" x14ac:dyDescent="0.25">
      <c r="A4" s="22" t="s">
        <v>25</v>
      </c>
      <c r="B4">
        <v>192</v>
      </c>
      <c r="C4">
        <f>'horizontal printing past'!G15</f>
        <v>413.5</v>
      </c>
      <c r="D4">
        <f>'horizontal printing past'!G16</f>
        <v>74.355377897111268</v>
      </c>
    </row>
    <row r="5" spans="1:4" x14ac:dyDescent="0.25">
      <c r="A5" s="22" t="s">
        <v>25</v>
      </c>
      <c r="B5">
        <v>288</v>
      </c>
      <c r="C5">
        <f>'horizontal printing past'!I15</f>
        <v>490.4</v>
      </c>
      <c r="D5">
        <f>'horizontal printing past'!I16</f>
        <v>75.906667837695338</v>
      </c>
    </row>
    <row r="6" spans="1:4" x14ac:dyDescent="0.25">
      <c r="A6" s="22" t="s">
        <v>25</v>
      </c>
      <c r="B6">
        <v>384</v>
      </c>
      <c r="C6">
        <f>'horizontal printing past'!K15</f>
        <v>570.5</v>
      </c>
      <c r="D6">
        <f>'horizontal printing past'!K16</f>
        <v>63.915308547066147</v>
      </c>
    </row>
    <row r="7" spans="1:4" x14ac:dyDescent="0.25">
      <c r="A7" s="22" t="s">
        <v>25</v>
      </c>
      <c r="B7">
        <v>512</v>
      </c>
      <c r="C7">
        <f>'horizontal printing past'!M15</f>
        <v>749.8</v>
      </c>
      <c r="D7">
        <f>'horizontal printing past'!M16</f>
        <v>78.578764448305137</v>
      </c>
    </row>
    <row r="8" spans="1:4" x14ac:dyDescent="0.25">
      <c r="A8" s="22" t="s">
        <v>25</v>
      </c>
      <c r="B8">
        <v>608</v>
      </c>
      <c r="C8">
        <f>'horizontal printing past'!O15</f>
        <v>914.6</v>
      </c>
      <c r="D8">
        <f>'horizontal printing past'!O16</f>
        <v>101.79740228076133</v>
      </c>
    </row>
    <row r="9" spans="1:4" x14ac:dyDescent="0.25">
      <c r="A9" s="22" t="s">
        <v>25</v>
      </c>
      <c r="B9">
        <v>704</v>
      </c>
      <c r="C9">
        <f>'horizontal printing past'!Q15</f>
        <v>1061.9000000000001</v>
      </c>
      <c r="D9">
        <f>'horizontal printing past'!Q16</f>
        <v>89.877014735569503</v>
      </c>
    </row>
    <row r="10" spans="1:4" x14ac:dyDescent="0.25">
      <c r="A10" s="22" t="s">
        <v>25</v>
      </c>
      <c r="B10">
        <v>800</v>
      </c>
      <c r="C10">
        <f>'horizontal printing past'!S15</f>
        <v>1173.7</v>
      </c>
      <c r="D10">
        <f>'horizontal printing past'!S16</f>
        <v>107.91668597168425</v>
      </c>
    </row>
    <row r="11" spans="1:4" x14ac:dyDescent="0.25">
      <c r="A11" s="22" t="s">
        <v>25</v>
      </c>
      <c r="B11">
        <v>896</v>
      </c>
      <c r="C11">
        <f>'horizontal printing past'!U15</f>
        <v>1330.1</v>
      </c>
      <c r="D11">
        <f>'horizontal printing past'!U16</f>
        <v>65.509032456092143</v>
      </c>
    </row>
    <row r="12" spans="1:4" x14ac:dyDescent="0.25">
      <c r="A12" s="22" t="s">
        <v>25</v>
      </c>
      <c r="B12">
        <v>992</v>
      </c>
      <c r="C12">
        <f>'horizontal printing past'!W15</f>
        <v>1494.9</v>
      </c>
      <c r="D12">
        <f>'horizontal printing past'!W16</f>
        <v>87.058664767564125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73F47-06DC-465D-AAD0-F3A042404348}">
  <dimension ref="A1:W23"/>
  <sheetViews>
    <sheetView zoomScale="150" zoomScaleNormal="150" workbookViewId="0">
      <selection activeCell="F26" sqref="F26"/>
    </sheetView>
  </sheetViews>
  <sheetFormatPr defaultRowHeight="15" x14ac:dyDescent="0.25"/>
  <cols>
    <col min="1" max="1" width="15.28515625" customWidth="1"/>
    <col min="2" max="16" width="5" customWidth="1"/>
    <col min="17" max="17" width="5.5703125" customWidth="1"/>
    <col min="18" max="18" width="5.42578125" customWidth="1"/>
    <col min="19" max="19" width="5.85546875" customWidth="1"/>
    <col min="20" max="20" width="5.42578125" customWidth="1"/>
    <col min="21" max="21" width="6.140625" customWidth="1"/>
    <col min="22" max="22" width="5.7109375" customWidth="1"/>
    <col min="23" max="23" width="6.42578125" customWidth="1"/>
  </cols>
  <sheetData>
    <row r="1" spans="1:23" x14ac:dyDescent="0.25">
      <c r="A1" s="15"/>
      <c r="B1" s="37" t="s">
        <v>18</v>
      </c>
      <c r="C1" s="37"/>
      <c r="D1" s="37"/>
      <c r="E1" s="37"/>
      <c r="F1" s="37"/>
      <c r="G1" s="37"/>
      <c r="H1" s="37"/>
      <c r="I1" s="37"/>
      <c r="J1" s="37"/>
      <c r="K1" s="37"/>
      <c r="L1" s="37"/>
      <c r="M1" s="37"/>
      <c r="N1" s="37"/>
      <c r="O1" s="37"/>
      <c r="P1" s="37"/>
      <c r="Q1" s="37"/>
      <c r="R1" s="37"/>
      <c r="S1" s="37"/>
      <c r="T1" s="37"/>
      <c r="U1" s="37"/>
      <c r="V1" s="37"/>
      <c r="W1" s="10"/>
    </row>
    <row r="2" spans="1:23" x14ac:dyDescent="0.25">
      <c r="A2" s="16" t="s">
        <v>19</v>
      </c>
      <c r="B2" s="35">
        <v>64</v>
      </c>
      <c r="C2" s="35"/>
      <c r="D2" s="35">
        <v>96</v>
      </c>
      <c r="E2" s="35"/>
      <c r="F2" s="35">
        <v>192</v>
      </c>
      <c r="G2" s="35"/>
      <c r="H2" s="35">
        <v>288</v>
      </c>
      <c r="I2" s="35"/>
      <c r="J2" s="35">
        <v>384</v>
      </c>
      <c r="K2" s="35"/>
      <c r="L2" s="35">
        <v>512</v>
      </c>
      <c r="M2" s="35"/>
      <c r="N2" s="35">
        <v>608</v>
      </c>
      <c r="O2" s="35"/>
      <c r="P2" s="35">
        <v>704</v>
      </c>
      <c r="Q2" s="35"/>
      <c r="R2" s="35">
        <v>800</v>
      </c>
      <c r="S2" s="35"/>
      <c r="T2" s="35">
        <v>896</v>
      </c>
      <c r="U2" s="35"/>
      <c r="V2" s="35">
        <v>992</v>
      </c>
      <c r="W2" s="36"/>
    </row>
    <row r="3" spans="1:23" x14ac:dyDescent="0.25">
      <c r="A3" s="4" t="s">
        <v>1</v>
      </c>
      <c r="B3" s="11" t="s">
        <v>4</v>
      </c>
      <c r="C3" s="11" t="s">
        <v>5</v>
      </c>
      <c r="D3" s="11" t="s">
        <v>4</v>
      </c>
      <c r="E3" s="11" t="s">
        <v>5</v>
      </c>
      <c r="F3" s="11" t="s">
        <v>4</v>
      </c>
      <c r="G3" s="11" t="s">
        <v>5</v>
      </c>
      <c r="H3" s="11" t="s">
        <v>4</v>
      </c>
      <c r="I3" s="11" t="s">
        <v>5</v>
      </c>
      <c r="J3" s="11" t="s">
        <v>4</v>
      </c>
      <c r="K3" s="11" t="s">
        <v>5</v>
      </c>
      <c r="L3" s="11" t="s">
        <v>4</v>
      </c>
      <c r="M3" s="11" t="s">
        <v>5</v>
      </c>
      <c r="N3" s="11" t="s">
        <v>4</v>
      </c>
      <c r="O3" s="11" t="s">
        <v>5</v>
      </c>
      <c r="P3" s="11" t="s">
        <v>4</v>
      </c>
      <c r="Q3" s="11" t="s">
        <v>5</v>
      </c>
      <c r="R3" s="11" t="s">
        <v>4</v>
      </c>
      <c r="S3" s="11" t="s">
        <v>5</v>
      </c>
      <c r="T3" s="11" t="s">
        <v>4</v>
      </c>
      <c r="U3" s="11" t="s">
        <v>5</v>
      </c>
      <c r="V3" s="11" t="s">
        <v>4</v>
      </c>
      <c r="W3" s="12" t="s">
        <v>5</v>
      </c>
    </row>
    <row r="4" spans="1:23" x14ac:dyDescent="0.25">
      <c r="A4" s="23">
        <v>1</v>
      </c>
      <c r="B4" s="13">
        <v>170</v>
      </c>
      <c r="C4" s="13">
        <v>264</v>
      </c>
      <c r="D4" s="13">
        <v>328</v>
      </c>
      <c r="E4" s="13">
        <v>293</v>
      </c>
      <c r="F4" s="13">
        <v>594</v>
      </c>
      <c r="G4" s="13">
        <v>379</v>
      </c>
      <c r="H4" s="13">
        <v>574</v>
      </c>
      <c r="I4" s="13">
        <v>557</v>
      </c>
      <c r="J4" s="13">
        <v>603</v>
      </c>
      <c r="K4" s="13">
        <v>837</v>
      </c>
      <c r="L4" s="13">
        <v>646</v>
      </c>
      <c r="M4" s="13">
        <v>992</v>
      </c>
      <c r="N4" s="13">
        <v>714</v>
      </c>
      <c r="O4" s="13">
        <v>786</v>
      </c>
      <c r="P4" s="13">
        <v>912</v>
      </c>
      <c r="Q4" s="13">
        <v>1001</v>
      </c>
      <c r="R4" s="13">
        <v>954</v>
      </c>
      <c r="S4" s="13">
        <v>1086</v>
      </c>
      <c r="T4" s="13">
        <v>1080</v>
      </c>
      <c r="U4" s="13">
        <v>1194</v>
      </c>
      <c r="V4" s="13">
        <v>1013</v>
      </c>
      <c r="W4" s="18">
        <v>1369</v>
      </c>
    </row>
    <row r="5" spans="1:23" x14ac:dyDescent="0.25">
      <c r="A5" s="24">
        <v>2</v>
      </c>
      <c r="B5">
        <v>138</v>
      </c>
      <c r="C5">
        <v>258</v>
      </c>
      <c r="D5">
        <v>143</v>
      </c>
      <c r="E5">
        <v>201</v>
      </c>
      <c r="F5">
        <v>612</v>
      </c>
      <c r="G5">
        <v>392</v>
      </c>
      <c r="H5">
        <v>553</v>
      </c>
      <c r="I5">
        <v>515</v>
      </c>
      <c r="J5">
        <v>558</v>
      </c>
      <c r="K5">
        <v>704</v>
      </c>
      <c r="L5">
        <v>657</v>
      </c>
      <c r="M5">
        <v>822</v>
      </c>
      <c r="N5">
        <v>673</v>
      </c>
      <c r="O5">
        <v>886</v>
      </c>
      <c r="P5">
        <v>765</v>
      </c>
      <c r="Q5">
        <v>1021</v>
      </c>
      <c r="R5">
        <v>984</v>
      </c>
      <c r="S5">
        <v>1127</v>
      </c>
      <c r="T5">
        <v>1082</v>
      </c>
      <c r="U5">
        <v>1188</v>
      </c>
      <c r="V5">
        <v>1004</v>
      </c>
      <c r="W5" s="5">
        <v>1354</v>
      </c>
    </row>
    <row r="6" spans="1:23" x14ac:dyDescent="0.25">
      <c r="A6" s="24">
        <v>3</v>
      </c>
      <c r="B6">
        <v>176</v>
      </c>
      <c r="C6">
        <v>202</v>
      </c>
      <c r="D6">
        <v>170</v>
      </c>
      <c r="E6">
        <v>162</v>
      </c>
      <c r="F6">
        <v>445</v>
      </c>
      <c r="G6">
        <v>360</v>
      </c>
      <c r="H6">
        <v>564</v>
      </c>
      <c r="I6">
        <v>526</v>
      </c>
      <c r="J6">
        <v>514</v>
      </c>
      <c r="K6">
        <v>671</v>
      </c>
      <c r="L6">
        <v>617</v>
      </c>
      <c r="M6">
        <v>788</v>
      </c>
      <c r="N6">
        <v>662</v>
      </c>
      <c r="O6">
        <v>870</v>
      </c>
      <c r="P6">
        <v>679</v>
      </c>
      <c r="Q6">
        <v>1039</v>
      </c>
      <c r="R6">
        <v>1019</v>
      </c>
      <c r="S6">
        <v>1110</v>
      </c>
      <c r="T6">
        <v>1117</v>
      </c>
      <c r="U6">
        <v>1196</v>
      </c>
      <c r="V6">
        <v>1033</v>
      </c>
      <c r="W6" s="5">
        <v>1373</v>
      </c>
    </row>
    <row r="7" spans="1:23" x14ac:dyDescent="0.25">
      <c r="A7" s="24">
        <v>4</v>
      </c>
      <c r="B7">
        <v>154</v>
      </c>
      <c r="C7">
        <v>225</v>
      </c>
      <c r="D7">
        <v>146</v>
      </c>
      <c r="E7">
        <v>285</v>
      </c>
      <c r="F7">
        <v>436</v>
      </c>
      <c r="G7">
        <v>389</v>
      </c>
      <c r="H7">
        <v>582</v>
      </c>
      <c r="I7">
        <v>545</v>
      </c>
      <c r="J7">
        <v>582</v>
      </c>
      <c r="K7">
        <v>643</v>
      </c>
      <c r="L7">
        <v>650</v>
      </c>
      <c r="M7">
        <v>787</v>
      </c>
      <c r="N7">
        <v>512</v>
      </c>
      <c r="O7">
        <v>847</v>
      </c>
      <c r="P7">
        <v>756</v>
      </c>
      <c r="Q7">
        <v>1041</v>
      </c>
      <c r="R7">
        <v>992</v>
      </c>
      <c r="S7">
        <v>1153</v>
      </c>
      <c r="T7">
        <v>1037</v>
      </c>
      <c r="U7">
        <v>1193</v>
      </c>
      <c r="V7">
        <v>1020</v>
      </c>
      <c r="W7" s="5">
        <v>1418</v>
      </c>
    </row>
    <row r="8" spans="1:23" x14ac:dyDescent="0.25">
      <c r="A8" s="24">
        <v>5</v>
      </c>
      <c r="B8">
        <v>157</v>
      </c>
      <c r="C8">
        <v>224</v>
      </c>
      <c r="D8">
        <v>243</v>
      </c>
      <c r="E8">
        <v>290</v>
      </c>
      <c r="F8">
        <v>462</v>
      </c>
      <c r="G8">
        <v>421</v>
      </c>
      <c r="H8">
        <v>573</v>
      </c>
      <c r="I8">
        <v>405</v>
      </c>
      <c r="J8">
        <v>553</v>
      </c>
      <c r="K8">
        <v>714</v>
      </c>
      <c r="L8">
        <v>646</v>
      </c>
      <c r="M8">
        <v>846</v>
      </c>
      <c r="N8">
        <v>681</v>
      </c>
      <c r="O8">
        <v>825</v>
      </c>
      <c r="P8">
        <v>824</v>
      </c>
      <c r="Q8">
        <v>977</v>
      </c>
      <c r="R8">
        <v>1021</v>
      </c>
      <c r="S8">
        <v>1156</v>
      </c>
      <c r="T8">
        <v>1116</v>
      </c>
      <c r="U8">
        <v>1197</v>
      </c>
      <c r="V8">
        <v>1084</v>
      </c>
      <c r="W8" s="5">
        <v>1432</v>
      </c>
    </row>
    <row r="9" spans="1:23" x14ac:dyDescent="0.25">
      <c r="A9" s="24">
        <v>6</v>
      </c>
      <c r="B9">
        <v>201</v>
      </c>
      <c r="C9">
        <v>251</v>
      </c>
      <c r="D9">
        <v>136</v>
      </c>
      <c r="E9">
        <v>244</v>
      </c>
      <c r="F9">
        <v>602</v>
      </c>
      <c r="G9">
        <v>349</v>
      </c>
      <c r="H9">
        <v>596</v>
      </c>
      <c r="I9">
        <v>521</v>
      </c>
      <c r="J9">
        <v>577</v>
      </c>
      <c r="K9">
        <v>650</v>
      </c>
      <c r="L9">
        <v>634</v>
      </c>
      <c r="M9">
        <v>863</v>
      </c>
      <c r="N9">
        <v>687</v>
      </c>
      <c r="O9">
        <v>893</v>
      </c>
      <c r="P9">
        <v>840</v>
      </c>
      <c r="Q9">
        <v>1046</v>
      </c>
      <c r="R9">
        <v>1032</v>
      </c>
      <c r="S9">
        <v>1161</v>
      </c>
      <c r="T9">
        <v>1137</v>
      </c>
      <c r="U9">
        <v>1210</v>
      </c>
      <c r="V9">
        <v>1012</v>
      </c>
      <c r="W9" s="5">
        <v>1442</v>
      </c>
    </row>
    <row r="10" spans="1:23" x14ac:dyDescent="0.25">
      <c r="A10" s="24">
        <v>7</v>
      </c>
      <c r="B10">
        <v>151</v>
      </c>
      <c r="C10">
        <v>263</v>
      </c>
      <c r="D10">
        <v>131</v>
      </c>
      <c r="E10">
        <v>171</v>
      </c>
      <c r="F10">
        <v>513</v>
      </c>
      <c r="G10">
        <v>432</v>
      </c>
      <c r="H10">
        <v>607</v>
      </c>
      <c r="I10">
        <v>513</v>
      </c>
      <c r="J10">
        <v>561</v>
      </c>
      <c r="K10">
        <v>746</v>
      </c>
      <c r="L10">
        <v>637</v>
      </c>
      <c r="M10">
        <v>808</v>
      </c>
      <c r="N10">
        <v>820</v>
      </c>
      <c r="O10">
        <v>909</v>
      </c>
      <c r="P10">
        <v>868</v>
      </c>
      <c r="Q10">
        <v>1048</v>
      </c>
      <c r="R10">
        <v>979</v>
      </c>
      <c r="S10">
        <v>1131</v>
      </c>
      <c r="T10">
        <v>1128</v>
      </c>
      <c r="U10">
        <v>1224</v>
      </c>
      <c r="V10">
        <v>1132</v>
      </c>
      <c r="W10" s="5">
        <v>1423</v>
      </c>
    </row>
    <row r="11" spans="1:23" x14ac:dyDescent="0.25">
      <c r="A11" s="24">
        <v>8</v>
      </c>
      <c r="B11">
        <v>170</v>
      </c>
      <c r="C11">
        <v>174</v>
      </c>
      <c r="D11">
        <v>154</v>
      </c>
      <c r="E11">
        <v>290</v>
      </c>
      <c r="F11">
        <v>421</v>
      </c>
      <c r="G11">
        <v>487</v>
      </c>
      <c r="H11">
        <v>598</v>
      </c>
      <c r="I11">
        <v>519</v>
      </c>
      <c r="J11">
        <v>632</v>
      </c>
      <c r="K11">
        <v>697</v>
      </c>
      <c r="L11">
        <v>569</v>
      </c>
      <c r="M11">
        <v>757</v>
      </c>
      <c r="N11" s="27">
        <v>557</v>
      </c>
      <c r="O11">
        <v>927</v>
      </c>
      <c r="P11">
        <v>844</v>
      </c>
      <c r="Q11">
        <v>1047</v>
      </c>
      <c r="R11">
        <v>996</v>
      </c>
      <c r="S11">
        <v>1187</v>
      </c>
      <c r="T11">
        <v>1053</v>
      </c>
      <c r="U11">
        <v>1198</v>
      </c>
      <c r="V11">
        <v>1035</v>
      </c>
      <c r="W11" s="5">
        <v>1498</v>
      </c>
    </row>
    <row r="12" spans="1:23" x14ac:dyDescent="0.25">
      <c r="A12" s="24">
        <v>9</v>
      </c>
      <c r="B12">
        <v>148</v>
      </c>
      <c r="C12">
        <v>171</v>
      </c>
      <c r="D12">
        <v>136</v>
      </c>
      <c r="E12">
        <v>179</v>
      </c>
      <c r="F12">
        <v>516</v>
      </c>
      <c r="G12">
        <v>388</v>
      </c>
      <c r="H12">
        <v>580</v>
      </c>
      <c r="I12">
        <v>640</v>
      </c>
      <c r="J12">
        <v>570</v>
      </c>
      <c r="K12">
        <v>739</v>
      </c>
      <c r="L12">
        <v>711</v>
      </c>
      <c r="M12">
        <v>823</v>
      </c>
      <c r="N12">
        <v>762</v>
      </c>
      <c r="O12">
        <v>908</v>
      </c>
      <c r="P12">
        <v>895</v>
      </c>
      <c r="Q12">
        <v>1092</v>
      </c>
      <c r="R12">
        <v>1043</v>
      </c>
      <c r="S12">
        <v>1106</v>
      </c>
      <c r="T12">
        <v>1134</v>
      </c>
      <c r="U12">
        <v>1246</v>
      </c>
      <c r="V12">
        <v>1066</v>
      </c>
      <c r="W12" s="5">
        <v>1437</v>
      </c>
    </row>
    <row r="13" spans="1:23" x14ac:dyDescent="0.25">
      <c r="A13" s="25">
        <v>10</v>
      </c>
      <c r="B13" s="14">
        <v>171</v>
      </c>
      <c r="C13" s="14">
        <v>215</v>
      </c>
      <c r="D13" s="14">
        <v>145</v>
      </c>
      <c r="E13" s="14">
        <v>296</v>
      </c>
      <c r="F13" s="14">
        <v>513</v>
      </c>
      <c r="G13" s="14">
        <v>564</v>
      </c>
      <c r="H13" s="14">
        <v>625</v>
      </c>
      <c r="I13" s="14">
        <v>544</v>
      </c>
      <c r="J13" s="14">
        <v>641</v>
      </c>
      <c r="K13" s="14">
        <v>783</v>
      </c>
      <c r="L13" s="14">
        <v>556</v>
      </c>
      <c r="M13" s="14">
        <v>869</v>
      </c>
      <c r="N13" s="14">
        <v>795</v>
      </c>
      <c r="O13" s="14">
        <v>944</v>
      </c>
      <c r="P13" s="14">
        <v>741</v>
      </c>
      <c r="Q13" s="14">
        <v>1117</v>
      </c>
      <c r="R13" s="14">
        <v>931</v>
      </c>
      <c r="S13" s="14">
        <v>1174</v>
      </c>
      <c r="T13" s="14">
        <v>1055</v>
      </c>
      <c r="U13" s="14">
        <v>1296</v>
      </c>
      <c r="V13" s="14">
        <v>1061</v>
      </c>
      <c r="W13" s="21">
        <v>1509</v>
      </c>
    </row>
    <row r="14" spans="1:23" x14ac:dyDescent="0.25">
      <c r="A14" s="19"/>
      <c r="W14" s="5"/>
    </row>
    <row r="15" spans="1:23" x14ac:dyDescent="0.25">
      <c r="A15" s="6" t="s">
        <v>2</v>
      </c>
      <c r="B15">
        <f t="shared" ref="B15:W15" si="0">IF(ISERROR(AVERAGE(B4:B13)),"",AVERAGE(B4:B13))</f>
        <v>163.6</v>
      </c>
      <c r="C15">
        <f t="shared" si="0"/>
        <v>224.7</v>
      </c>
      <c r="D15">
        <f t="shared" si="0"/>
        <v>173.2</v>
      </c>
      <c r="E15">
        <f t="shared" si="0"/>
        <v>241.1</v>
      </c>
      <c r="F15">
        <f t="shared" si="0"/>
        <v>511.4</v>
      </c>
      <c r="G15">
        <f t="shared" si="0"/>
        <v>416.1</v>
      </c>
      <c r="H15">
        <f t="shared" si="0"/>
        <v>585.20000000000005</v>
      </c>
      <c r="I15">
        <f t="shared" si="0"/>
        <v>528.5</v>
      </c>
      <c r="J15">
        <f t="shared" si="0"/>
        <v>579.1</v>
      </c>
      <c r="K15">
        <f t="shared" si="0"/>
        <v>718.4</v>
      </c>
      <c r="L15">
        <f t="shared" si="0"/>
        <v>632.29999999999995</v>
      </c>
      <c r="M15">
        <f t="shared" si="0"/>
        <v>835.5</v>
      </c>
      <c r="N15">
        <f t="shared" si="0"/>
        <v>686.3</v>
      </c>
      <c r="O15">
        <f t="shared" si="0"/>
        <v>879.5</v>
      </c>
      <c r="P15">
        <f t="shared" si="0"/>
        <v>812.4</v>
      </c>
      <c r="Q15">
        <f t="shared" si="0"/>
        <v>1042.9000000000001</v>
      </c>
      <c r="R15">
        <f t="shared" si="0"/>
        <v>995.1</v>
      </c>
      <c r="S15">
        <f t="shared" si="0"/>
        <v>1139.0999999999999</v>
      </c>
      <c r="T15">
        <f t="shared" si="0"/>
        <v>1093.9000000000001</v>
      </c>
      <c r="U15">
        <f t="shared" si="0"/>
        <v>1214.2</v>
      </c>
      <c r="V15">
        <f t="shared" si="0"/>
        <v>1046</v>
      </c>
      <c r="W15" s="5">
        <f t="shared" si="0"/>
        <v>1425.5</v>
      </c>
    </row>
    <row r="16" spans="1:23" ht="15.75" thickBot="1" x14ac:dyDescent="0.3">
      <c r="A16" s="7" t="s">
        <v>3</v>
      </c>
      <c r="B16" s="8">
        <f t="shared" ref="B16:W16" si="1">IF(ISERROR(_xlfn.STDEV.S(B4:B13)),"",_xlfn.STDEV.S(B4:B13))</f>
        <v>17.895995827745079</v>
      </c>
      <c r="C16" s="8">
        <f t="shared" si="1"/>
        <v>34.762847345342024</v>
      </c>
      <c r="D16" s="8">
        <f t="shared" si="1"/>
        <v>63.429400823978199</v>
      </c>
      <c r="E16" s="8">
        <f t="shared" si="1"/>
        <v>56.824192813350997</v>
      </c>
      <c r="F16" s="8">
        <f t="shared" si="1"/>
        <v>71.402147493381847</v>
      </c>
      <c r="G16" s="8">
        <f t="shared" si="1"/>
        <v>65.242198341598154</v>
      </c>
      <c r="H16" s="8">
        <f t="shared" si="1"/>
        <v>21.44139298957354</v>
      </c>
      <c r="I16" s="8">
        <f t="shared" si="1"/>
        <v>57.333817827410257</v>
      </c>
      <c r="J16" s="8">
        <f t="shared" si="1"/>
        <v>37.989618464932114</v>
      </c>
      <c r="K16" s="8">
        <f t="shared" si="1"/>
        <v>60.29593684486543</v>
      </c>
      <c r="L16" s="8">
        <f t="shared" si="1"/>
        <v>44.196656484902164</v>
      </c>
      <c r="M16" s="8">
        <f t="shared" si="1"/>
        <v>65.274207940213429</v>
      </c>
      <c r="N16" s="8">
        <f t="shared" si="1"/>
        <v>96.657528303685368</v>
      </c>
      <c r="O16" s="8">
        <f t="shared" si="1"/>
        <v>48.514030044010063</v>
      </c>
      <c r="P16" s="8">
        <f t="shared" si="1"/>
        <v>74.573155730165766</v>
      </c>
      <c r="Q16" s="8">
        <f t="shared" si="1"/>
        <v>40.209037126828427</v>
      </c>
      <c r="R16" s="8">
        <f t="shared" si="1"/>
        <v>35.101282027869011</v>
      </c>
      <c r="S16" s="8">
        <f t="shared" si="1"/>
        <v>32.394958455496337</v>
      </c>
      <c r="T16" s="8">
        <f t="shared" si="1"/>
        <v>37.131747422746841</v>
      </c>
      <c r="U16" s="8">
        <f t="shared" si="1"/>
        <v>33.746769392705495</v>
      </c>
      <c r="V16" s="8">
        <f t="shared" si="1"/>
        <v>40.055517028799471</v>
      </c>
      <c r="W16" s="26">
        <f t="shared" si="1"/>
        <v>51.422541533628788</v>
      </c>
    </row>
    <row r="17" spans="1:23" x14ac:dyDescent="0.25">
      <c r="A17" s="3"/>
    </row>
    <row r="18" spans="1:23" x14ac:dyDescent="0.25">
      <c r="A18" s="3"/>
    </row>
    <row r="19" spans="1:23" x14ac:dyDescent="0.25">
      <c r="A19" s="3"/>
      <c r="B19">
        <f>B16/B15*100</f>
        <v>10.938872755345402</v>
      </c>
      <c r="C19">
        <f t="shared" ref="C19:W19" si="2">C16/C15*100</f>
        <v>15.470782085154438</v>
      </c>
      <c r="D19">
        <f t="shared" si="2"/>
        <v>36.622055902989729</v>
      </c>
      <c r="E19">
        <f t="shared" si="2"/>
        <v>23.568723688656572</v>
      </c>
      <c r="F19">
        <f t="shared" si="2"/>
        <v>13.96209376092723</v>
      </c>
      <c r="G19">
        <f t="shared" si="2"/>
        <v>15.679451656236038</v>
      </c>
      <c r="H19">
        <f t="shared" si="2"/>
        <v>3.6639427528321153</v>
      </c>
      <c r="I19">
        <f t="shared" si="2"/>
        <v>10.848404508497683</v>
      </c>
      <c r="J19">
        <f t="shared" si="2"/>
        <v>6.5601137048751701</v>
      </c>
      <c r="K19">
        <f t="shared" si="2"/>
        <v>8.3930869772919596</v>
      </c>
      <c r="L19">
        <f t="shared" si="2"/>
        <v>6.9898238944966256</v>
      </c>
      <c r="M19">
        <f t="shared" si="2"/>
        <v>7.8125922130716257</v>
      </c>
      <c r="N19">
        <f t="shared" si="2"/>
        <v>14.083859580895435</v>
      </c>
      <c r="O19">
        <f t="shared" si="2"/>
        <v>5.5160921027868177</v>
      </c>
      <c r="P19">
        <f t="shared" si="2"/>
        <v>9.1793643193212411</v>
      </c>
      <c r="Q19">
        <f t="shared" si="2"/>
        <v>3.8555026490390665</v>
      </c>
      <c r="R19">
        <f t="shared" si="2"/>
        <v>3.5274125241552623</v>
      </c>
      <c r="S19">
        <f t="shared" si="2"/>
        <v>2.8439082131065172</v>
      </c>
      <c r="T19">
        <f t="shared" si="2"/>
        <v>3.3944370987061738</v>
      </c>
      <c r="U19">
        <f t="shared" si="2"/>
        <v>2.7793419035336431</v>
      </c>
      <c r="V19">
        <f t="shared" si="2"/>
        <v>3.8293993335372347</v>
      </c>
      <c r="W19">
        <f t="shared" si="2"/>
        <v>3.6073336747547375</v>
      </c>
    </row>
    <row r="20" spans="1:23" x14ac:dyDescent="0.25">
      <c r="A20" s="3"/>
    </row>
    <row r="21" spans="1:23" x14ac:dyDescent="0.25">
      <c r="A21" s="3"/>
    </row>
    <row r="22" spans="1:23" x14ac:dyDescent="0.25">
      <c r="A22" s="2"/>
    </row>
    <row r="23" spans="1:23" x14ac:dyDescent="0.25">
      <c r="A23" s="2"/>
    </row>
  </sheetData>
  <mergeCells count="12">
    <mergeCell ref="T2:U2"/>
    <mergeCell ref="V2:W2"/>
    <mergeCell ref="B1:V1"/>
    <mergeCell ref="B2:C2"/>
    <mergeCell ref="D2:E2"/>
    <mergeCell ref="F2:G2"/>
    <mergeCell ref="H2:I2"/>
    <mergeCell ref="J2:K2"/>
    <mergeCell ref="L2:M2"/>
    <mergeCell ref="N2:O2"/>
    <mergeCell ref="P2:Q2"/>
    <mergeCell ref="R2:S2"/>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AD4EF-07E7-4DAD-8330-8501356999A9}">
  <dimension ref="A1:D12"/>
  <sheetViews>
    <sheetView zoomScale="150" zoomScaleNormal="150" workbookViewId="0">
      <selection activeCell="K25" sqref="K25"/>
    </sheetView>
  </sheetViews>
  <sheetFormatPr defaultRowHeight="15" x14ac:dyDescent="0.25"/>
  <cols>
    <col min="1" max="1" width="22.28515625" customWidth="1"/>
  </cols>
  <sheetData>
    <row r="1" spans="1:4" x14ac:dyDescent="0.25">
      <c r="A1" t="s">
        <v>24</v>
      </c>
      <c r="B1" t="s">
        <v>23</v>
      </c>
      <c r="C1" t="s">
        <v>21</v>
      </c>
      <c r="D1" t="s">
        <v>22</v>
      </c>
    </row>
    <row r="2" spans="1:4" x14ac:dyDescent="0.25">
      <c r="A2" s="22" t="s">
        <v>14</v>
      </c>
      <c r="B2">
        <v>64</v>
      </c>
      <c r="C2">
        <f>'vertical printing prior'!B15</f>
        <v>163.6</v>
      </c>
      <c r="D2">
        <f>'vertical printing prior'!B16</f>
        <v>17.895995827745079</v>
      </c>
    </row>
    <row r="3" spans="1:4" x14ac:dyDescent="0.25">
      <c r="A3" s="22" t="s">
        <v>14</v>
      </c>
      <c r="B3">
        <v>96</v>
      </c>
      <c r="C3">
        <f>'vertical printing prior'!D15</f>
        <v>173.2</v>
      </c>
      <c r="D3">
        <f>'vertical printing prior'!D16</f>
        <v>63.429400823978199</v>
      </c>
    </row>
    <row r="4" spans="1:4" x14ac:dyDescent="0.25">
      <c r="A4" s="22" t="s">
        <v>14</v>
      </c>
      <c r="B4">
        <v>192</v>
      </c>
      <c r="C4">
        <f>'vertical printing prior'!F15</f>
        <v>511.4</v>
      </c>
      <c r="D4">
        <f>'vertical printing prior'!F16</f>
        <v>71.402147493381847</v>
      </c>
    </row>
    <row r="5" spans="1:4" x14ac:dyDescent="0.25">
      <c r="A5" s="22" t="s">
        <v>14</v>
      </c>
      <c r="B5">
        <v>288</v>
      </c>
      <c r="C5">
        <f>'vertical printing prior'!H15</f>
        <v>585.20000000000005</v>
      </c>
      <c r="D5">
        <f>'vertical printing prior'!H16</f>
        <v>21.44139298957354</v>
      </c>
    </row>
    <row r="6" spans="1:4" x14ac:dyDescent="0.25">
      <c r="A6" s="22" t="s">
        <v>14</v>
      </c>
      <c r="B6">
        <v>384</v>
      </c>
      <c r="C6">
        <f>'vertical printing prior'!J15</f>
        <v>579.1</v>
      </c>
      <c r="D6">
        <f>'vertical printing prior'!J16</f>
        <v>37.989618464932114</v>
      </c>
    </row>
    <row r="7" spans="1:4" x14ac:dyDescent="0.25">
      <c r="A7" s="22" t="s">
        <v>14</v>
      </c>
      <c r="B7">
        <v>512</v>
      </c>
      <c r="C7">
        <f>'vertical printing prior'!L15</f>
        <v>632.29999999999995</v>
      </c>
      <c r="D7">
        <f>'vertical printing prior'!L16</f>
        <v>44.196656484902164</v>
      </c>
    </row>
    <row r="8" spans="1:4" x14ac:dyDescent="0.25">
      <c r="A8" s="22" t="s">
        <v>14</v>
      </c>
      <c r="B8">
        <v>608</v>
      </c>
      <c r="C8">
        <f>'vertical printing prior'!N15</f>
        <v>686.3</v>
      </c>
      <c r="D8">
        <f>'vertical printing prior'!N16</f>
        <v>96.657528303685368</v>
      </c>
    </row>
    <row r="9" spans="1:4" x14ac:dyDescent="0.25">
      <c r="A9" s="22" t="s">
        <v>14</v>
      </c>
      <c r="B9">
        <v>704</v>
      </c>
      <c r="C9">
        <f>'vertical printing prior'!P15</f>
        <v>812.4</v>
      </c>
      <c r="D9">
        <f>'vertical printing prior'!P16</f>
        <v>74.573155730165766</v>
      </c>
    </row>
    <row r="10" spans="1:4" x14ac:dyDescent="0.25">
      <c r="A10" s="22" t="s">
        <v>14</v>
      </c>
      <c r="B10">
        <v>800</v>
      </c>
      <c r="C10">
        <f>'vertical printing prior'!R15</f>
        <v>995.1</v>
      </c>
      <c r="D10">
        <f>'vertical printing prior'!R16</f>
        <v>35.101282027869011</v>
      </c>
    </row>
    <row r="11" spans="1:4" x14ac:dyDescent="0.25">
      <c r="A11" s="22" t="s">
        <v>14</v>
      </c>
      <c r="B11">
        <v>896</v>
      </c>
      <c r="C11">
        <f>'vertical printing prior'!T15</f>
        <v>1093.9000000000001</v>
      </c>
      <c r="D11">
        <f>'vertical printing prior'!T16</f>
        <v>37.131747422746841</v>
      </c>
    </row>
    <row r="12" spans="1:4" x14ac:dyDescent="0.25">
      <c r="A12" s="22" t="s">
        <v>14</v>
      </c>
      <c r="B12">
        <v>992</v>
      </c>
      <c r="C12">
        <f>'vertical printing prior'!V15</f>
        <v>1046</v>
      </c>
      <c r="D12">
        <f>'vertical printing prior'!V16</f>
        <v>40.055517028799471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1851517153C8449E1B6A6E70692455" ma:contentTypeVersion="14" ma:contentTypeDescription="Create a new document." ma:contentTypeScope="" ma:versionID="ceff101c9dc07f869e7669a220e65d23">
  <xsd:schema xmlns:xsd="http://www.w3.org/2001/XMLSchema" xmlns:xs="http://www.w3.org/2001/XMLSchema" xmlns:p="http://schemas.microsoft.com/office/2006/metadata/properties" xmlns:ns3="60865478-692b-4c8e-afa3-998eb402fe31" xmlns:ns4="34c0bb80-1beb-43cb-a656-e225e1ab6881" targetNamespace="http://schemas.microsoft.com/office/2006/metadata/properties" ma:root="true" ma:fieldsID="14aa653501fdb762d06554effd3c6d18" ns3:_="" ns4:_="">
    <xsd:import namespace="60865478-692b-4c8e-afa3-998eb402fe31"/>
    <xsd:import namespace="34c0bb80-1beb-43cb-a656-e225e1ab68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65478-692b-4c8e-afa3-998eb402fe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4c0bb80-1beb-43cb-a656-e225e1ab688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60865478-692b-4c8e-afa3-998eb402fe31" xsi:nil="true"/>
  </documentManagement>
</p:properties>
</file>

<file path=customXml/itemProps1.xml><?xml version="1.0" encoding="utf-8"?>
<ds:datastoreItem xmlns:ds="http://schemas.openxmlformats.org/officeDocument/2006/customXml" ds:itemID="{D1B9A798-E83B-4494-B5A0-905BB57C7CBF}">
  <ds:schemaRefs>
    <ds:schemaRef ds:uri="http://schemas.microsoft.com/sharepoint/v3/contenttype/forms"/>
  </ds:schemaRefs>
</ds:datastoreItem>
</file>

<file path=customXml/itemProps2.xml><?xml version="1.0" encoding="utf-8"?>
<ds:datastoreItem xmlns:ds="http://schemas.openxmlformats.org/officeDocument/2006/customXml" ds:itemID="{56C01451-FA07-492A-B0C2-7A47DB306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865478-692b-4c8e-afa3-998eb402fe31"/>
    <ds:schemaRef ds:uri="34c0bb80-1beb-43cb-a656-e225e1ab68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913012-77A6-4FED-8111-520B1FA5746F}">
  <ds:schemaRefs>
    <ds:schemaRef ds:uri="http://schemas.microsoft.com/office/infopath/2007/PartnerControls"/>
    <ds:schemaRef ds:uri="34c0bb80-1beb-43cb-a656-e225e1ab6881"/>
    <ds:schemaRef ds:uri="http://schemas.microsoft.com/office/2006/metadata/properties"/>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60865478-692b-4c8e-afa3-998eb402fe3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horizontal printing prior</vt:lpstr>
      <vt:lpstr>py_hp_sm_prior</vt:lpstr>
      <vt:lpstr>py_hp_br_prior</vt:lpstr>
      <vt:lpstr>horizontal printing past</vt:lpstr>
      <vt:lpstr>py_hp_sm_past</vt:lpstr>
      <vt:lpstr>py_hp_br_past</vt:lpstr>
      <vt:lpstr>vertical printing prior</vt:lpstr>
      <vt:lpstr>py_vp_sm_prior</vt:lpstr>
      <vt:lpstr>py_vp_br_prior</vt:lpstr>
      <vt:lpstr>vertical printing past</vt:lpstr>
      <vt:lpstr>py_vp_sm_past</vt:lpstr>
      <vt:lpstr>py_vp_br_past</vt:lpstr>
      <vt:lpstr>py_all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2023-12-23T01:05:06Z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0x010100E61851517153C8449E1B6A6E70692455</vt:lpwstr>
  </property>
</Properties>
</file>