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mkrause\dev\artificial-muscle\test_\analise_thesis\test_data\"/>
    </mc:Choice>
  </mc:AlternateContent>
  <xr:revisionPtr revIDLastSave="0" documentId="13_ncr:1_{07A2AF99-B811-4D66-B8E0-9970A02C6E4C}" xr6:coauthVersionLast="47" xr6:coauthVersionMax="47" xr10:uidLastSave="{00000000-0000-0000-0000-000000000000}"/>
  <bookViews>
    <workbookView xWindow="21300" yWindow="2100" windowWidth="22320" windowHeight="17820" activeTab="2" xr2:uid="{34E432B8-B430-4613-AC49-AA6FFA90D02F}"/>
  </bookViews>
  <sheets>
    <sheet name="Foo Bar Data3" sheetId="1" r:id="rId1"/>
    <sheet name="Foo Bar Data2" sheetId="2" r:id="rId2"/>
    <sheet name="Foo Bar Data1" sheetId="4" r:id="rId3"/>
    <sheet name="Foo Bar Data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6" l="1"/>
  <c r="H14" i="6"/>
  <c r="H6" i="6"/>
  <c r="H13" i="6"/>
  <c r="H5" i="6"/>
  <c r="H12" i="6"/>
  <c r="H4" i="6"/>
  <c r="H11" i="6"/>
  <c r="H3" i="6"/>
  <c r="H10" i="6"/>
  <c r="H2" i="6"/>
  <c r="G14" i="6"/>
  <c r="G6" i="6"/>
  <c r="G13" i="6"/>
  <c r="G5" i="6"/>
  <c r="G12" i="6"/>
  <c r="G4" i="6"/>
  <c r="G11" i="6"/>
  <c r="G3" i="6"/>
  <c r="G10" i="6"/>
</calcChain>
</file>

<file path=xl/sharedStrings.xml><?xml version="1.0" encoding="utf-8"?>
<sst xmlns="http://schemas.openxmlformats.org/spreadsheetml/2006/main" count="47" uniqueCount="39">
  <si>
    <t>Chip Name</t>
  </si>
  <si>
    <t>Injection Number</t>
  </si>
  <si>
    <t>4-96-2</t>
  </si>
  <si>
    <t>4-128-2</t>
  </si>
  <si>
    <t>7-32-2</t>
  </si>
  <si>
    <t>7-96-2</t>
  </si>
  <si>
    <t>1-720</t>
  </si>
  <si>
    <t>1-960</t>
  </si>
  <si>
    <t>1-840</t>
  </si>
  <si>
    <t>1-1080</t>
  </si>
  <si>
    <t>2-1080</t>
  </si>
  <si>
    <t>2-600</t>
  </si>
  <si>
    <t>2-480</t>
  </si>
  <si>
    <t>3-1080</t>
  </si>
  <si>
    <t>3-600</t>
  </si>
  <si>
    <t>3-720</t>
  </si>
  <si>
    <t>5-1080</t>
  </si>
  <si>
    <t>5-960</t>
  </si>
  <si>
    <t>5-840</t>
  </si>
  <si>
    <t>5-600</t>
  </si>
  <si>
    <t>5-720</t>
  </si>
  <si>
    <t>6-600</t>
  </si>
  <si>
    <t>6-1080</t>
  </si>
  <si>
    <t>6-960</t>
  </si>
  <si>
    <t>6-840</t>
  </si>
  <si>
    <t>6-720</t>
  </si>
  <si>
    <t>7-960</t>
  </si>
  <si>
    <t>7-1080</t>
  </si>
  <si>
    <t>720 Overall Avg</t>
  </si>
  <si>
    <t>960 Avg</t>
  </si>
  <si>
    <t>1-896</t>
  </si>
  <si>
    <t>1-764</t>
  </si>
  <si>
    <t>4-192</t>
  </si>
  <si>
    <t>720 std dev</t>
  </si>
  <si>
    <t>960 std dev</t>
  </si>
  <si>
    <r>
      <t>Resistance (k</t>
    </r>
    <r>
      <rPr>
        <b/>
        <sz val="11"/>
        <color theme="1"/>
        <rFont val="Calibri"/>
        <family val="2"/>
      </rPr>
      <t>Ω)</t>
    </r>
  </si>
  <si>
    <r>
      <t>Standard Dev (k</t>
    </r>
    <r>
      <rPr>
        <b/>
        <sz val="11"/>
        <color theme="1"/>
        <rFont val="Calibri"/>
        <family val="2"/>
      </rPr>
      <t>Ω)</t>
    </r>
  </si>
  <si>
    <r>
      <t>Standard Deviation (k</t>
    </r>
    <r>
      <rPr>
        <b/>
        <sz val="11"/>
        <color theme="1"/>
        <rFont val="Calibri"/>
        <family val="2"/>
      </rPr>
      <t>Ω)</t>
    </r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</si>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</sst>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T-Channel Iterative</a:t>
            </a:r>
            <a:r>
              <a:rPr lang="en-US" baseline="0">
                <a:solidFill>
                  <a:schemeClr val="tx1"/>
                </a:solidFill>
              </a:rPr>
              <a:t> Dry-Cycling Resistance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Channel 288-96(1)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'Foo Bar Data3'!$B$2:$B$3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'Foo Bar Data3'!$C$2:$C$3</c:f>
              <c:numCache>
                <c:formatCode>General</c:formatCode>
                <c:ptCount val="2"/>
                <c:pt idx="0">
                  <c:v>2331</c:v>
                </c:pt>
                <c:pt idx="1">
                  <c:v>66014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F-4827-824F-57365A70A45D}"/>
            </c:ext>
          </c:extLst>
        </c:ser>
        <c:ser>
          <c:idx val="2"/>
          <c:order val="2"/>
          <c:tx>
            <c:v>Channel 288-32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'Foo Bar Data3'!$B$11:$B$15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'Foo Bar Data3'!$C$11:$C$15</c:f>
              <c:numCache>
                <c:formatCode>General</c:formatCode>
                <c:ptCount val="5"/>
                <c:pt idx="0">
                  <c:v>220000</c:v>
                </c:pt>
                <c:pt idx="1">
                  <c:v>824.7</c:v>
                </c:pt>
                <c:pt idx="2">
                  <c:v>118.2</c:v>
                </c:pt>
                <c:pt idx="3">
                  <c:v>66.58</c:v>
                </c:pt>
                <c:pt idx="4">
                  <c:v>54.49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F-4827-824F-57365A70A45D}"/>
            </c:ext>
          </c:extLst>
        </c:ser>
        <c:ser>
          <c:idx val="3"/>
          <c:order val="3"/>
          <c:tx>
            <c:v>Channel 288-96(2)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'Foo Bar Data3'!$B$17:$B$20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'Foo Bar Data3'!$C$17:$C$20</c:f>
              <c:numCache>
                <c:formatCode>General</c:formatCode>
                <c:ptCount val="4"/>
                <c:pt idx="0">
                  <c:v>220000</c:v>
                </c:pt>
                <c:pt idx="1">
                  <c:v>1409</c:v>
                </c:pt>
                <c:pt idx="2">
                  <c:v>114.7</c:v>
                </c:pt>
                <c:pt idx="3">
                  <c:v>58.65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8F-4827-824F-57365A70A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094128"/>
        <c:axId val="2010086928"/>
      </c:scatterChart>
      <c:scatterChart>
        <c:scatterStyle val="lineMarker"/>
        <c:varyColors val="0"/>
        <c:ser>
          <c:idx val="1"/>
          <c:order val="1"/>
          <c:tx>
            <c:v>Channel 288-128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'Foo Bar Data3'!$B$5:$B$9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'Foo Bar Data3'!$C$5:$C$9</c:f>
              <c:numCache>
                <c:formatCode>General</c:formatCode>
                <c:ptCount val="5"/>
                <c:pt idx="0">
                  <c:v>220000</c:v>
                </c:pt>
                <c:pt idx="1">
                  <c:v>220000</c:v>
                </c:pt>
                <c:pt idx="2">
                  <c:v>658.4</c:v>
                </c:pt>
                <c:pt idx="3">
                  <c:v>92.92</c:v>
                </c:pt>
                <c:pt idx="4">
                  <c:v>38.56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F-4827-824F-57365A70A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87648"/>
        <c:axId val="734176208"/>
      </c:scatterChart>
      <c:valAx>
        <c:axId val="201009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Injection</a:t>
                </a:r>
                <a:r>
                  <a:rPr lang="en-US" baseline="0">
                    <a:solidFill>
                      <a:schemeClr val="tx1"/>
                    </a:solidFill>
                  </a:rPr>
                  <a:t> Number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86928"/>
        <c:crosses val="autoZero"/>
        <c:crossBetween val="midCat"/>
      </c:valAx>
      <c:valAx>
        <c:axId val="2010086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Resistance (k</a:t>
                </a:r>
                <a:r>
                  <a:rPr lang="el-GR">
                    <a:solidFill>
                      <a:schemeClr val="tx1"/>
                    </a:solidFill>
                  </a:rPr>
                  <a:t>Ω</a:t>
                </a:r>
                <a:r>
                  <a:rPr lang="en-US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94128"/>
        <c:crosses val="autoZero"/>
        <c:crossBetween val="midCat"/>
      </c:valAx>
      <c:valAx>
        <c:axId val="734176208"/>
        <c:scaling>
          <c:logBase val="10"/>
          <c:orientation val="minMax"/>
        </c:scaling>
        <c:delete val="0"/>
        <c:axPos val="r"/>
        <c:numFmt formatCode="0.0E+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87648"/>
        <c:crosses val="max"/>
        <c:crossBetween val="midCat"/>
      </c:valAx>
      <c:valAx>
        <c:axId val="73408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417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71762904636917"/>
          <c:y val="0.40414224263633713"/>
          <c:w val="0.23150459317585301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T-Channel Iterative</a:t>
            </a:r>
            <a:r>
              <a:rPr lang="en-US" baseline="0">
                <a:solidFill>
                  <a:schemeClr val="tx1"/>
                </a:solidFill>
              </a:rPr>
              <a:t> Dry-Cycling Resistance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Channel 288-96(1)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'Foo Bar Data3'!$B$2:$B$3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'Foo Bar Data3'!$C$2:$C$3</c:f>
              <c:numCache>
                <c:formatCode>General</c:formatCode>
                <c:ptCount val="2"/>
                <c:pt idx="0">
                  <c:v>2331</c:v>
                </c:pt>
                <c:pt idx="1">
                  <c:v>66014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7-412B-97AC-149F40599FE9}"/>
            </c:ext>
          </c:extLst>
        </c:ser>
        <c:ser>
          <c:idx val="2"/>
          <c:order val="2"/>
          <c:tx>
            <c:v>Channel 288-32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'Foo Bar Data3'!$B$11:$B$15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'Foo Bar Data3'!$C$11:$C$15</c:f>
              <c:numCache>
                <c:formatCode>General</c:formatCode>
                <c:ptCount val="5"/>
                <c:pt idx="0">
                  <c:v>220000</c:v>
                </c:pt>
                <c:pt idx="1">
                  <c:v>824.7</c:v>
                </c:pt>
                <c:pt idx="2">
                  <c:v>118.2</c:v>
                </c:pt>
                <c:pt idx="3">
                  <c:v>66.58</c:v>
                </c:pt>
                <c:pt idx="4">
                  <c:v>54.49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07-412B-97AC-149F40599FE9}"/>
            </c:ext>
          </c:extLst>
        </c:ser>
        <c:ser>
          <c:idx val="3"/>
          <c:order val="3"/>
          <c:tx>
            <c:v>Channel 288-96(2)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'Foo Bar Data3'!$B$17:$B$20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'Foo Bar Data3'!$C$17:$C$20</c:f>
              <c:numCache>
                <c:formatCode>General</c:formatCode>
                <c:ptCount val="4"/>
                <c:pt idx="0">
                  <c:v>220000</c:v>
                </c:pt>
                <c:pt idx="1">
                  <c:v>1409</c:v>
                </c:pt>
                <c:pt idx="2">
                  <c:v>114.7</c:v>
                </c:pt>
                <c:pt idx="3">
                  <c:v>58.65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07-412B-97AC-149F40599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094128"/>
        <c:axId val="2010086928"/>
      </c:scatterChart>
      <c:scatterChart>
        <c:scatterStyle val="lineMarker"/>
        <c:varyColors val="0"/>
        <c:ser>
          <c:idx val="1"/>
          <c:order val="1"/>
          <c:tx>
            <c:v>Channel 288-128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'Foo Bar Data3'!$B$5:$B$9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'Foo Bar Data3'!$C$5:$C$9</c:f>
              <c:numCache>
                <c:formatCode>General</c:formatCode>
                <c:ptCount val="5"/>
                <c:pt idx="0">
                  <c:v>220000</c:v>
                </c:pt>
                <c:pt idx="1">
                  <c:v>220000</c:v>
                </c:pt>
                <c:pt idx="2">
                  <c:v>658.4</c:v>
                </c:pt>
                <c:pt idx="3">
                  <c:v>92.92</c:v>
                </c:pt>
                <c:pt idx="4">
                  <c:v>38.56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07-412B-97AC-149F40599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87648"/>
        <c:axId val="734176208"/>
      </c:scatterChart>
      <c:valAx>
        <c:axId val="201009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Injection</a:t>
                </a:r>
                <a:r>
                  <a:rPr lang="en-US" baseline="0">
                    <a:solidFill>
                      <a:schemeClr val="tx1"/>
                    </a:solidFill>
                  </a:rPr>
                  <a:t> Number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86928"/>
        <c:crosses val="autoZero"/>
        <c:crossBetween val="midCat"/>
      </c:valAx>
      <c:valAx>
        <c:axId val="2010086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Resistance (k</a:t>
                </a:r>
                <a:r>
                  <a:rPr lang="el-GR">
                    <a:solidFill>
                      <a:schemeClr val="tx1"/>
                    </a:solidFill>
                  </a:rPr>
                  <a:t>Ω</a:t>
                </a:r>
                <a:r>
                  <a:rPr lang="en-US">
                    <a:solidFill>
                      <a:schemeClr val="tx1"/>
                    </a:solidFill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94128"/>
        <c:crosses val="autoZero"/>
        <c:crossBetween val="midCat"/>
      </c:valAx>
      <c:valAx>
        <c:axId val="734176208"/>
        <c:scaling>
          <c:logBase val="10"/>
          <c:orientation val="minMax"/>
        </c:scaling>
        <c:delete val="0"/>
        <c:axPos val="r"/>
        <c:numFmt formatCode="0.0E+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87648"/>
        <c:crosses val="max"/>
        <c:crossBetween val="midCat"/>
      </c:valAx>
      <c:valAx>
        <c:axId val="73408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41762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19050</xdr:rowOff>
    </xdr:from>
    <xdr:to>
      <xdr:col>12</xdr:col>
      <xdr:colOff>523875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37583-D237-066D-8954-B13D11CD6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5</xdr:col>
      <xdr:colOff>95250</xdr:colOff>
      <xdr:row>25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7D023E6-E728-4B7D-9A42-9C10028A2A9B}"/>
            </a:ext>
          </a:extLst>
        </xdr:cNvPr>
        <xdr:cNvSpPr txBox="1"/>
      </xdr:nvSpPr>
      <xdr:spPr>
        <a:xfrm>
          <a:off x="2012950" y="4235450"/>
          <a:ext cx="3295650" cy="444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Ignore data</a:t>
          </a:r>
          <a:r>
            <a:rPr lang="en-US" sz="1100" baseline="0"/>
            <a:t> in this tab for the manuscript.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</xdr:row>
      <xdr:rowOff>6350</xdr:rowOff>
    </xdr:from>
    <xdr:to>
      <xdr:col>7</xdr:col>
      <xdr:colOff>552450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604D8-E17E-4194-AAD8-347689740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14</xdr:col>
      <xdr:colOff>247650</xdr:colOff>
      <xdr:row>4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CCD7CB-07AD-4C3A-BD48-9EEE258588BC}"/>
            </a:ext>
          </a:extLst>
        </xdr:cNvPr>
        <xdr:cNvSpPr txBox="1"/>
      </xdr:nvSpPr>
      <xdr:spPr>
        <a:xfrm>
          <a:off x="5486400" y="368300"/>
          <a:ext cx="3295650" cy="444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Ignore data</a:t>
          </a:r>
          <a:r>
            <a:rPr lang="en-US" sz="1100" baseline="0"/>
            <a:t> in this tab for the manuscript.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1924050</xdr:colOff>
      <xdr:row>4</xdr:row>
      <xdr:rowOff>0</xdr:rowOff>
    </xdr:from>
    <xdr:to>
      <xdr:col>10</xdr:col>
      <xdr:colOff>254000</xdr:colOff>
      <xdr:row>14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F383A2-F869-C113-E474-050B895F170B}"/>
            </a:ext>
          </a:extLst>
        </xdr:cNvPr>
        <xdr:cNvSpPr txBox="1"/>
      </xdr:nvSpPr>
      <xdr:spPr>
        <a:xfrm>
          <a:off x="7054850" y="901700"/>
          <a:ext cx="4241800" cy="21399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Lorem</a:t>
          </a:r>
          <a:r>
            <a:rPr lang="en-US" sz="1100" baseline="0"/>
            <a:t> ipsum...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18</xdr:row>
      <xdr:rowOff>133350</xdr:rowOff>
    </xdr:from>
    <xdr:to>
      <xdr:col>8</xdr:col>
      <xdr:colOff>0</xdr:colOff>
      <xdr:row>33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42CCC3-0E4A-DE0D-02E2-3AC420C20EC3}"/>
            </a:ext>
          </a:extLst>
        </xdr:cNvPr>
        <xdr:cNvSpPr txBox="1"/>
      </xdr:nvSpPr>
      <xdr:spPr>
        <a:xfrm>
          <a:off x="5861050" y="3448050"/>
          <a:ext cx="2971800" cy="26860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Lorem ipsum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944F-7CF6-4F50-9A76-58C9CE3DF067}">
  <dimension ref="A1:D20"/>
  <sheetViews>
    <sheetView zoomScaleNormal="100" workbookViewId="0">
      <selection activeCell="H33" sqref="H33"/>
    </sheetView>
  </sheetViews>
  <sheetFormatPr defaultRowHeight="15" x14ac:dyDescent="0.25"/>
  <cols>
    <col min="1" max="1" width="13" customWidth="1"/>
    <col min="2" max="2" width="15.85546875" customWidth="1"/>
    <col min="3" max="3" width="14.42578125" customWidth="1"/>
    <col min="4" max="4" width="22.7109375" customWidth="1"/>
  </cols>
  <sheetData>
    <row r="1" spans="1:4" x14ac:dyDescent="0.25">
      <c r="A1" s="3" t="s">
        <v>0</v>
      </c>
      <c r="B1" s="3" t="s">
        <v>1</v>
      </c>
      <c r="C1" s="3" t="s">
        <v>35</v>
      </c>
      <c r="D1" s="3" t="s">
        <v>37</v>
      </c>
    </row>
    <row r="2" spans="1:4" x14ac:dyDescent="0.25">
      <c r="A2" t="s">
        <v>2</v>
      </c>
      <c r="B2">
        <v>1</v>
      </c>
      <c r="C2">
        <v>2331</v>
      </c>
      <c r="D2">
        <v>12.69</v>
      </c>
    </row>
    <row r="3" spans="1:4" x14ac:dyDescent="0.25">
      <c r="B3">
        <v>2</v>
      </c>
      <c r="C3">
        <v>66014</v>
      </c>
      <c r="D3">
        <v>2970</v>
      </c>
    </row>
    <row r="5" spans="1:4" x14ac:dyDescent="0.25">
      <c r="A5" t="s">
        <v>3</v>
      </c>
      <c r="B5">
        <v>1</v>
      </c>
      <c r="C5">
        <v>220000</v>
      </c>
    </row>
    <row r="6" spans="1:4" x14ac:dyDescent="0.25">
      <c r="B6">
        <v>2</v>
      </c>
      <c r="C6">
        <v>220000</v>
      </c>
    </row>
    <row r="7" spans="1:4" x14ac:dyDescent="0.25">
      <c r="B7">
        <v>3</v>
      </c>
      <c r="C7">
        <v>658.4</v>
      </c>
      <c r="D7">
        <v>137.1</v>
      </c>
    </row>
    <row r="8" spans="1:4" x14ac:dyDescent="0.25">
      <c r="B8">
        <v>4</v>
      </c>
      <c r="C8">
        <v>92.92</v>
      </c>
      <c r="D8">
        <v>3.8519999999999999</v>
      </c>
    </row>
    <row r="9" spans="1:4" x14ac:dyDescent="0.25">
      <c r="B9">
        <v>5</v>
      </c>
      <c r="C9">
        <v>38.56</v>
      </c>
      <c r="D9">
        <v>0.85580000000000001</v>
      </c>
    </row>
    <row r="11" spans="1:4" x14ac:dyDescent="0.25">
      <c r="A11" t="s">
        <v>4</v>
      </c>
      <c r="B11">
        <v>1</v>
      </c>
      <c r="C11">
        <v>220000</v>
      </c>
    </row>
    <row r="12" spans="1:4" x14ac:dyDescent="0.25">
      <c r="B12">
        <v>2</v>
      </c>
      <c r="C12">
        <v>824.7</v>
      </c>
      <c r="D12">
        <v>7.9669999999999996</v>
      </c>
    </row>
    <row r="13" spans="1:4" x14ac:dyDescent="0.25">
      <c r="B13">
        <v>3</v>
      </c>
      <c r="C13">
        <v>118.2</v>
      </c>
      <c r="D13">
        <v>1.9830000000000001</v>
      </c>
    </row>
    <row r="14" spans="1:4" x14ac:dyDescent="0.25">
      <c r="B14">
        <v>4</v>
      </c>
      <c r="C14">
        <v>66.58</v>
      </c>
      <c r="D14">
        <v>10.51</v>
      </c>
    </row>
    <row r="15" spans="1:4" x14ac:dyDescent="0.25">
      <c r="B15">
        <v>5</v>
      </c>
      <c r="C15">
        <v>54.49</v>
      </c>
      <c r="D15">
        <v>7.4590000000000004E-2</v>
      </c>
    </row>
    <row r="17" spans="1:4" x14ac:dyDescent="0.25">
      <c r="A17" t="s">
        <v>5</v>
      </c>
      <c r="B17">
        <v>1</v>
      </c>
      <c r="C17">
        <v>220000</v>
      </c>
    </row>
    <row r="18" spans="1:4" x14ac:dyDescent="0.25">
      <c r="B18">
        <v>2</v>
      </c>
      <c r="C18">
        <v>1409</v>
      </c>
      <c r="D18">
        <v>22.74</v>
      </c>
    </row>
    <row r="19" spans="1:4" x14ac:dyDescent="0.25">
      <c r="B19">
        <v>3</v>
      </c>
      <c r="C19">
        <v>114.7</v>
      </c>
      <c r="D19">
        <v>8.4309999999999992</v>
      </c>
    </row>
    <row r="20" spans="1:4" x14ac:dyDescent="0.25">
      <c r="B20">
        <v>4</v>
      </c>
      <c r="C20">
        <v>58.65</v>
      </c>
      <c r="D20">
        <v>4.351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66D-7690-47BD-A081-4D39558E2D20}">
  <dimension ref="A1"/>
  <sheetViews>
    <sheetView workbookViewId="0">
      <selection activeCell="J12" sqref="J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030D-639C-4BAE-A26C-A344AC096FC8}">
  <dimension ref="A1:E13"/>
  <sheetViews>
    <sheetView tabSelected="1" zoomScaleNormal="100" workbookViewId="0">
      <selection activeCell="E24" sqref="E24"/>
    </sheetView>
  </sheetViews>
  <sheetFormatPr defaultRowHeight="15" x14ac:dyDescent="0.25"/>
  <cols>
    <col min="1" max="1" width="14.42578125" customWidth="1"/>
    <col min="2" max="2" width="19" customWidth="1"/>
    <col min="3" max="3" width="18.28515625" customWidth="1"/>
    <col min="4" max="4" width="21.7109375" customWidth="1"/>
    <col min="5" max="5" width="41" customWidth="1"/>
  </cols>
  <sheetData>
    <row r="1" spans="1:5" x14ac:dyDescent="0.25">
      <c r="A1" s="3" t="s">
        <v>0</v>
      </c>
      <c r="B1" s="3" t="s">
        <v>1</v>
      </c>
      <c r="C1" s="3" t="s">
        <v>35</v>
      </c>
      <c r="D1" s="3" t="s">
        <v>37</v>
      </c>
      <c r="E1" s="3" t="s">
        <v>38</v>
      </c>
    </row>
    <row r="2" spans="1:5" x14ac:dyDescent="0.25">
      <c r="A2" s="1" t="s">
        <v>30</v>
      </c>
      <c r="B2">
        <v>1</v>
      </c>
      <c r="C2">
        <v>138.4</v>
      </c>
      <c r="D2">
        <v>0.69689999999999996</v>
      </c>
    </row>
    <row r="3" spans="1:5" x14ac:dyDescent="0.25">
      <c r="B3">
        <v>2</v>
      </c>
      <c r="C3">
        <v>16.59</v>
      </c>
      <c r="D3">
        <v>0.1366</v>
      </c>
    </row>
    <row r="4" spans="1:5" x14ac:dyDescent="0.25">
      <c r="B4">
        <v>3</v>
      </c>
      <c r="C4">
        <v>8.5120000000000005</v>
      </c>
      <c r="D4">
        <v>0.2016</v>
      </c>
    </row>
    <row r="6" spans="1:5" x14ac:dyDescent="0.25">
      <c r="A6" s="2" t="s">
        <v>31</v>
      </c>
      <c r="B6">
        <v>1</v>
      </c>
      <c r="C6">
        <v>225.3</v>
      </c>
      <c r="D6">
        <v>0.15870000000000001</v>
      </c>
    </row>
    <row r="7" spans="1:5" x14ac:dyDescent="0.25">
      <c r="B7">
        <v>2</v>
      </c>
      <c r="C7">
        <v>28.18</v>
      </c>
      <c r="D7">
        <v>0.49569999999999997</v>
      </c>
    </row>
    <row r="8" spans="1:5" x14ac:dyDescent="0.25">
      <c r="B8">
        <v>3</v>
      </c>
      <c r="C8">
        <v>9.7430000000000003</v>
      </c>
      <c r="D8">
        <v>0.27300000000000002</v>
      </c>
    </row>
    <row r="9" spans="1:5" x14ac:dyDescent="0.25">
      <c r="B9">
        <v>4</v>
      </c>
      <c r="C9">
        <v>8.6560000000000006</v>
      </c>
      <c r="D9">
        <v>3.024E-2</v>
      </c>
    </row>
    <row r="10" spans="1:5" x14ac:dyDescent="0.25">
      <c r="B10">
        <v>5</v>
      </c>
      <c r="C10">
        <v>5.9450000000000003</v>
      </c>
      <c r="D10">
        <v>3.056E-2</v>
      </c>
    </row>
    <row r="12" spans="1:5" x14ac:dyDescent="0.25">
      <c r="A12" s="2" t="s">
        <v>32</v>
      </c>
      <c r="B12">
        <v>1</v>
      </c>
      <c r="C12">
        <v>220000</v>
      </c>
      <c r="D12">
        <v>0</v>
      </c>
    </row>
    <row r="13" spans="1:5" x14ac:dyDescent="0.25">
      <c r="B13">
        <v>2</v>
      </c>
      <c r="C13">
        <v>198.8</v>
      </c>
      <c r="D13">
        <v>3.857E-2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3F2AD-113F-47CF-8106-F797CA6E7F91}">
  <dimension ref="A1:H129"/>
  <sheetViews>
    <sheetView workbookViewId="0">
      <selection activeCell="G17" sqref="G17"/>
    </sheetView>
  </sheetViews>
  <sheetFormatPr defaultRowHeight="15" x14ac:dyDescent="0.25"/>
  <cols>
    <col min="1" max="1" width="12.140625" customWidth="1"/>
    <col min="2" max="2" width="15.42578125" customWidth="1"/>
    <col min="3" max="3" width="14.85546875" customWidth="1"/>
    <col min="4" max="4" width="16.5703125" customWidth="1"/>
    <col min="6" max="6" width="16" customWidth="1"/>
    <col min="7" max="7" width="14.140625" customWidth="1"/>
    <col min="8" max="8" width="11.42578125" customWidth="1"/>
  </cols>
  <sheetData>
    <row r="1" spans="1:8" x14ac:dyDescent="0.25">
      <c r="A1" s="3" t="s">
        <v>0</v>
      </c>
      <c r="B1" s="3" t="s">
        <v>1</v>
      </c>
      <c r="C1" s="3" t="s">
        <v>35</v>
      </c>
      <c r="D1" s="3" t="s">
        <v>36</v>
      </c>
      <c r="F1" s="3" t="s">
        <v>1</v>
      </c>
      <c r="G1" s="3" t="s">
        <v>28</v>
      </c>
      <c r="H1" s="3" t="s">
        <v>29</v>
      </c>
    </row>
    <row r="2" spans="1:8" x14ac:dyDescent="0.25">
      <c r="A2" t="s">
        <v>6</v>
      </c>
      <c r="B2">
        <v>1</v>
      </c>
      <c r="C2">
        <v>1087</v>
      </c>
      <c r="D2">
        <v>11.91</v>
      </c>
      <c r="F2">
        <v>1</v>
      </c>
      <c r="G2">
        <f>AVERAGE(C53,C2,C83,C113)</f>
        <v>93314</v>
      </c>
      <c r="H2">
        <f>AVERAGE(C8,C65,C101,C119)</f>
        <v>220000</v>
      </c>
    </row>
    <row r="3" spans="1:8" x14ac:dyDescent="0.25">
      <c r="B3">
        <v>2</v>
      </c>
      <c r="C3">
        <v>0.7964</v>
      </c>
      <c r="D3">
        <v>88.34</v>
      </c>
      <c r="F3">
        <v>2</v>
      </c>
      <c r="G3">
        <f>AVERAGE(C3,C54,C84,C114)</f>
        <v>273.42410000000001</v>
      </c>
      <c r="H3">
        <f>AVERAGE(C9,C66,C102,C120)</f>
        <v>513.27500000000009</v>
      </c>
    </row>
    <row r="4" spans="1:8" x14ac:dyDescent="0.25">
      <c r="B4">
        <v>3</v>
      </c>
      <c r="C4">
        <v>18.22</v>
      </c>
      <c r="D4">
        <v>3.422E-2</v>
      </c>
      <c r="F4">
        <v>3</v>
      </c>
      <c r="G4">
        <f>AVERAGE(C4,C55,C85,C115)</f>
        <v>246.11500000000001</v>
      </c>
      <c r="H4">
        <f>AVERAGE(C10,C67,C103,C121)</f>
        <v>134.83750000000001</v>
      </c>
    </row>
    <row r="5" spans="1:8" x14ac:dyDescent="0.25">
      <c r="B5">
        <v>4</v>
      </c>
      <c r="C5">
        <v>13.49</v>
      </c>
      <c r="D5">
        <v>7.7560000000000004E-2</v>
      </c>
      <c r="F5">
        <v>4</v>
      </c>
      <c r="G5">
        <f>AVERAGE(C5,C56,C86,C116)</f>
        <v>38.380000000000003</v>
      </c>
      <c r="H5">
        <f>AVERAGE(C11,C68,C104,C122)</f>
        <v>48.93</v>
      </c>
    </row>
    <row r="6" spans="1:8" x14ac:dyDescent="0.25">
      <c r="B6">
        <v>5</v>
      </c>
      <c r="C6">
        <v>9.8190000000000008</v>
      </c>
      <c r="D6">
        <v>2.1870000000000001E-2</v>
      </c>
      <c r="F6">
        <v>5</v>
      </c>
      <c r="G6">
        <f>AVERAGE(C6,C57,C87,C117)</f>
        <v>22.612250000000003</v>
      </c>
      <c r="H6">
        <f>AVERAGE(C12,C69,C105,C123)</f>
        <v>24.485000000000003</v>
      </c>
    </row>
    <row r="7" spans="1:8" x14ac:dyDescent="0.25">
      <c r="F7">
        <v>6</v>
      </c>
    </row>
    <row r="8" spans="1:8" x14ac:dyDescent="0.25">
      <c r="A8" t="s">
        <v>7</v>
      </c>
      <c r="B8">
        <v>1</v>
      </c>
      <c r="C8">
        <v>220000</v>
      </c>
    </row>
    <row r="9" spans="1:8" x14ac:dyDescent="0.25">
      <c r="B9">
        <v>2</v>
      </c>
      <c r="C9">
        <v>744.3</v>
      </c>
      <c r="D9">
        <v>5.7590000000000003</v>
      </c>
      <c r="G9" s="3" t="s">
        <v>33</v>
      </c>
      <c r="H9" s="3" t="s">
        <v>34</v>
      </c>
    </row>
    <row r="10" spans="1:8" x14ac:dyDescent="0.25">
      <c r="B10">
        <v>3</v>
      </c>
      <c r="C10">
        <v>171.9</v>
      </c>
      <c r="D10">
        <v>0.91020000000000001</v>
      </c>
      <c r="F10">
        <v>1</v>
      </c>
      <c r="G10">
        <f>_xlfn.STDEV.S(C53,C2,C83,C113)</f>
        <v>109523.93007618624</v>
      </c>
      <c r="H10">
        <f>_xlfn.STDEV.S(C8,C65,C101,C119)</f>
        <v>0</v>
      </c>
    </row>
    <row r="11" spans="1:8" x14ac:dyDescent="0.25">
      <c r="B11">
        <v>4</v>
      </c>
      <c r="C11">
        <v>64.489999999999995</v>
      </c>
      <c r="D11">
        <v>3.5680000000000001</v>
      </c>
      <c r="F11">
        <v>2</v>
      </c>
      <c r="G11">
        <f>_xlfn.STDEV.S(C3,C54,C84,C114)</f>
        <v>322.87963206625466</v>
      </c>
      <c r="H11">
        <f>_xlfn.STDEV.S(C9,C66,C102,C120)</f>
        <v>202.06606799097455</v>
      </c>
    </row>
    <row r="12" spans="1:8" x14ac:dyDescent="0.25">
      <c r="B12">
        <v>5</v>
      </c>
      <c r="C12">
        <v>20.260000000000002</v>
      </c>
      <c r="D12">
        <v>0.30559999999999998</v>
      </c>
      <c r="F12">
        <v>3</v>
      </c>
      <c r="G12">
        <f>_xlfn.STDEV.S(C4,C55,C85,C115)</f>
        <v>307.70906665225192</v>
      </c>
      <c r="H12">
        <f>_xlfn.STDEV.S(C10,C67,C103,C121)</f>
        <v>35.275283485749576</v>
      </c>
    </row>
    <row r="13" spans="1:8" x14ac:dyDescent="0.25">
      <c r="F13">
        <v>4</v>
      </c>
      <c r="G13">
        <f>_xlfn.STDEV.S(C5,C56,C86,C116)</f>
        <v>19.619542978027457</v>
      </c>
      <c r="H13">
        <f>_xlfn.STDEV.S(C11,C68,C104,C122)</f>
        <v>13.471018273810394</v>
      </c>
    </row>
    <row r="14" spans="1:8" x14ac:dyDescent="0.25">
      <c r="A14" t="s">
        <v>8</v>
      </c>
      <c r="B14">
        <v>1</v>
      </c>
      <c r="C14">
        <v>220000</v>
      </c>
      <c r="F14">
        <v>5</v>
      </c>
      <c r="G14">
        <f>_xlfn.STDEV.S(C6,C57,C87,C117)</f>
        <v>10.256546864482862</v>
      </c>
      <c r="H14">
        <f>_xlfn.STDEV.S(C12,C69,C105,C123)</f>
        <v>11.87275452454063</v>
      </c>
    </row>
    <row r="15" spans="1:8" x14ac:dyDescent="0.25">
      <c r="B15">
        <v>2</v>
      </c>
      <c r="C15">
        <v>361.2</v>
      </c>
      <c r="D15">
        <v>1.7849999999999999</v>
      </c>
    </row>
    <row r="16" spans="1:8" x14ac:dyDescent="0.25">
      <c r="B16">
        <v>3</v>
      </c>
      <c r="C16">
        <v>82.96</v>
      </c>
      <c r="D16">
        <v>0.15770000000000001</v>
      </c>
    </row>
    <row r="17" spans="1:4" x14ac:dyDescent="0.25">
      <c r="B17">
        <v>4</v>
      </c>
      <c r="C17">
        <v>33.96</v>
      </c>
      <c r="D17">
        <v>2.248E-2</v>
      </c>
    </row>
    <row r="19" spans="1:4" x14ac:dyDescent="0.25">
      <c r="A19" t="s">
        <v>9</v>
      </c>
      <c r="B19">
        <v>1</v>
      </c>
      <c r="C19">
        <v>220000</v>
      </c>
    </row>
    <row r="20" spans="1:4" x14ac:dyDescent="0.25">
      <c r="B20">
        <v>2</v>
      </c>
      <c r="C20">
        <v>231</v>
      </c>
      <c r="D20">
        <v>1.038</v>
      </c>
    </row>
    <row r="21" spans="1:4" x14ac:dyDescent="0.25">
      <c r="B21">
        <v>3</v>
      </c>
      <c r="C21">
        <v>60.38</v>
      </c>
      <c r="D21">
        <v>0.2495</v>
      </c>
    </row>
    <row r="22" spans="1:4" x14ac:dyDescent="0.25">
      <c r="B22">
        <v>4</v>
      </c>
      <c r="C22">
        <v>33.729999999999997</v>
      </c>
      <c r="D22">
        <v>7.0720000000000005E-2</v>
      </c>
    </row>
    <row r="23" spans="1:4" x14ac:dyDescent="0.25">
      <c r="B23">
        <v>5</v>
      </c>
      <c r="C23">
        <v>11.79</v>
      </c>
      <c r="D23">
        <v>8.0829999999999999E-2</v>
      </c>
    </row>
    <row r="25" spans="1:4" x14ac:dyDescent="0.25">
      <c r="A25" t="s">
        <v>10</v>
      </c>
      <c r="B25">
        <v>1</v>
      </c>
      <c r="C25">
        <v>220000</v>
      </c>
    </row>
    <row r="26" spans="1:4" x14ac:dyDescent="0.25">
      <c r="B26">
        <v>2</v>
      </c>
      <c r="C26">
        <v>394.9</v>
      </c>
      <c r="D26">
        <v>3.8359999999999999</v>
      </c>
    </row>
    <row r="27" spans="1:4" x14ac:dyDescent="0.25">
      <c r="B27">
        <v>3</v>
      </c>
      <c r="C27">
        <v>28.53</v>
      </c>
      <c r="D27">
        <v>0.85729999999999995</v>
      </c>
    </row>
    <row r="28" spans="1:4" x14ac:dyDescent="0.25">
      <c r="B28">
        <v>5</v>
      </c>
      <c r="C28">
        <v>9.8130000000000006</v>
      </c>
      <c r="D28">
        <v>2.8830000000000001E-2</v>
      </c>
    </row>
    <row r="29" spans="1:4" x14ac:dyDescent="0.25">
      <c r="B29">
        <v>6</v>
      </c>
      <c r="C29">
        <v>8.2759999999999998</v>
      </c>
      <c r="D29">
        <v>0.1182</v>
      </c>
    </row>
    <row r="32" spans="1:4" x14ac:dyDescent="0.25">
      <c r="A32" t="s">
        <v>11</v>
      </c>
      <c r="B32">
        <v>1</v>
      </c>
      <c r="C32">
        <v>42300</v>
      </c>
      <c r="D32">
        <v>7077</v>
      </c>
    </row>
    <row r="33" spans="1:4" x14ac:dyDescent="0.25">
      <c r="B33">
        <v>2</v>
      </c>
      <c r="C33">
        <v>122.4</v>
      </c>
      <c r="D33">
        <v>0.55369999999999997</v>
      </c>
    </row>
    <row r="34" spans="1:4" x14ac:dyDescent="0.25">
      <c r="B34">
        <v>3</v>
      </c>
      <c r="C34">
        <v>26.95</v>
      </c>
      <c r="D34">
        <v>3.1759999999999997E-2</v>
      </c>
    </row>
    <row r="38" spans="1:4" x14ac:dyDescent="0.25">
      <c r="A38" t="s">
        <v>12</v>
      </c>
      <c r="B38">
        <v>1</v>
      </c>
      <c r="C38">
        <v>118.4</v>
      </c>
      <c r="D38">
        <v>0.35460000000000003</v>
      </c>
    </row>
    <row r="39" spans="1:4" x14ac:dyDescent="0.25">
      <c r="B39">
        <v>2</v>
      </c>
      <c r="C39">
        <v>77.34</v>
      </c>
      <c r="D39">
        <v>1.1659999999999999</v>
      </c>
    </row>
    <row r="41" spans="1:4" x14ac:dyDescent="0.25">
      <c r="A41" t="s">
        <v>13</v>
      </c>
      <c r="B41">
        <v>1</v>
      </c>
      <c r="C41">
        <v>3982</v>
      </c>
      <c r="D41">
        <v>63.82</v>
      </c>
    </row>
    <row r="42" spans="1:4" x14ac:dyDescent="0.25">
      <c r="B42">
        <v>2</v>
      </c>
      <c r="C42">
        <v>230.3</v>
      </c>
      <c r="D42">
        <v>0.94889999999999997</v>
      </c>
    </row>
    <row r="43" spans="1:4" x14ac:dyDescent="0.25">
      <c r="B43">
        <v>3</v>
      </c>
      <c r="C43">
        <v>17.079999999999998</v>
      </c>
      <c r="D43">
        <v>5.3859999999999998E-2</v>
      </c>
    </row>
    <row r="44" spans="1:4" x14ac:dyDescent="0.25">
      <c r="B44">
        <v>4</v>
      </c>
      <c r="C44">
        <v>14.73</v>
      </c>
      <c r="D44">
        <v>0.18290000000000001</v>
      </c>
    </row>
    <row r="45" spans="1:4" x14ac:dyDescent="0.25">
      <c r="B45">
        <v>5</v>
      </c>
      <c r="C45">
        <v>8.1649999999999991</v>
      </c>
      <c r="D45">
        <v>2.7099999999999999E-2</v>
      </c>
    </row>
    <row r="47" spans="1:4" x14ac:dyDescent="0.25">
      <c r="A47" t="s">
        <v>14</v>
      </c>
      <c r="B47">
        <v>1</v>
      </c>
      <c r="C47">
        <v>8674</v>
      </c>
      <c r="D47">
        <v>997.1</v>
      </c>
    </row>
    <row r="48" spans="1:4" x14ac:dyDescent="0.25">
      <c r="B48">
        <v>2</v>
      </c>
      <c r="C48">
        <v>465.9</v>
      </c>
      <c r="D48">
        <v>86.62</v>
      </c>
    </row>
    <row r="49" spans="1:4" x14ac:dyDescent="0.25">
      <c r="B49">
        <v>3</v>
      </c>
      <c r="C49">
        <v>57.92</v>
      </c>
      <c r="D49">
        <v>0.621</v>
      </c>
    </row>
    <row r="50" spans="1:4" x14ac:dyDescent="0.25">
      <c r="B50">
        <v>4</v>
      </c>
      <c r="C50">
        <v>31.96</v>
      </c>
      <c r="D50">
        <v>0.15670000000000001</v>
      </c>
    </row>
    <row r="51" spans="1:4" x14ac:dyDescent="0.25">
      <c r="B51">
        <v>5</v>
      </c>
      <c r="C51">
        <v>21.26</v>
      </c>
      <c r="D51">
        <v>2.7099999999999999E-2</v>
      </c>
    </row>
    <row r="52" spans="1:4" x14ac:dyDescent="0.25">
      <c r="B52">
        <v>6</v>
      </c>
      <c r="C52">
        <v>28.38</v>
      </c>
      <c r="D52">
        <v>2.3029999999999999</v>
      </c>
    </row>
    <row r="53" spans="1:4" x14ac:dyDescent="0.25">
      <c r="A53" t="s">
        <v>15</v>
      </c>
      <c r="B53">
        <v>1</v>
      </c>
      <c r="C53">
        <v>220000</v>
      </c>
    </row>
    <row r="54" spans="1:4" x14ac:dyDescent="0.25">
      <c r="B54">
        <v>2</v>
      </c>
      <c r="C54">
        <v>741.7</v>
      </c>
      <c r="D54">
        <v>3.016</v>
      </c>
    </row>
    <row r="55" spans="1:4" x14ac:dyDescent="0.25">
      <c r="B55">
        <v>3</v>
      </c>
      <c r="C55">
        <v>138.9</v>
      </c>
      <c r="D55">
        <v>2.6379999999999999</v>
      </c>
    </row>
    <row r="56" spans="1:4" x14ac:dyDescent="0.25">
      <c r="B56">
        <v>4</v>
      </c>
      <c r="C56">
        <v>61.12</v>
      </c>
      <c r="D56">
        <v>5.1729999999999998E-2</v>
      </c>
    </row>
    <row r="57" spans="1:4" x14ac:dyDescent="0.25">
      <c r="B57">
        <v>5</v>
      </c>
      <c r="C57">
        <v>23.5</v>
      </c>
      <c r="D57">
        <v>0.65820000000000001</v>
      </c>
    </row>
    <row r="59" spans="1:4" x14ac:dyDescent="0.25">
      <c r="A59" t="s">
        <v>16</v>
      </c>
      <c r="B59">
        <v>1</v>
      </c>
      <c r="C59">
        <v>783.1</v>
      </c>
      <c r="D59">
        <v>8.3610000000000007</v>
      </c>
    </row>
    <row r="60" spans="1:4" x14ac:dyDescent="0.25">
      <c r="B60">
        <v>2</v>
      </c>
      <c r="C60">
        <v>118.7</v>
      </c>
      <c r="D60">
        <v>0.69410000000000005</v>
      </c>
    </row>
    <row r="61" spans="1:4" x14ac:dyDescent="0.25">
      <c r="B61">
        <v>3</v>
      </c>
      <c r="C61">
        <v>16.670000000000002</v>
      </c>
      <c r="D61">
        <v>9.8549999999999992E-3</v>
      </c>
    </row>
    <row r="62" spans="1:4" x14ac:dyDescent="0.25">
      <c r="B62">
        <v>4</v>
      </c>
      <c r="C62">
        <v>404.3</v>
      </c>
      <c r="D62">
        <v>35.28</v>
      </c>
    </row>
    <row r="63" spans="1:4" x14ac:dyDescent="0.25">
      <c r="B63">
        <v>5</v>
      </c>
      <c r="C63">
        <v>9.375</v>
      </c>
      <c r="D63">
        <v>5.8069999999999997E-2</v>
      </c>
    </row>
    <row r="65" spans="1:4" x14ac:dyDescent="0.25">
      <c r="A65" t="s">
        <v>17</v>
      </c>
      <c r="B65">
        <v>1</v>
      </c>
      <c r="C65">
        <v>220000</v>
      </c>
    </row>
    <row r="66" spans="1:4" x14ac:dyDescent="0.25">
      <c r="B66">
        <v>2</v>
      </c>
      <c r="C66">
        <v>447.6</v>
      </c>
      <c r="D66">
        <v>0.83609999999999995</v>
      </c>
    </row>
    <row r="67" spans="1:4" x14ac:dyDescent="0.25">
      <c r="B67">
        <v>3</v>
      </c>
      <c r="C67">
        <v>155.80000000000001</v>
      </c>
      <c r="D67">
        <v>0.44240000000000002</v>
      </c>
    </row>
    <row r="68" spans="1:4" x14ac:dyDescent="0.25">
      <c r="B68">
        <v>4</v>
      </c>
      <c r="C68">
        <v>55.21</v>
      </c>
      <c r="D68">
        <v>0.12720000000000001</v>
      </c>
    </row>
    <row r="69" spans="1:4" x14ac:dyDescent="0.25">
      <c r="B69">
        <v>5</v>
      </c>
      <c r="C69">
        <v>20.89</v>
      </c>
      <c r="D69">
        <v>8.3789999999999993E-3</v>
      </c>
    </row>
    <row r="71" spans="1:4" x14ac:dyDescent="0.25">
      <c r="A71" t="s">
        <v>18</v>
      </c>
      <c r="B71">
        <v>1</v>
      </c>
      <c r="C71">
        <v>220000</v>
      </c>
    </row>
    <row r="72" spans="1:4" x14ac:dyDescent="0.25">
      <c r="B72">
        <v>2</v>
      </c>
      <c r="C72">
        <v>772.1</v>
      </c>
      <c r="D72">
        <v>2.6869999999999998</v>
      </c>
    </row>
    <row r="73" spans="1:4" x14ac:dyDescent="0.25">
      <c r="B73">
        <v>3</v>
      </c>
      <c r="C73">
        <v>239</v>
      </c>
      <c r="D73">
        <v>1.1639999999999999</v>
      </c>
    </row>
    <row r="74" spans="1:4" x14ac:dyDescent="0.25">
      <c r="B74">
        <v>4</v>
      </c>
      <c r="C74">
        <v>53.2</v>
      </c>
      <c r="D74">
        <v>0.1883</v>
      </c>
    </row>
    <row r="75" spans="1:4" x14ac:dyDescent="0.25">
      <c r="B75">
        <v>5</v>
      </c>
      <c r="C75">
        <v>24.62</v>
      </c>
      <c r="D75">
        <v>0.13139999999999999</v>
      </c>
    </row>
    <row r="77" spans="1:4" x14ac:dyDescent="0.25">
      <c r="A77" t="s">
        <v>19</v>
      </c>
      <c r="B77">
        <v>1</v>
      </c>
      <c r="C77">
        <v>220000</v>
      </c>
    </row>
    <row r="78" spans="1:4" x14ac:dyDescent="0.25">
      <c r="B78">
        <v>2</v>
      </c>
      <c r="C78">
        <v>1633</v>
      </c>
      <c r="D78">
        <v>3.7930000000000001</v>
      </c>
    </row>
    <row r="79" spans="1:4" x14ac:dyDescent="0.25">
      <c r="B79">
        <v>3</v>
      </c>
      <c r="C79">
        <v>175.8</v>
      </c>
      <c r="D79">
        <v>0.15409999999999999</v>
      </c>
    </row>
    <row r="80" spans="1:4" x14ac:dyDescent="0.25">
      <c r="B80">
        <v>4</v>
      </c>
      <c r="C80">
        <v>56.46</v>
      </c>
      <c r="D80">
        <v>9.6119999999999997E-2</v>
      </c>
    </row>
    <row r="81" spans="1:4" x14ac:dyDescent="0.25">
      <c r="B81">
        <v>5</v>
      </c>
      <c r="C81">
        <v>35.869999999999997</v>
      </c>
      <c r="D81">
        <v>1.2090000000000001</v>
      </c>
    </row>
    <row r="83" spans="1:4" x14ac:dyDescent="0.25">
      <c r="A83" t="s">
        <v>20</v>
      </c>
      <c r="B83">
        <v>1</v>
      </c>
      <c r="C83">
        <v>2472</v>
      </c>
      <c r="D83">
        <v>9.3539999999999992</v>
      </c>
    </row>
    <row r="84" spans="1:4" x14ac:dyDescent="0.25">
      <c r="B84">
        <v>2</v>
      </c>
      <c r="C84">
        <v>173.8</v>
      </c>
      <c r="D84">
        <v>0.15</v>
      </c>
    </row>
    <row r="85" spans="1:4" x14ac:dyDescent="0.25">
      <c r="B85">
        <v>3</v>
      </c>
      <c r="C85">
        <v>126.9</v>
      </c>
      <c r="D85">
        <v>4.6710000000000003</v>
      </c>
    </row>
    <row r="86" spans="1:4" x14ac:dyDescent="0.25">
      <c r="B86">
        <v>4</v>
      </c>
      <c r="C86">
        <v>36.64</v>
      </c>
      <c r="D86">
        <v>0.17199999999999999</v>
      </c>
    </row>
    <row r="87" spans="1:4" x14ac:dyDescent="0.25">
      <c r="B87">
        <v>5</v>
      </c>
      <c r="C87">
        <v>22.23</v>
      </c>
      <c r="D87">
        <v>5.7329999999999999E-2</v>
      </c>
    </row>
    <row r="89" spans="1:4" x14ac:dyDescent="0.25">
      <c r="A89" t="s">
        <v>21</v>
      </c>
      <c r="B89">
        <v>1</v>
      </c>
      <c r="C89">
        <v>241.8</v>
      </c>
      <c r="D89">
        <v>0.63</v>
      </c>
    </row>
    <row r="90" spans="1:4" x14ac:dyDescent="0.25">
      <c r="B90">
        <v>2</v>
      </c>
      <c r="C90">
        <v>97.36</v>
      </c>
      <c r="D90">
        <v>0.57969999999999999</v>
      </c>
    </row>
    <row r="91" spans="1:4" x14ac:dyDescent="0.25">
      <c r="B91">
        <v>3</v>
      </c>
      <c r="C91">
        <v>21.22</v>
      </c>
      <c r="D91">
        <v>1.482E-2</v>
      </c>
    </row>
    <row r="92" spans="1:4" x14ac:dyDescent="0.25">
      <c r="B92">
        <v>4</v>
      </c>
      <c r="C92">
        <v>90.01</v>
      </c>
      <c r="D92">
        <v>7.0979999999999999</v>
      </c>
    </row>
    <row r="93" spans="1:4" x14ac:dyDescent="0.25">
      <c r="B93">
        <v>5</v>
      </c>
      <c r="C93">
        <v>12.31</v>
      </c>
      <c r="D93">
        <v>2.6800000000000001E-2</v>
      </c>
    </row>
    <row r="95" spans="1:4" x14ac:dyDescent="0.25">
      <c r="A95" t="s">
        <v>22</v>
      </c>
      <c r="B95">
        <v>1</v>
      </c>
      <c r="C95">
        <v>220000</v>
      </c>
    </row>
    <row r="96" spans="1:4" x14ac:dyDescent="0.25">
      <c r="B96">
        <v>2</v>
      </c>
      <c r="C96">
        <v>687</v>
      </c>
      <c r="D96">
        <v>8.9169999999999998</v>
      </c>
    </row>
    <row r="97" spans="1:4" x14ac:dyDescent="0.25">
      <c r="B97">
        <v>3</v>
      </c>
      <c r="C97">
        <v>104.6</v>
      </c>
      <c r="D97">
        <v>2.6240000000000001</v>
      </c>
    </row>
    <row r="98" spans="1:4" x14ac:dyDescent="0.25">
      <c r="B98">
        <v>4</v>
      </c>
      <c r="C98">
        <v>37.51</v>
      </c>
      <c r="D98">
        <v>5.4559999999999997E-2</v>
      </c>
    </row>
    <row r="99" spans="1:4" x14ac:dyDescent="0.25">
      <c r="B99">
        <v>5</v>
      </c>
      <c r="C99">
        <v>22.33</v>
      </c>
      <c r="D99">
        <v>0.10639999999999999</v>
      </c>
    </row>
    <row r="101" spans="1:4" x14ac:dyDescent="0.25">
      <c r="A101" t="s">
        <v>23</v>
      </c>
      <c r="B101">
        <v>1</v>
      </c>
      <c r="C101">
        <v>220000</v>
      </c>
    </row>
    <row r="102" spans="1:4" x14ac:dyDescent="0.25">
      <c r="B102">
        <v>2</v>
      </c>
      <c r="C102">
        <v>270.7</v>
      </c>
      <c r="D102">
        <v>4.5270000000000001</v>
      </c>
    </row>
    <row r="103" spans="1:4" x14ac:dyDescent="0.25">
      <c r="B103">
        <v>3</v>
      </c>
      <c r="C103">
        <v>116.7</v>
      </c>
      <c r="D103">
        <v>3.581</v>
      </c>
    </row>
    <row r="104" spans="1:4" x14ac:dyDescent="0.25">
      <c r="B104">
        <v>4</v>
      </c>
      <c r="C104">
        <v>41.5</v>
      </c>
      <c r="D104">
        <v>0.11260000000000001</v>
      </c>
    </row>
    <row r="105" spans="1:4" x14ac:dyDescent="0.25">
      <c r="B105">
        <v>5</v>
      </c>
      <c r="C105">
        <v>41.84</v>
      </c>
      <c r="D105">
        <v>1.1459999999999999</v>
      </c>
    </row>
    <row r="107" spans="1:4" x14ac:dyDescent="0.25">
      <c r="A107" t="s">
        <v>24</v>
      </c>
      <c r="B107">
        <v>1</v>
      </c>
      <c r="C107">
        <v>108098</v>
      </c>
      <c r="D107">
        <v>368.4</v>
      </c>
    </row>
    <row r="108" spans="1:4" x14ac:dyDescent="0.25">
      <c r="B108">
        <v>2</v>
      </c>
      <c r="C108">
        <v>145.9</v>
      </c>
      <c r="D108">
        <v>0.66890000000000005</v>
      </c>
    </row>
    <row r="109" spans="1:4" x14ac:dyDescent="0.25">
      <c r="B109">
        <v>3</v>
      </c>
      <c r="C109">
        <v>81.97</v>
      </c>
      <c r="D109">
        <v>1.421</v>
      </c>
    </row>
    <row r="110" spans="1:4" x14ac:dyDescent="0.25">
      <c r="B110">
        <v>4</v>
      </c>
      <c r="C110">
        <v>35.229999999999997</v>
      </c>
      <c r="D110">
        <v>3.3250000000000002E-2</v>
      </c>
    </row>
    <row r="111" spans="1:4" x14ac:dyDescent="0.25">
      <c r="B111">
        <v>5</v>
      </c>
      <c r="C111">
        <v>35.96</v>
      </c>
      <c r="D111">
        <v>0.89849999999999997</v>
      </c>
    </row>
    <row r="113" spans="1:4" x14ac:dyDescent="0.25">
      <c r="A113" t="s">
        <v>25</v>
      </c>
      <c r="B113">
        <v>1</v>
      </c>
      <c r="C113">
        <v>149697</v>
      </c>
      <c r="D113">
        <v>10670</v>
      </c>
    </row>
    <row r="114" spans="1:4" x14ac:dyDescent="0.25">
      <c r="B114">
        <v>2</v>
      </c>
      <c r="C114">
        <v>177.4</v>
      </c>
      <c r="D114">
        <v>0.46960000000000002</v>
      </c>
    </row>
    <row r="115" spans="1:4" x14ac:dyDescent="0.25">
      <c r="B115">
        <v>3</v>
      </c>
      <c r="C115">
        <v>700.44</v>
      </c>
      <c r="D115">
        <v>117.5</v>
      </c>
    </row>
    <row r="116" spans="1:4" x14ac:dyDescent="0.25">
      <c r="B116">
        <v>4</v>
      </c>
      <c r="C116">
        <v>42.27</v>
      </c>
      <c r="D116">
        <v>9.4270000000000007E-2</v>
      </c>
    </row>
    <row r="117" spans="1:4" x14ac:dyDescent="0.25">
      <c r="B117">
        <v>5</v>
      </c>
      <c r="C117">
        <v>34.9</v>
      </c>
      <c r="D117">
        <v>0.6663</v>
      </c>
    </row>
    <row r="119" spans="1:4" x14ac:dyDescent="0.25">
      <c r="A119" t="s">
        <v>26</v>
      </c>
      <c r="B119">
        <v>1</v>
      </c>
      <c r="C119">
        <v>220000</v>
      </c>
    </row>
    <row r="120" spans="1:4" x14ac:dyDescent="0.25">
      <c r="B120">
        <v>2</v>
      </c>
      <c r="C120">
        <v>590.5</v>
      </c>
      <c r="D120">
        <v>9.9700000000000006</v>
      </c>
    </row>
    <row r="121" spans="1:4" x14ac:dyDescent="0.25">
      <c r="B121">
        <v>3</v>
      </c>
      <c r="C121">
        <v>94.95</v>
      </c>
      <c r="D121">
        <v>6.164E-2</v>
      </c>
    </row>
    <row r="122" spans="1:4" x14ac:dyDescent="0.25">
      <c r="B122">
        <v>4</v>
      </c>
      <c r="C122">
        <v>34.520000000000003</v>
      </c>
      <c r="D122">
        <v>7.9189999999999997E-2</v>
      </c>
    </row>
    <row r="123" spans="1:4" x14ac:dyDescent="0.25">
      <c r="B123">
        <v>5</v>
      </c>
      <c r="C123">
        <v>14.95</v>
      </c>
      <c r="D123">
        <v>3.705E-2</v>
      </c>
    </row>
    <row r="125" spans="1:4" x14ac:dyDescent="0.25">
      <c r="A125" t="s">
        <v>27</v>
      </c>
      <c r="B125">
        <v>1</v>
      </c>
      <c r="C125">
        <v>45749</v>
      </c>
      <c r="D125">
        <v>1192</v>
      </c>
    </row>
    <row r="126" spans="1:4" x14ac:dyDescent="0.25">
      <c r="B126">
        <v>2</v>
      </c>
      <c r="C126">
        <v>128.30000000000001</v>
      </c>
      <c r="D126">
        <v>0.65680000000000005</v>
      </c>
    </row>
    <row r="127" spans="1:4" x14ac:dyDescent="0.25">
      <c r="B127">
        <v>3</v>
      </c>
      <c r="C127">
        <v>71.5</v>
      </c>
      <c r="D127">
        <v>0.51659999999999995</v>
      </c>
    </row>
    <row r="128" spans="1:4" x14ac:dyDescent="0.25">
      <c r="B128">
        <v>4</v>
      </c>
      <c r="C128">
        <v>28.37</v>
      </c>
      <c r="D128">
        <v>7.4660000000000004E-2</v>
      </c>
    </row>
    <row r="129" spans="2:4" x14ac:dyDescent="0.25">
      <c r="B129">
        <v>5</v>
      </c>
      <c r="C129">
        <v>15.32</v>
      </c>
      <c r="D129">
        <v>2.4279999999999999E-2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Foo Bar Data3</vt:lpstr>
      <vt:lpstr>Foo Bar Data2</vt:lpstr>
      <vt:lpstr>Foo Bar Data1</vt:lpstr>
      <vt:lpstr>Foo Bar Data4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toon3</dc:creator>
  <cp:lastModifiedBy>Krause, Michael (CIV)</cp:lastModifiedBy>
  <dcterms:created xsi:type="dcterms:W3CDTF">2023-05-01T17:21:35Z</dcterms:created>
  <dcterms:modified xsi:type="dcterms:W3CDTF">2023-10-03T16:47:40Z</dcterms:modified>
</cp:coreProperties>
</file>