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kroeger/Library/CloudStorage/OneDrive-In-PipeTechnology,LLC/Documents/Manuscripts/MCT/Revisions/data_for_github/"/>
    </mc:Choice>
  </mc:AlternateContent>
  <xr:revisionPtr revIDLastSave="0" documentId="13_ncr:1_{8D5FF800-C80B-EB4D-B689-EF6086771F94}" xr6:coauthVersionLast="47" xr6:coauthVersionMax="47" xr10:uidLastSave="{00000000-0000-0000-0000-000000000000}"/>
  <bookViews>
    <workbookView xWindow="8920" yWindow="500" windowWidth="18960" windowHeight="15640" activeTab="3" xr2:uid="{E329E2ED-EED9-DB49-9EC6-F07B3626E88B}"/>
  </bookViews>
  <sheets>
    <sheet name="Timecourse" sheetId="1" r:id="rId1"/>
    <sheet name="Cumulative" sheetId="2" r:id="rId2"/>
    <sheet name="Conversion to g-CO2" sheetId="3" r:id="rId3"/>
    <sheet name="mgCO2_glit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K6" i="3" s="1"/>
  <c r="I10" i="3"/>
  <c r="J10" i="3" s="1"/>
  <c r="L10" i="3" s="1"/>
  <c r="I13" i="3"/>
  <c r="J13" i="3" s="1"/>
  <c r="I26" i="3"/>
  <c r="J26" i="3" s="1"/>
  <c r="L26" i="3" s="1"/>
  <c r="I29" i="3"/>
  <c r="J29" i="3" s="1"/>
  <c r="I42" i="3"/>
  <c r="J42" i="3" s="1"/>
  <c r="L42" i="3" s="1"/>
  <c r="I45" i="3"/>
  <c r="J45" i="3" s="1"/>
  <c r="I58" i="3"/>
  <c r="J58" i="3" s="1"/>
  <c r="L58" i="3" s="1"/>
  <c r="I61" i="3"/>
  <c r="J61" i="3" s="1"/>
  <c r="I74" i="3"/>
  <c r="J74" i="3" s="1"/>
  <c r="L74" i="3" s="1"/>
  <c r="I77" i="3"/>
  <c r="J77" i="3" s="1"/>
  <c r="I90" i="3"/>
  <c r="J90" i="3" s="1"/>
  <c r="L90" i="3" s="1"/>
  <c r="I93" i="3"/>
  <c r="J93" i="3" s="1"/>
  <c r="I106" i="3"/>
  <c r="J106" i="3" s="1"/>
  <c r="L106" i="3" s="1"/>
  <c r="I109" i="3"/>
  <c r="J109" i="3" s="1"/>
  <c r="I122" i="3"/>
  <c r="J122" i="3" s="1"/>
  <c r="L122" i="3" s="1"/>
  <c r="I138" i="3"/>
  <c r="J138" i="3" s="1"/>
  <c r="L138" i="3" s="1"/>
  <c r="I141" i="3"/>
  <c r="J141" i="3" s="1"/>
  <c r="E6" i="3"/>
  <c r="I6" i="3" s="1"/>
  <c r="E13" i="3"/>
  <c r="E14" i="3"/>
  <c r="I14" i="3" s="1"/>
  <c r="J14" i="3" s="1"/>
  <c r="E17" i="3"/>
  <c r="I17" i="3" s="1"/>
  <c r="J17" i="3" s="1"/>
  <c r="E29" i="3"/>
  <c r="E30" i="3"/>
  <c r="I30" i="3" s="1"/>
  <c r="J30" i="3" s="1"/>
  <c r="E33" i="3"/>
  <c r="I33" i="3" s="1"/>
  <c r="J33" i="3" s="1"/>
  <c r="E45" i="3"/>
  <c r="E46" i="3"/>
  <c r="I46" i="3" s="1"/>
  <c r="J46" i="3" s="1"/>
  <c r="E49" i="3"/>
  <c r="I49" i="3" s="1"/>
  <c r="J49" i="3" s="1"/>
  <c r="E61" i="3"/>
  <c r="E62" i="3"/>
  <c r="I62" i="3" s="1"/>
  <c r="J62" i="3" s="1"/>
  <c r="E65" i="3"/>
  <c r="I65" i="3" s="1"/>
  <c r="J65" i="3" s="1"/>
  <c r="E77" i="3"/>
  <c r="E78" i="3"/>
  <c r="I78" i="3" s="1"/>
  <c r="J78" i="3" s="1"/>
  <c r="E81" i="3"/>
  <c r="I81" i="3" s="1"/>
  <c r="J81" i="3" s="1"/>
  <c r="E93" i="3"/>
  <c r="E94" i="3"/>
  <c r="I94" i="3" s="1"/>
  <c r="J94" i="3" s="1"/>
  <c r="E97" i="3"/>
  <c r="I97" i="3" s="1"/>
  <c r="J97" i="3" s="1"/>
  <c r="E109" i="3"/>
  <c r="E110" i="3"/>
  <c r="I110" i="3" s="1"/>
  <c r="J110" i="3" s="1"/>
  <c r="E113" i="3"/>
  <c r="I113" i="3" s="1"/>
  <c r="J113" i="3" s="1"/>
  <c r="E124" i="3"/>
  <c r="I124" i="3" s="1"/>
  <c r="J124" i="3" s="1"/>
  <c r="E125" i="3"/>
  <c r="I125" i="3" s="1"/>
  <c r="J125" i="3" s="1"/>
  <c r="E132" i="3"/>
  <c r="I132" i="3" s="1"/>
  <c r="J132" i="3" s="1"/>
  <c r="E133" i="3"/>
  <c r="I133" i="3" s="1"/>
  <c r="J133" i="3" s="1"/>
  <c r="E134" i="3"/>
  <c r="I134" i="3" s="1"/>
  <c r="J134" i="3" s="1"/>
  <c r="E140" i="3"/>
  <c r="I140" i="3" s="1"/>
  <c r="J140" i="3" s="1"/>
  <c r="E141" i="3"/>
  <c r="E142" i="3"/>
  <c r="I142" i="3" s="1"/>
  <c r="J142" i="3" s="1"/>
  <c r="E143" i="3"/>
  <c r="I143" i="3" s="1"/>
  <c r="J143" i="3" s="1"/>
  <c r="D6" i="3"/>
  <c r="D7" i="3"/>
  <c r="E7" i="3" s="1"/>
  <c r="I7" i="3" s="1"/>
  <c r="J7" i="3" s="1"/>
  <c r="D8" i="3"/>
  <c r="E8" i="3" s="1"/>
  <c r="I8" i="3" s="1"/>
  <c r="J8" i="3" s="1"/>
  <c r="D9" i="3"/>
  <c r="E9" i="3" s="1"/>
  <c r="I9" i="3" s="1"/>
  <c r="J9" i="3" s="1"/>
  <c r="D10" i="3"/>
  <c r="E10" i="3" s="1"/>
  <c r="D11" i="3"/>
  <c r="E11" i="3" s="1"/>
  <c r="I11" i="3" s="1"/>
  <c r="J11" i="3" s="1"/>
  <c r="D12" i="3"/>
  <c r="E12" i="3" s="1"/>
  <c r="I12" i="3" s="1"/>
  <c r="J12" i="3" s="1"/>
  <c r="D13" i="3"/>
  <c r="D14" i="3"/>
  <c r="D15" i="3"/>
  <c r="E15" i="3" s="1"/>
  <c r="I15" i="3" s="1"/>
  <c r="J15" i="3" s="1"/>
  <c r="D16" i="3"/>
  <c r="E16" i="3" s="1"/>
  <c r="I16" i="3" s="1"/>
  <c r="J16" i="3" s="1"/>
  <c r="D17" i="3"/>
  <c r="D18" i="3"/>
  <c r="E18" i="3" s="1"/>
  <c r="I18" i="3" s="1"/>
  <c r="J18" i="3" s="1"/>
  <c r="D19" i="3"/>
  <c r="E19" i="3" s="1"/>
  <c r="I19" i="3" s="1"/>
  <c r="J19" i="3" s="1"/>
  <c r="D20" i="3"/>
  <c r="E20" i="3" s="1"/>
  <c r="I20" i="3" s="1"/>
  <c r="J20" i="3" s="1"/>
  <c r="D21" i="3"/>
  <c r="E21" i="3" s="1"/>
  <c r="I21" i="3" s="1"/>
  <c r="J21" i="3" s="1"/>
  <c r="D22" i="3"/>
  <c r="E22" i="3" s="1"/>
  <c r="I22" i="3" s="1"/>
  <c r="J22" i="3" s="1"/>
  <c r="D23" i="3"/>
  <c r="E23" i="3" s="1"/>
  <c r="I23" i="3" s="1"/>
  <c r="J23" i="3" s="1"/>
  <c r="D24" i="3"/>
  <c r="E24" i="3" s="1"/>
  <c r="I24" i="3" s="1"/>
  <c r="J24" i="3" s="1"/>
  <c r="D25" i="3"/>
  <c r="E25" i="3" s="1"/>
  <c r="I25" i="3" s="1"/>
  <c r="J25" i="3" s="1"/>
  <c r="D26" i="3"/>
  <c r="E26" i="3" s="1"/>
  <c r="D27" i="3"/>
  <c r="E27" i="3" s="1"/>
  <c r="I27" i="3" s="1"/>
  <c r="J27" i="3" s="1"/>
  <c r="D28" i="3"/>
  <c r="E28" i="3" s="1"/>
  <c r="I28" i="3" s="1"/>
  <c r="J28" i="3" s="1"/>
  <c r="D29" i="3"/>
  <c r="D30" i="3"/>
  <c r="D31" i="3"/>
  <c r="E31" i="3" s="1"/>
  <c r="I31" i="3" s="1"/>
  <c r="J31" i="3" s="1"/>
  <c r="D32" i="3"/>
  <c r="E32" i="3" s="1"/>
  <c r="I32" i="3" s="1"/>
  <c r="J32" i="3" s="1"/>
  <c r="D33" i="3"/>
  <c r="D34" i="3"/>
  <c r="E34" i="3" s="1"/>
  <c r="I34" i="3" s="1"/>
  <c r="J34" i="3" s="1"/>
  <c r="D35" i="3"/>
  <c r="E35" i="3" s="1"/>
  <c r="I35" i="3" s="1"/>
  <c r="J35" i="3" s="1"/>
  <c r="D36" i="3"/>
  <c r="E36" i="3" s="1"/>
  <c r="I36" i="3" s="1"/>
  <c r="J36" i="3" s="1"/>
  <c r="D37" i="3"/>
  <c r="E37" i="3" s="1"/>
  <c r="I37" i="3" s="1"/>
  <c r="J37" i="3" s="1"/>
  <c r="D38" i="3"/>
  <c r="E38" i="3" s="1"/>
  <c r="I38" i="3" s="1"/>
  <c r="J38" i="3" s="1"/>
  <c r="D39" i="3"/>
  <c r="E39" i="3" s="1"/>
  <c r="I39" i="3" s="1"/>
  <c r="J39" i="3" s="1"/>
  <c r="D40" i="3"/>
  <c r="E40" i="3" s="1"/>
  <c r="I40" i="3" s="1"/>
  <c r="J40" i="3" s="1"/>
  <c r="D41" i="3"/>
  <c r="E41" i="3" s="1"/>
  <c r="I41" i="3" s="1"/>
  <c r="J41" i="3" s="1"/>
  <c r="D42" i="3"/>
  <c r="E42" i="3" s="1"/>
  <c r="D43" i="3"/>
  <c r="E43" i="3" s="1"/>
  <c r="I43" i="3" s="1"/>
  <c r="J43" i="3" s="1"/>
  <c r="D44" i="3"/>
  <c r="E44" i="3" s="1"/>
  <c r="I44" i="3" s="1"/>
  <c r="J44" i="3" s="1"/>
  <c r="D45" i="3"/>
  <c r="D46" i="3"/>
  <c r="D47" i="3"/>
  <c r="E47" i="3" s="1"/>
  <c r="I47" i="3" s="1"/>
  <c r="J47" i="3" s="1"/>
  <c r="D48" i="3"/>
  <c r="E48" i="3" s="1"/>
  <c r="I48" i="3" s="1"/>
  <c r="J48" i="3" s="1"/>
  <c r="D49" i="3"/>
  <c r="D50" i="3"/>
  <c r="E50" i="3" s="1"/>
  <c r="I50" i="3" s="1"/>
  <c r="J50" i="3" s="1"/>
  <c r="D51" i="3"/>
  <c r="E51" i="3" s="1"/>
  <c r="I51" i="3" s="1"/>
  <c r="J51" i="3" s="1"/>
  <c r="D52" i="3"/>
  <c r="E52" i="3" s="1"/>
  <c r="I52" i="3" s="1"/>
  <c r="J52" i="3" s="1"/>
  <c r="D53" i="3"/>
  <c r="E53" i="3" s="1"/>
  <c r="I53" i="3" s="1"/>
  <c r="J53" i="3" s="1"/>
  <c r="D54" i="3"/>
  <c r="E54" i="3" s="1"/>
  <c r="I54" i="3" s="1"/>
  <c r="J54" i="3" s="1"/>
  <c r="D55" i="3"/>
  <c r="E55" i="3" s="1"/>
  <c r="I55" i="3" s="1"/>
  <c r="J55" i="3" s="1"/>
  <c r="D56" i="3"/>
  <c r="E56" i="3" s="1"/>
  <c r="I56" i="3" s="1"/>
  <c r="J56" i="3" s="1"/>
  <c r="D57" i="3"/>
  <c r="E57" i="3" s="1"/>
  <c r="I57" i="3" s="1"/>
  <c r="J57" i="3" s="1"/>
  <c r="D58" i="3"/>
  <c r="E58" i="3" s="1"/>
  <c r="D59" i="3"/>
  <c r="E59" i="3" s="1"/>
  <c r="I59" i="3" s="1"/>
  <c r="J59" i="3" s="1"/>
  <c r="D60" i="3"/>
  <c r="E60" i="3" s="1"/>
  <c r="I60" i="3" s="1"/>
  <c r="J60" i="3" s="1"/>
  <c r="D61" i="3"/>
  <c r="D62" i="3"/>
  <c r="D63" i="3"/>
  <c r="E63" i="3" s="1"/>
  <c r="I63" i="3" s="1"/>
  <c r="J63" i="3" s="1"/>
  <c r="D64" i="3"/>
  <c r="E64" i="3" s="1"/>
  <c r="I64" i="3" s="1"/>
  <c r="J64" i="3" s="1"/>
  <c r="D65" i="3"/>
  <c r="D66" i="3"/>
  <c r="E66" i="3" s="1"/>
  <c r="I66" i="3" s="1"/>
  <c r="J66" i="3" s="1"/>
  <c r="D67" i="3"/>
  <c r="E67" i="3" s="1"/>
  <c r="I67" i="3" s="1"/>
  <c r="J67" i="3" s="1"/>
  <c r="D68" i="3"/>
  <c r="E68" i="3" s="1"/>
  <c r="I68" i="3" s="1"/>
  <c r="J68" i="3" s="1"/>
  <c r="D69" i="3"/>
  <c r="E69" i="3" s="1"/>
  <c r="I69" i="3" s="1"/>
  <c r="J69" i="3" s="1"/>
  <c r="D70" i="3"/>
  <c r="E70" i="3" s="1"/>
  <c r="I70" i="3" s="1"/>
  <c r="J70" i="3" s="1"/>
  <c r="D71" i="3"/>
  <c r="E71" i="3" s="1"/>
  <c r="I71" i="3" s="1"/>
  <c r="J71" i="3" s="1"/>
  <c r="D72" i="3"/>
  <c r="E72" i="3" s="1"/>
  <c r="I72" i="3" s="1"/>
  <c r="J72" i="3" s="1"/>
  <c r="D73" i="3"/>
  <c r="E73" i="3" s="1"/>
  <c r="I73" i="3" s="1"/>
  <c r="J73" i="3" s="1"/>
  <c r="D74" i="3"/>
  <c r="E74" i="3" s="1"/>
  <c r="D75" i="3"/>
  <c r="E75" i="3" s="1"/>
  <c r="I75" i="3" s="1"/>
  <c r="J75" i="3" s="1"/>
  <c r="D76" i="3"/>
  <c r="E76" i="3" s="1"/>
  <c r="I76" i="3" s="1"/>
  <c r="J76" i="3" s="1"/>
  <c r="D77" i="3"/>
  <c r="D78" i="3"/>
  <c r="D79" i="3"/>
  <c r="E79" i="3" s="1"/>
  <c r="I79" i="3" s="1"/>
  <c r="J79" i="3" s="1"/>
  <c r="D80" i="3"/>
  <c r="E80" i="3" s="1"/>
  <c r="I80" i="3" s="1"/>
  <c r="J80" i="3" s="1"/>
  <c r="D81" i="3"/>
  <c r="D82" i="3"/>
  <c r="E82" i="3" s="1"/>
  <c r="I82" i="3" s="1"/>
  <c r="J82" i="3" s="1"/>
  <c r="D83" i="3"/>
  <c r="E83" i="3" s="1"/>
  <c r="I83" i="3" s="1"/>
  <c r="J83" i="3" s="1"/>
  <c r="D84" i="3"/>
  <c r="E84" i="3" s="1"/>
  <c r="I84" i="3" s="1"/>
  <c r="J84" i="3" s="1"/>
  <c r="D85" i="3"/>
  <c r="E85" i="3" s="1"/>
  <c r="I85" i="3" s="1"/>
  <c r="J85" i="3" s="1"/>
  <c r="D86" i="3"/>
  <c r="E86" i="3" s="1"/>
  <c r="I86" i="3" s="1"/>
  <c r="J86" i="3" s="1"/>
  <c r="D87" i="3"/>
  <c r="E87" i="3" s="1"/>
  <c r="I87" i="3" s="1"/>
  <c r="J87" i="3" s="1"/>
  <c r="D88" i="3"/>
  <c r="E88" i="3" s="1"/>
  <c r="I88" i="3" s="1"/>
  <c r="J88" i="3" s="1"/>
  <c r="D89" i="3"/>
  <c r="E89" i="3" s="1"/>
  <c r="I89" i="3" s="1"/>
  <c r="J89" i="3" s="1"/>
  <c r="D90" i="3"/>
  <c r="E90" i="3" s="1"/>
  <c r="D91" i="3"/>
  <c r="E91" i="3" s="1"/>
  <c r="I91" i="3" s="1"/>
  <c r="J91" i="3" s="1"/>
  <c r="D92" i="3"/>
  <c r="E92" i="3" s="1"/>
  <c r="I92" i="3" s="1"/>
  <c r="J92" i="3" s="1"/>
  <c r="D93" i="3"/>
  <c r="D94" i="3"/>
  <c r="D95" i="3"/>
  <c r="E95" i="3" s="1"/>
  <c r="I95" i="3" s="1"/>
  <c r="J95" i="3" s="1"/>
  <c r="D96" i="3"/>
  <c r="E96" i="3" s="1"/>
  <c r="I96" i="3" s="1"/>
  <c r="J96" i="3" s="1"/>
  <c r="D97" i="3"/>
  <c r="D98" i="3"/>
  <c r="E98" i="3" s="1"/>
  <c r="I98" i="3" s="1"/>
  <c r="J98" i="3" s="1"/>
  <c r="D99" i="3"/>
  <c r="E99" i="3" s="1"/>
  <c r="I99" i="3" s="1"/>
  <c r="J99" i="3" s="1"/>
  <c r="D100" i="3"/>
  <c r="E100" i="3" s="1"/>
  <c r="I100" i="3" s="1"/>
  <c r="J100" i="3" s="1"/>
  <c r="D101" i="3"/>
  <c r="E101" i="3" s="1"/>
  <c r="I101" i="3" s="1"/>
  <c r="J101" i="3" s="1"/>
  <c r="D102" i="3"/>
  <c r="E102" i="3" s="1"/>
  <c r="I102" i="3" s="1"/>
  <c r="J102" i="3" s="1"/>
  <c r="D103" i="3"/>
  <c r="E103" i="3" s="1"/>
  <c r="I103" i="3" s="1"/>
  <c r="J103" i="3" s="1"/>
  <c r="D104" i="3"/>
  <c r="E104" i="3" s="1"/>
  <c r="I104" i="3" s="1"/>
  <c r="J104" i="3" s="1"/>
  <c r="D105" i="3"/>
  <c r="E105" i="3" s="1"/>
  <c r="I105" i="3" s="1"/>
  <c r="J105" i="3" s="1"/>
  <c r="D106" i="3"/>
  <c r="E106" i="3" s="1"/>
  <c r="D107" i="3"/>
  <c r="E107" i="3" s="1"/>
  <c r="I107" i="3" s="1"/>
  <c r="J107" i="3" s="1"/>
  <c r="D108" i="3"/>
  <c r="E108" i="3" s="1"/>
  <c r="I108" i="3" s="1"/>
  <c r="J108" i="3" s="1"/>
  <c r="D109" i="3"/>
  <c r="D110" i="3"/>
  <c r="D111" i="3"/>
  <c r="E111" i="3" s="1"/>
  <c r="I111" i="3" s="1"/>
  <c r="J111" i="3" s="1"/>
  <c r="D112" i="3"/>
  <c r="E112" i="3" s="1"/>
  <c r="I112" i="3" s="1"/>
  <c r="J112" i="3" s="1"/>
  <c r="D113" i="3"/>
  <c r="D114" i="3"/>
  <c r="E114" i="3" s="1"/>
  <c r="I114" i="3" s="1"/>
  <c r="J114" i="3" s="1"/>
  <c r="D115" i="3"/>
  <c r="E115" i="3" s="1"/>
  <c r="I115" i="3" s="1"/>
  <c r="J115" i="3" s="1"/>
  <c r="D116" i="3"/>
  <c r="E116" i="3" s="1"/>
  <c r="I116" i="3" s="1"/>
  <c r="J116" i="3" s="1"/>
  <c r="D117" i="3"/>
  <c r="E117" i="3" s="1"/>
  <c r="I117" i="3" s="1"/>
  <c r="J117" i="3" s="1"/>
  <c r="D118" i="3"/>
  <c r="E118" i="3" s="1"/>
  <c r="I118" i="3" s="1"/>
  <c r="J118" i="3" s="1"/>
  <c r="D119" i="3"/>
  <c r="E119" i="3" s="1"/>
  <c r="I119" i="3" s="1"/>
  <c r="J119" i="3" s="1"/>
  <c r="D120" i="3"/>
  <c r="E120" i="3" s="1"/>
  <c r="I120" i="3" s="1"/>
  <c r="J120" i="3" s="1"/>
  <c r="D121" i="3"/>
  <c r="E121" i="3" s="1"/>
  <c r="I121" i="3" s="1"/>
  <c r="J121" i="3" s="1"/>
  <c r="D122" i="3"/>
  <c r="E122" i="3" s="1"/>
  <c r="D123" i="3"/>
  <c r="E123" i="3" s="1"/>
  <c r="I123" i="3" s="1"/>
  <c r="J123" i="3" s="1"/>
  <c r="D124" i="3"/>
  <c r="D125" i="3"/>
  <c r="D126" i="3"/>
  <c r="E126" i="3" s="1"/>
  <c r="I126" i="3" s="1"/>
  <c r="J126" i="3" s="1"/>
  <c r="D127" i="3"/>
  <c r="E127" i="3" s="1"/>
  <c r="I127" i="3" s="1"/>
  <c r="J127" i="3" s="1"/>
  <c r="D128" i="3"/>
  <c r="E128" i="3" s="1"/>
  <c r="I128" i="3" s="1"/>
  <c r="J128" i="3" s="1"/>
  <c r="D129" i="3"/>
  <c r="E129" i="3" s="1"/>
  <c r="I129" i="3" s="1"/>
  <c r="J129" i="3" s="1"/>
  <c r="D130" i="3"/>
  <c r="E130" i="3" s="1"/>
  <c r="I130" i="3" s="1"/>
  <c r="J130" i="3" s="1"/>
  <c r="D131" i="3"/>
  <c r="E131" i="3" s="1"/>
  <c r="I131" i="3" s="1"/>
  <c r="J131" i="3" s="1"/>
  <c r="D132" i="3"/>
  <c r="D133" i="3"/>
  <c r="D134" i="3"/>
  <c r="D135" i="3"/>
  <c r="E135" i="3" s="1"/>
  <c r="I135" i="3" s="1"/>
  <c r="J135" i="3" s="1"/>
  <c r="D136" i="3"/>
  <c r="E136" i="3" s="1"/>
  <c r="I136" i="3" s="1"/>
  <c r="J136" i="3" s="1"/>
  <c r="D137" i="3"/>
  <c r="E137" i="3" s="1"/>
  <c r="I137" i="3" s="1"/>
  <c r="J137" i="3" s="1"/>
  <c r="D138" i="3"/>
  <c r="E138" i="3" s="1"/>
  <c r="D139" i="3"/>
  <c r="E139" i="3" s="1"/>
  <c r="I139" i="3" s="1"/>
  <c r="J139" i="3" s="1"/>
  <c r="D140" i="3"/>
  <c r="D141" i="3"/>
  <c r="D142" i="3"/>
  <c r="D143" i="3"/>
  <c r="D144" i="3"/>
  <c r="E144" i="3" s="1"/>
  <c r="I144" i="3" s="1"/>
  <c r="J144" i="3" s="1"/>
  <c r="D145" i="3"/>
  <c r="E145" i="3" s="1"/>
  <c r="I145" i="3" s="1"/>
  <c r="J145" i="3" s="1"/>
  <c r="D5" i="3"/>
  <c r="E5" i="3" s="1"/>
  <c r="I5" i="3" s="1"/>
  <c r="J5" i="3" s="1"/>
  <c r="K5" i="3" s="1"/>
  <c r="D4" i="3"/>
  <c r="E4" i="3" s="1"/>
  <c r="I4" i="3" s="1"/>
  <c r="J4" i="3" s="1"/>
  <c r="D3" i="3"/>
  <c r="E3" i="3" s="1"/>
  <c r="I3" i="3" s="1"/>
  <c r="J3" i="3" s="1"/>
  <c r="D2" i="3"/>
  <c r="E2" i="3" s="1"/>
  <c r="I2" i="3" s="1"/>
  <c r="K142" i="3" l="1"/>
  <c r="L142" i="3"/>
  <c r="L139" i="3"/>
  <c r="K139" i="3"/>
  <c r="L123" i="3"/>
  <c r="K123" i="3"/>
  <c r="L107" i="3"/>
  <c r="K107" i="3"/>
  <c r="L91" i="3"/>
  <c r="K91" i="3"/>
  <c r="L75" i="3"/>
  <c r="K75" i="3"/>
  <c r="L59" i="3"/>
  <c r="K59" i="3"/>
  <c r="L43" i="3"/>
  <c r="K43" i="3"/>
  <c r="L27" i="3"/>
  <c r="K27" i="3"/>
  <c r="L11" i="3"/>
  <c r="K11" i="3"/>
  <c r="K65" i="3"/>
  <c r="L65" i="3"/>
  <c r="L45" i="3"/>
  <c r="K45" i="3"/>
  <c r="L130" i="3"/>
  <c r="K130" i="3"/>
  <c r="L98" i="3"/>
  <c r="K98" i="3"/>
  <c r="L50" i="3"/>
  <c r="K50" i="3"/>
  <c r="L18" i="3"/>
  <c r="K18" i="3"/>
  <c r="K62" i="3"/>
  <c r="L62" i="3"/>
  <c r="K17" i="3"/>
  <c r="L17" i="3"/>
  <c r="K137" i="3"/>
  <c r="L137" i="3"/>
  <c r="K121" i="3"/>
  <c r="L121" i="3"/>
  <c r="K89" i="3"/>
  <c r="L89" i="3"/>
  <c r="K57" i="3"/>
  <c r="L57" i="3"/>
  <c r="K25" i="3"/>
  <c r="L25" i="3"/>
  <c r="K134" i="3"/>
  <c r="L134" i="3"/>
  <c r="K97" i="3"/>
  <c r="L97" i="3"/>
  <c r="K14" i="3"/>
  <c r="L14" i="3"/>
  <c r="L93" i="3"/>
  <c r="K93" i="3"/>
  <c r="K144" i="3"/>
  <c r="L144" i="3"/>
  <c r="K128" i="3"/>
  <c r="L128" i="3"/>
  <c r="K49" i="3"/>
  <c r="L49" i="3"/>
  <c r="K127" i="3"/>
  <c r="L127" i="3"/>
  <c r="K111" i="3"/>
  <c r="L111" i="3"/>
  <c r="K95" i="3"/>
  <c r="L95" i="3"/>
  <c r="K79" i="3"/>
  <c r="L79" i="3"/>
  <c r="K63" i="3"/>
  <c r="L63" i="3"/>
  <c r="K47" i="3"/>
  <c r="L47" i="3"/>
  <c r="K31" i="3"/>
  <c r="L31" i="3"/>
  <c r="K15" i="3"/>
  <c r="L15" i="3"/>
  <c r="L77" i="3"/>
  <c r="K77" i="3"/>
  <c r="K126" i="3"/>
  <c r="L126" i="3"/>
  <c r="K86" i="3"/>
  <c r="L86" i="3"/>
  <c r="K22" i="3"/>
  <c r="L22" i="3"/>
  <c r="K125" i="3"/>
  <c r="L125" i="3"/>
  <c r="K81" i="3"/>
  <c r="L81" i="3"/>
  <c r="L141" i="3"/>
  <c r="K141" i="3"/>
  <c r="K113" i="3"/>
  <c r="L113" i="3"/>
  <c r="K30" i="3"/>
  <c r="L30" i="3"/>
  <c r="L131" i="3"/>
  <c r="K131" i="3"/>
  <c r="L115" i="3"/>
  <c r="K115" i="3"/>
  <c r="L99" i="3"/>
  <c r="K99" i="3"/>
  <c r="L83" i="3"/>
  <c r="K83" i="3"/>
  <c r="L67" i="3"/>
  <c r="K67" i="3"/>
  <c r="L51" i="3"/>
  <c r="K51" i="3"/>
  <c r="L35" i="3"/>
  <c r="K35" i="3"/>
  <c r="L19" i="3"/>
  <c r="K19" i="3"/>
  <c r="K110" i="3"/>
  <c r="L110" i="3"/>
  <c r="L109" i="3"/>
  <c r="K109" i="3"/>
  <c r="L114" i="3"/>
  <c r="K114" i="3"/>
  <c r="L82" i="3"/>
  <c r="K82" i="3"/>
  <c r="L66" i="3"/>
  <c r="K66" i="3"/>
  <c r="L34" i="3"/>
  <c r="K34" i="3"/>
  <c r="K145" i="3"/>
  <c r="L145" i="3"/>
  <c r="K129" i="3"/>
  <c r="L129" i="3"/>
  <c r="K105" i="3"/>
  <c r="L105" i="3"/>
  <c r="K73" i="3"/>
  <c r="L73" i="3"/>
  <c r="K41" i="3"/>
  <c r="L41" i="3"/>
  <c r="K9" i="3"/>
  <c r="L9" i="3"/>
  <c r="L29" i="3"/>
  <c r="K29" i="3"/>
  <c r="K136" i="3"/>
  <c r="L136" i="3"/>
  <c r="K120" i="3"/>
  <c r="L120" i="3"/>
  <c r="L133" i="3"/>
  <c r="K133" i="3"/>
  <c r="K94" i="3"/>
  <c r="L94" i="3"/>
  <c r="K135" i="3"/>
  <c r="L135" i="3"/>
  <c r="K119" i="3"/>
  <c r="L119" i="3"/>
  <c r="K103" i="3"/>
  <c r="L103" i="3"/>
  <c r="K87" i="3"/>
  <c r="L87" i="3"/>
  <c r="K71" i="3"/>
  <c r="L71" i="3"/>
  <c r="K55" i="3"/>
  <c r="L55" i="3"/>
  <c r="K39" i="3"/>
  <c r="L39" i="3"/>
  <c r="K23" i="3"/>
  <c r="L23" i="3"/>
  <c r="K7" i="3"/>
  <c r="L7" i="3"/>
  <c r="K46" i="3"/>
  <c r="L46" i="3"/>
  <c r="L13" i="3"/>
  <c r="K13" i="3"/>
  <c r="K118" i="3"/>
  <c r="L118" i="3"/>
  <c r="K102" i="3"/>
  <c r="L102" i="3"/>
  <c r="K70" i="3"/>
  <c r="L70" i="3"/>
  <c r="K54" i="3"/>
  <c r="L54" i="3"/>
  <c r="K38" i="3"/>
  <c r="L38" i="3"/>
  <c r="L117" i="3"/>
  <c r="K117" i="3"/>
  <c r="L101" i="3"/>
  <c r="K101" i="3"/>
  <c r="L85" i="3"/>
  <c r="K85" i="3"/>
  <c r="L69" i="3"/>
  <c r="K69" i="3"/>
  <c r="L53" i="3"/>
  <c r="K53" i="3"/>
  <c r="L37" i="3"/>
  <c r="K37" i="3"/>
  <c r="L21" i="3"/>
  <c r="K21" i="3"/>
  <c r="K143" i="3"/>
  <c r="L143" i="3"/>
  <c r="K78" i="3"/>
  <c r="L78" i="3"/>
  <c r="K33" i="3"/>
  <c r="L33" i="3"/>
  <c r="L61" i="3"/>
  <c r="K61" i="3"/>
  <c r="K4" i="3"/>
  <c r="L4" i="3"/>
  <c r="L124" i="3"/>
  <c r="K124" i="3"/>
  <c r="K96" i="3"/>
  <c r="L96" i="3"/>
  <c r="K64" i="3"/>
  <c r="L64" i="3"/>
  <c r="K40" i="3"/>
  <c r="L40" i="3"/>
  <c r="K8" i="3"/>
  <c r="L8" i="3"/>
  <c r="K104" i="3"/>
  <c r="L104" i="3"/>
  <c r="K80" i="3"/>
  <c r="L80" i="3"/>
  <c r="K56" i="3"/>
  <c r="L56" i="3"/>
  <c r="K24" i="3"/>
  <c r="L24" i="3"/>
  <c r="L140" i="3"/>
  <c r="K140" i="3"/>
  <c r="L132" i="3"/>
  <c r="K132" i="3"/>
  <c r="K112" i="3"/>
  <c r="L112" i="3"/>
  <c r="K88" i="3"/>
  <c r="L88" i="3"/>
  <c r="K72" i="3"/>
  <c r="L72" i="3"/>
  <c r="K48" i="3"/>
  <c r="L48" i="3"/>
  <c r="K32" i="3"/>
  <c r="L32" i="3"/>
  <c r="K16" i="3"/>
  <c r="L16" i="3"/>
  <c r="K2" i="3"/>
  <c r="J2" i="3"/>
  <c r="L2" i="3" s="1"/>
  <c r="K138" i="3"/>
  <c r="K122" i="3"/>
  <c r="K106" i="3"/>
  <c r="K90" i="3"/>
  <c r="K74" i="3"/>
  <c r="K58" i="3"/>
  <c r="K42" i="3"/>
  <c r="K26" i="3"/>
  <c r="K10" i="3"/>
  <c r="L6" i="3"/>
  <c r="K3" i="3"/>
  <c r="L3" i="3"/>
  <c r="L116" i="3"/>
  <c r="K116" i="3"/>
  <c r="L108" i="3"/>
  <c r="K108" i="3"/>
  <c r="L100" i="3"/>
  <c r="K100" i="3"/>
  <c r="L92" i="3"/>
  <c r="K92" i="3"/>
  <c r="L84" i="3"/>
  <c r="K84" i="3"/>
  <c r="L76" i="3"/>
  <c r="K76" i="3"/>
  <c r="L68" i="3"/>
  <c r="K68" i="3"/>
  <c r="L60" i="3"/>
  <c r="K60" i="3"/>
  <c r="L52" i="3"/>
  <c r="K52" i="3"/>
  <c r="L44" i="3"/>
  <c r="K44" i="3"/>
  <c r="L36" i="3"/>
  <c r="K36" i="3"/>
  <c r="L28" i="3"/>
  <c r="K28" i="3"/>
  <c r="L20" i="3"/>
  <c r="K20" i="3"/>
  <c r="L12" i="3"/>
  <c r="K12" i="3"/>
  <c r="L5" i="3"/>
  <c r="R3" i="2"/>
  <c r="AA3" i="2" s="1"/>
  <c r="R4" i="2"/>
  <c r="AA4" i="2" s="1"/>
  <c r="R5" i="2"/>
  <c r="AA5" i="2" s="1"/>
  <c r="R6" i="2"/>
  <c r="AA6" i="2" s="1"/>
  <c r="R7" i="2"/>
  <c r="AA7" i="2" s="1"/>
  <c r="R8" i="2"/>
  <c r="AA8" i="2" s="1"/>
  <c r="R9" i="2"/>
  <c r="AA9" i="2" s="1"/>
  <c r="R10" i="2"/>
  <c r="AA10" i="2" s="1"/>
  <c r="R11" i="2"/>
  <c r="AA11" i="2" s="1"/>
  <c r="R12" i="2"/>
  <c r="AA12" i="2" s="1"/>
  <c r="R13" i="2"/>
  <c r="AA13" i="2" s="1"/>
  <c r="R14" i="2"/>
  <c r="AA14" i="2" s="1"/>
  <c r="R15" i="2"/>
  <c r="AA15" i="2" s="1"/>
  <c r="R16" i="2"/>
  <c r="AA16" i="2" s="1"/>
  <c r="R17" i="2"/>
  <c r="AA17" i="2" s="1"/>
  <c r="R18" i="2"/>
  <c r="AA18" i="2" s="1"/>
  <c r="R19" i="2"/>
  <c r="AA19" i="2" s="1"/>
  <c r="R20" i="2"/>
  <c r="AA20" i="2" s="1"/>
  <c r="R21" i="2"/>
  <c r="AA21" i="2" s="1"/>
  <c r="R22" i="2"/>
  <c r="AA22" i="2" s="1"/>
  <c r="R23" i="2"/>
  <c r="AA23" i="2" s="1"/>
  <c r="R24" i="2"/>
  <c r="AA24" i="2" s="1"/>
  <c r="R25" i="2"/>
  <c r="AA25" i="2" s="1"/>
  <c r="R26" i="2"/>
  <c r="AA26" i="2" s="1"/>
  <c r="R27" i="2"/>
  <c r="AA27" i="2" s="1"/>
  <c r="R28" i="2"/>
  <c r="AA28" i="2" s="1"/>
  <c r="R29" i="2"/>
  <c r="AA29" i="2" s="1"/>
  <c r="R30" i="2"/>
  <c r="AA30" i="2" s="1"/>
  <c r="R31" i="2"/>
  <c r="AA31" i="2" s="1"/>
  <c r="R32" i="2"/>
  <c r="AA32" i="2" s="1"/>
  <c r="R33" i="2"/>
  <c r="AA33" i="2" s="1"/>
  <c r="R34" i="2"/>
  <c r="AA34" i="2" s="1"/>
  <c r="R35" i="2"/>
  <c r="AA35" i="2" s="1"/>
  <c r="R36" i="2"/>
  <c r="AA36" i="2" s="1"/>
  <c r="R37" i="2"/>
  <c r="AA37" i="2" s="1"/>
  <c r="R38" i="2"/>
  <c r="AA38" i="2" s="1"/>
  <c r="R39" i="2"/>
  <c r="AA39" i="2" s="1"/>
  <c r="R40" i="2"/>
  <c r="AA40" i="2" s="1"/>
  <c r="R41" i="2"/>
  <c r="AA41" i="2" s="1"/>
  <c r="R42" i="2"/>
  <c r="AA42" i="2" s="1"/>
  <c r="R43" i="2"/>
  <c r="AA43" i="2" s="1"/>
  <c r="R44" i="2"/>
  <c r="AA44" i="2" s="1"/>
  <c r="R45" i="2"/>
  <c r="AA45" i="2" s="1"/>
  <c r="R46" i="2"/>
  <c r="AA46" i="2" s="1"/>
  <c r="R47" i="2"/>
  <c r="AA47" i="2" s="1"/>
  <c r="R48" i="2"/>
  <c r="AA48" i="2" s="1"/>
  <c r="R49" i="2"/>
  <c r="AA49" i="2" s="1"/>
  <c r="R50" i="2"/>
  <c r="AA50" i="2" s="1"/>
  <c r="R51" i="2"/>
  <c r="AA51" i="2" s="1"/>
  <c r="R52" i="2"/>
  <c r="AA52" i="2" s="1"/>
  <c r="R53" i="2"/>
  <c r="AA53" i="2" s="1"/>
  <c r="R54" i="2"/>
  <c r="AA54" i="2" s="1"/>
  <c r="R55" i="2"/>
  <c r="AA55" i="2" s="1"/>
  <c r="R56" i="2"/>
  <c r="AA56" i="2" s="1"/>
  <c r="R57" i="2"/>
  <c r="AA57" i="2" s="1"/>
  <c r="R58" i="2"/>
  <c r="AA58" i="2" s="1"/>
  <c r="R59" i="2"/>
  <c r="AA59" i="2" s="1"/>
  <c r="R60" i="2"/>
  <c r="AA60" i="2" s="1"/>
  <c r="R61" i="2"/>
  <c r="AA61" i="2" s="1"/>
  <c r="R62" i="2"/>
  <c r="AA62" i="2" s="1"/>
  <c r="R63" i="2"/>
  <c r="AA63" i="2" s="1"/>
  <c r="R64" i="2"/>
  <c r="AA64" i="2" s="1"/>
  <c r="R65" i="2"/>
  <c r="AA65" i="2" s="1"/>
  <c r="R66" i="2"/>
  <c r="AA66" i="2" s="1"/>
  <c r="R67" i="2"/>
  <c r="AA67" i="2" s="1"/>
  <c r="R68" i="2"/>
  <c r="AA68" i="2" s="1"/>
  <c r="R69" i="2"/>
  <c r="AA69" i="2" s="1"/>
  <c r="R70" i="2"/>
  <c r="AA70" i="2" s="1"/>
  <c r="R71" i="2"/>
  <c r="AA71" i="2" s="1"/>
  <c r="R72" i="2"/>
  <c r="AA72" i="2" s="1"/>
  <c r="R73" i="2"/>
  <c r="AA73" i="2" s="1"/>
  <c r="R74" i="2"/>
  <c r="AA74" i="2" s="1"/>
  <c r="R75" i="2"/>
  <c r="AA75" i="2" s="1"/>
  <c r="R76" i="2"/>
  <c r="AA76" i="2" s="1"/>
  <c r="R77" i="2"/>
  <c r="AA77" i="2" s="1"/>
  <c r="R78" i="2"/>
  <c r="AA78" i="2" s="1"/>
  <c r="R79" i="2"/>
  <c r="AA79" i="2" s="1"/>
  <c r="R80" i="2"/>
  <c r="AA80" i="2" s="1"/>
  <c r="R81" i="2"/>
  <c r="AA81" i="2" s="1"/>
  <c r="R82" i="2"/>
  <c r="AA82" i="2" s="1"/>
  <c r="R83" i="2"/>
  <c r="AA83" i="2" s="1"/>
  <c r="R84" i="2"/>
  <c r="AA84" i="2" s="1"/>
  <c r="R85" i="2"/>
  <c r="AA85" i="2" s="1"/>
  <c r="R86" i="2"/>
  <c r="AA86" i="2" s="1"/>
  <c r="R87" i="2"/>
  <c r="AA87" i="2" s="1"/>
  <c r="R88" i="2"/>
  <c r="AA88" i="2" s="1"/>
  <c r="R89" i="2"/>
  <c r="AA89" i="2" s="1"/>
  <c r="R90" i="2"/>
  <c r="AA90" i="2" s="1"/>
  <c r="R91" i="2"/>
  <c r="AA91" i="2" s="1"/>
  <c r="R92" i="2"/>
  <c r="AA92" i="2" s="1"/>
  <c r="R93" i="2"/>
  <c r="AA93" i="2" s="1"/>
  <c r="R94" i="2"/>
  <c r="AA94" i="2" s="1"/>
  <c r="R95" i="2"/>
  <c r="AA95" i="2" s="1"/>
  <c r="R96" i="2"/>
  <c r="AA96" i="2" s="1"/>
  <c r="R97" i="2"/>
  <c r="AA97" i="2" s="1"/>
  <c r="R98" i="2"/>
  <c r="AA98" i="2" s="1"/>
  <c r="R99" i="2"/>
  <c r="AA99" i="2" s="1"/>
  <c r="R100" i="2"/>
  <c r="AA100" i="2" s="1"/>
  <c r="R101" i="2"/>
  <c r="AA101" i="2" s="1"/>
  <c r="R102" i="2"/>
  <c r="AA102" i="2" s="1"/>
  <c r="R103" i="2"/>
  <c r="AA103" i="2" s="1"/>
  <c r="R104" i="2"/>
  <c r="AA104" i="2" s="1"/>
  <c r="R105" i="2"/>
  <c r="AA105" i="2" s="1"/>
  <c r="R106" i="2"/>
  <c r="AA106" i="2" s="1"/>
  <c r="R107" i="2"/>
  <c r="AA107" i="2" s="1"/>
  <c r="R108" i="2"/>
  <c r="AA108" i="2" s="1"/>
  <c r="R109" i="2"/>
  <c r="AA109" i="2" s="1"/>
  <c r="R110" i="2"/>
  <c r="AA110" i="2" s="1"/>
  <c r="R111" i="2"/>
  <c r="AA111" i="2" s="1"/>
  <c r="R112" i="2"/>
  <c r="AA112" i="2" s="1"/>
  <c r="R113" i="2"/>
  <c r="AA113" i="2" s="1"/>
  <c r="R114" i="2"/>
  <c r="AA114" i="2" s="1"/>
  <c r="R115" i="2"/>
  <c r="AA115" i="2" s="1"/>
  <c r="R116" i="2"/>
  <c r="AA116" i="2" s="1"/>
  <c r="R117" i="2"/>
  <c r="AA117" i="2" s="1"/>
  <c r="R118" i="2"/>
  <c r="AA118" i="2" s="1"/>
  <c r="R119" i="2"/>
  <c r="AA119" i="2" s="1"/>
  <c r="R120" i="2"/>
  <c r="AA120" i="2" s="1"/>
  <c r="R121" i="2"/>
  <c r="AA121" i="2" s="1"/>
  <c r="R122" i="2"/>
  <c r="AA122" i="2" s="1"/>
  <c r="R123" i="2"/>
  <c r="AA123" i="2" s="1"/>
  <c r="R124" i="2"/>
  <c r="AA124" i="2" s="1"/>
  <c r="R125" i="2"/>
  <c r="AA125" i="2" s="1"/>
  <c r="R126" i="2"/>
  <c r="AA126" i="2" s="1"/>
  <c r="R127" i="2"/>
  <c r="AA127" i="2" s="1"/>
  <c r="R128" i="2"/>
  <c r="AA128" i="2" s="1"/>
  <c r="R129" i="2"/>
  <c r="AA129" i="2" s="1"/>
  <c r="R130" i="2"/>
  <c r="AA130" i="2" s="1"/>
  <c r="R131" i="2"/>
  <c r="AA131" i="2" s="1"/>
  <c r="R132" i="2"/>
  <c r="AA132" i="2" s="1"/>
  <c r="R133" i="2"/>
  <c r="AA133" i="2" s="1"/>
  <c r="R134" i="2"/>
  <c r="AA134" i="2" s="1"/>
  <c r="R135" i="2"/>
  <c r="AA135" i="2" s="1"/>
  <c r="R136" i="2"/>
  <c r="AA136" i="2" s="1"/>
  <c r="R137" i="2"/>
  <c r="AA137" i="2" s="1"/>
  <c r="R138" i="2"/>
  <c r="AA138" i="2" s="1"/>
  <c r="R139" i="2"/>
  <c r="AA139" i="2" s="1"/>
  <c r="R140" i="2"/>
  <c r="AA140" i="2" s="1"/>
  <c r="R141" i="2"/>
  <c r="AA141" i="2" s="1"/>
  <c r="R142" i="2"/>
  <c r="AA142" i="2" s="1"/>
  <c r="R143" i="2"/>
  <c r="AA143" i="2" s="1"/>
  <c r="R144" i="2"/>
  <c r="AA144" i="2" s="1"/>
  <c r="R145" i="2"/>
  <c r="AA145" i="2" s="1"/>
  <c r="R2" i="2"/>
  <c r="AA2" i="2" s="1"/>
  <c r="Q3" i="2"/>
  <c r="Z3" i="2" s="1"/>
  <c r="Q4" i="2"/>
  <c r="Z4" i="2" s="1"/>
  <c r="Q5" i="2"/>
  <c r="Z5" i="2" s="1"/>
  <c r="Q6" i="2"/>
  <c r="Z6" i="2" s="1"/>
  <c r="Q7" i="2"/>
  <c r="Z7" i="2" s="1"/>
  <c r="Q8" i="2"/>
  <c r="Z8" i="2" s="1"/>
  <c r="Q9" i="2"/>
  <c r="Z9" i="2" s="1"/>
  <c r="Q10" i="2"/>
  <c r="Z10" i="2" s="1"/>
  <c r="Q11" i="2"/>
  <c r="Z11" i="2" s="1"/>
  <c r="Q12" i="2"/>
  <c r="Z12" i="2" s="1"/>
  <c r="Q13" i="2"/>
  <c r="Z13" i="2" s="1"/>
  <c r="Q14" i="2"/>
  <c r="Z14" i="2" s="1"/>
  <c r="Q15" i="2"/>
  <c r="Z15" i="2" s="1"/>
  <c r="Q16" i="2"/>
  <c r="Z16" i="2" s="1"/>
  <c r="Q17" i="2"/>
  <c r="Z17" i="2" s="1"/>
  <c r="Q18" i="2"/>
  <c r="Z18" i="2" s="1"/>
  <c r="Q19" i="2"/>
  <c r="Z19" i="2" s="1"/>
  <c r="Q20" i="2"/>
  <c r="Z20" i="2" s="1"/>
  <c r="Q21" i="2"/>
  <c r="Z21" i="2" s="1"/>
  <c r="Q22" i="2"/>
  <c r="Z22" i="2" s="1"/>
  <c r="Q23" i="2"/>
  <c r="Z23" i="2" s="1"/>
  <c r="Q24" i="2"/>
  <c r="Z24" i="2" s="1"/>
  <c r="Q25" i="2"/>
  <c r="Z25" i="2" s="1"/>
  <c r="Q26" i="2"/>
  <c r="Z26" i="2" s="1"/>
  <c r="Q27" i="2"/>
  <c r="Z27" i="2" s="1"/>
  <c r="Q28" i="2"/>
  <c r="Z28" i="2" s="1"/>
  <c r="Q29" i="2"/>
  <c r="Z29" i="2" s="1"/>
  <c r="Q30" i="2"/>
  <c r="Z30" i="2" s="1"/>
  <c r="Q31" i="2"/>
  <c r="Z31" i="2" s="1"/>
  <c r="Q32" i="2"/>
  <c r="Z32" i="2" s="1"/>
  <c r="Q33" i="2"/>
  <c r="Z33" i="2" s="1"/>
  <c r="Q34" i="2"/>
  <c r="Z34" i="2" s="1"/>
  <c r="Q35" i="2"/>
  <c r="Z35" i="2" s="1"/>
  <c r="Q36" i="2"/>
  <c r="Z36" i="2" s="1"/>
  <c r="Q37" i="2"/>
  <c r="Z37" i="2" s="1"/>
  <c r="Q38" i="2"/>
  <c r="Z38" i="2" s="1"/>
  <c r="Q39" i="2"/>
  <c r="Z39" i="2" s="1"/>
  <c r="Q40" i="2"/>
  <c r="Z40" i="2" s="1"/>
  <c r="Q41" i="2"/>
  <c r="Z41" i="2" s="1"/>
  <c r="Q42" i="2"/>
  <c r="Z42" i="2" s="1"/>
  <c r="Q43" i="2"/>
  <c r="Z43" i="2" s="1"/>
  <c r="Q44" i="2"/>
  <c r="Z44" i="2" s="1"/>
  <c r="Q45" i="2"/>
  <c r="Z45" i="2" s="1"/>
  <c r="Q46" i="2"/>
  <c r="Z46" i="2" s="1"/>
  <c r="Q47" i="2"/>
  <c r="Z47" i="2" s="1"/>
  <c r="Q48" i="2"/>
  <c r="Z48" i="2" s="1"/>
  <c r="Q49" i="2"/>
  <c r="Z49" i="2" s="1"/>
  <c r="Q50" i="2"/>
  <c r="Z50" i="2" s="1"/>
  <c r="Q51" i="2"/>
  <c r="Z51" i="2" s="1"/>
  <c r="Q52" i="2"/>
  <c r="Z52" i="2" s="1"/>
  <c r="Q53" i="2"/>
  <c r="Z53" i="2" s="1"/>
  <c r="Q54" i="2"/>
  <c r="Z54" i="2" s="1"/>
  <c r="Q55" i="2"/>
  <c r="Z55" i="2" s="1"/>
  <c r="Q56" i="2"/>
  <c r="Z56" i="2" s="1"/>
  <c r="Q57" i="2"/>
  <c r="Z57" i="2" s="1"/>
  <c r="Q58" i="2"/>
  <c r="Z58" i="2" s="1"/>
  <c r="Q59" i="2"/>
  <c r="Z59" i="2" s="1"/>
  <c r="Q60" i="2"/>
  <c r="Z60" i="2" s="1"/>
  <c r="Q61" i="2"/>
  <c r="Z61" i="2" s="1"/>
  <c r="Q62" i="2"/>
  <c r="Z62" i="2" s="1"/>
  <c r="Q63" i="2"/>
  <c r="Z63" i="2" s="1"/>
  <c r="Q64" i="2"/>
  <c r="Z64" i="2" s="1"/>
  <c r="Q65" i="2"/>
  <c r="Z65" i="2" s="1"/>
  <c r="Q66" i="2"/>
  <c r="Z66" i="2" s="1"/>
  <c r="Q67" i="2"/>
  <c r="Z67" i="2" s="1"/>
  <c r="Q68" i="2"/>
  <c r="Z68" i="2" s="1"/>
  <c r="Q69" i="2"/>
  <c r="Z69" i="2" s="1"/>
  <c r="Q70" i="2"/>
  <c r="Z70" i="2" s="1"/>
  <c r="Q71" i="2"/>
  <c r="Z71" i="2" s="1"/>
  <c r="Q72" i="2"/>
  <c r="Z72" i="2" s="1"/>
  <c r="Q73" i="2"/>
  <c r="Z73" i="2" s="1"/>
  <c r="Q74" i="2"/>
  <c r="Z74" i="2" s="1"/>
  <c r="Q75" i="2"/>
  <c r="Z75" i="2" s="1"/>
  <c r="Q76" i="2"/>
  <c r="Z76" i="2" s="1"/>
  <c r="Q77" i="2"/>
  <c r="Z77" i="2" s="1"/>
  <c r="Q78" i="2"/>
  <c r="Z78" i="2" s="1"/>
  <c r="Q79" i="2"/>
  <c r="Z79" i="2" s="1"/>
  <c r="Q80" i="2"/>
  <c r="Z80" i="2" s="1"/>
  <c r="Q81" i="2"/>
  <c r="Z81" i="2" s="1"/>
  <c r="Q82" i="2"/>
  <c r="Z82" i="2" s="1"/>
  <c r="Q83" i="2"/>
  <c r="Z83" i="2" s="1"/>
  <c r="Q84" i="2"/>
  <c r="Z84" i="2" s="1"/>
  <c r="Q85" i="2"/>
  <c r="Z85" i="2" s="1"/>
  <c r="Q86" i="2"/>
  <c r="Z86" i="2" s="1"/>
  <c r="Q87" i="2"/>
  <c r="Z87" i="2" s="1"/>
  <c r="Q88" i="2"/>
  <c r="Z88" i="2" s="1"/>
  <c r="Q89" i="2"/>
  <c r="Z89" i="2" s="1"/>
  <c r="Q90" i="2"/>
  <c r="Z90" i="2" s="1"/>
  <c r="Q91" i="2"/>
  <c r="Z91" i="2" s="1"/>
  <c r="Q92" i="2"/>
  <c r="Z92" i="2" s="1"/>
  <c r="Q93" i="2"/>
  <c r="Z93" i="2" s="1"/>
  <c r="Q94" i="2"/>
  <c r="Z94" i="2" s="1"/>
  <c r="Q95" i="2"/>
  <c r="Z95" i="2" s="1"/>
  <c r="Q96" i="2"/>
  <c r="Z96" i="2" s="1"/>
  <c r="Q97" i="2"/>
  <c r="Z97" i="2" s="1"/>
  <c r="Q98" i="2"/>
  <c r="Z98" i="2" s="1"/>
  <c r="Q99" i="2"/>
  <c r="Z99" i="2" s="1"/>
  <c r="Q100" i="2"/>
  <c r="Z100" i="2" s="1"/>
  <c r="Q101" i="2"/>
  <c r="Z101" i="2" s="1"/>
  <c r="Q102" i="2"/>
  <c r="Z102" i="2" s="1"/>
  <c r="Q103" i="2"/>
  <c r="Z103" i="2" s="1"/>
  <c r="Q104" i="2"/>
  <c r="Z104" i="2" s="1"/>
  <c r="Q105" i="2"/>
  <c r="Z105" i="2" s="1"/>
  <c r="Q106" i="2"/>
  <c r="Z106" i="2" s="1"/>
  <c r="Q107" i="2"/>
  <c r="Z107" i="2" s="1"/>
  <c r="Q108" i="2"/>
  <c r="Z108" i="2" s="1"/>
  <c r="Q109" i="2"/>
  <c r="Z109" i="2" s="1"/>
  <c r="Q110" i="2"/>
  <c r="Z110" i="2" s="1"/>
  <c r="Q111" i="2"/>
  <c r="Z111" i="2" s="1"/>
  <c r="Q112" i="2"/>
  <c r="Z112" i="2" s="1"/>
  <c r="Q113" i="2"/>
  <c r="Z113" i="2" s="1"/>
  <c r="Q114" i="2"/>
  <c r="Z114" i="2" s="1"/>
  <c r="Q115" i="2"/>
  <c r="Z115" i="2" s="1"/>
  <c r="Q116" i="2"/>
  <c r="Z116" i="2" s="1"/>
  <c r="Q117" i="2"/>
  <c r="Z117" i="2" s="1"/>
  <c r="Q118" i="2"/>
  <c r="Z118" i="2" s="1"/>
  <c r="Q119" i="2"/>
  <c r="Z119" i="2" s="1"/>
  <c r="Q120" i="2"/>
  <c r="Z120" i="2" s="1"/>
  <c r="Q121" i="2"/>
  <c r="Z121" i="2" s="1"/>
  <c r="Q122" i="2"/>
  <c r="Z122" i="2" s="1"/>
  <c r="Q123" i="2"/>
  <c r="Z123" i="2" s="1"/>
  <c r="Q124" i="2"/>
  <c r="Z124" i="2" s="1"/>
  <c r="Q125" i="2"/>
  <c r="Z125" i="2" s="1"/>
  <c r="Q126" i="2"/>
  <c r="Z126" i="2" s="1"/>
  <c r="Q127" i="2"/>
  <c r="Z127" i="2" s="1"/>
  <c r="Q128" i="2"/>
  <c r="Z128" i="2" s="1"/>
  <c r="Q129" i="2"/>
  <c r="Z129" i="2" s="1"/>
  <c r="Q130" i="2"/>
  <c r="Z130" i="2" s="1"/>
  <c r="Q131" i="2"/>
  <c r="Z131" i="2" s="1"/>
  <c r="Q132" i="2"/>
  <c r="Z132" i="2" s="1"/>
  <c r="Q133" i="2"/>
  <c r="Z133" i="2" s="1"/>
  <c r="Q134" i="2"/>
  <c r="Z134" i="2" s="1"/>
  <c r="Q135" i="2"/>
  <c r="Z135" i="2" s="1"/>
  <c r="Q136" i="2"/>
  <c r="Z136" i="2" s="1"/>
  <c r="Q137" i="2"/>
  <c r="Z137" i="2" s="1"/>
  <c r="Q138" i="2"/>
  <c r="Z138" i="2" s="1"/>
  <c r="Q139" i="2"/>
  <c r="Z139" i="2" s="1"/>
  <c r="Q140" i="2"/>
  <c r="Z140" i="2" s="1"/>
  <c r="Q141" i="2"/>
  <c r="Z141" i="2" s="1"/>
  <c r="Q142" i="2"/>
  <c r="Z142" i="2" s="1"/>
  <c r="Q143" i="2"/>
  <c r="Z143" i="2" s="1"/>
  <c r="Q144" i="2"/>
  <c r="Z144" i="2" s="1"/>
  <c r="Q145" i="2"/>
  <c r="Z145" i="2" s="1"/>
  <c r="Q2" i="2"/>
  <c r="Z2" i="2" s="1"/>
  <c r="P3" i="2"/>
  <c r="Y3" i="2" s="1"/>
  <c r="P4" i="2"/>
  <c r="Y4" i="2" s="1"/>
  <c r="P5" i="2"/>
  <c r="Y5" i="2" s="1"/>
  <c r="P6" i="2"/>
  <c r="Y6" i="2" s="1"/>
  <c r="P7" i="2"/>
  <c r="Y7" i="2" s="1"/>
  <c r="P8" i="2"/>
  <c r="Y8" i="2" s="1"/>
  <c r="P9" i="2"/>
  <c r="Y9" i="2" s="1"/>
  <c r="P10" i="2"/>
  <c r="Y10" i="2" s="1"/>
  <c r="P11" i="2"/>
  <c r="Y11" i="2" s="1"/>
  <c r="P12" i="2"/>
  <c r="Y12" i="2" s="1"/>
  <c r="P13" i="2"/>
  <c r="Y13" i="2" s="1"/>
  <c r="P14" i="2"/>
  <c r="Y14" i="2" s="1"/>
  <c r="P15" i="2"/>
  <c r="Y15" i="2" s="1"/>
  <c r="P16" i="2"/>
  <c r="Y16" i="2" s="1"/>
  <c r="P17" i="2"/>
  <c r="Y17" i="2" s="1"/>
  <c r="P18" i="2"/>
  <c r="Y18" i="2" s="1"/>
  <c r="P19" i="2"/>
  <c r="Y19" i="2" s="1"/>
  <c r="P20" i="2"/>
  <c r="Y20" i="2" s="1"/>
  <c r="P21" i="2"/>
  <c r="Y21" i="2" s="1"/>
  <c r="P22" i="2"/>
  <c r="Y22" i="2" s="1"/>
  <c r="P23" i="2"/>
  <c r="Y23" i="2" s="1"/>
  <c r="P24" i="2"/>
  <c r="Y24" i="2" s="1"/>
  <c r="P25" i="2"/>
  <c r="Y25" i="2" s="1"/>
  <c r="P26" i="2"/>
  <c r="Y26" i="2" s="1"/>
  <c r="P27" i="2"/>
  <c r="Y27" i="2" s="1"/>
  <c r="P28" i="2"/>
  <c r="Y28" i="2" s="1"/>
  <c r="P29" i="2"/>
  <c r="Y29" i="2" s="1"/>
  <c r="P30" i="2"/>
  <c r="Y30" i="2" s="1"/>
  <c r="P31" i="2"/>
  <c r="Y31" i="2" s="1"/>
  <c r="P32" i="2"/>
  <c r="Y32" i="2" s="1"/>
  <c r="P33" i="2"/>
  <c r="Y33" i="2" s="1"/>
  <c r="P34" i="2"/>
  <c r="Y34" i="2" s="1"/>
  <c r="P35" i="2"/>
  <c r="Y35" i="2" s="1"/>
  <c r="P36" i="2"/>
  <c r="Y36" i="2" s="1"/>
  <c r="P37" i="2"/>
  <c r="Y37" i="2" s="1"/>
  <c r="P38" i="2"/>
  <c r="Y38" i="2" s="1"/>
  <c r="P39" i="2"/>
  <c r="Y39" i="2" s="1"/>
  <c r="P40" i="2"/>
  <c r="Y40" i="2" s="1"/>
  <c r="P41" i="2"/>
  <c r="Y41" i="2" s="1"/>
  <c r="P42" i="2"/>
  <c r="Y42" i="2" s="1"/>
  <c r="P43" i="2"/>
  <c r="Y43" i="2" s="1"/>
  <c r="P44" i="2"/>
  <c r="Y44" i="2" s="1"/>
  <c r="P45" i="2"/>
  <c r="Y45" i="2" s="1"/>
  <c r="P46" i="2"/>
  <c r="Y46" i="2" s="1"/>
  <c r="P47" i="2"/>
  <c r="Y47" i="2" s="1"/>
  <c r="P48" i="2"/>
  <c r="Y48" i="2" s="1"/>
  <c r="P49" i="2"/>
  <c r="Y49" i="2" s="1"/>
  <c r="P50" i="2"/>
  <c r="Y50" i="2" s="1"/>
  <c r="P51" i="2"/>
  <c r="Y51" i="2" s="1"/>
  <c r="P52" i="2"/>
  <c r="Y52" i="2" s="1"/>
  <c r="P53" i="2"/>
  <c r="Y53" i="2" s="1"/>
  <c r="P54" i="2"/>
  <c r="Y54" i="2" s="1"/>
  <c r="P55" i="2"/>
  <c r="Y55" i="2" s="1"/>
  <c r="P56" i="2"/>
  <c r="Y56" i="2" s="1"/>
  <c r="P57" i="2"/>
  <c r="Y57" i="2" s="1"/>
  <c r="P58" i="2"/>
  <c r="Y58" i="2" s="1"/>
  <c r="P59" i="2"/>
  <c r="Y59" i="2" s="1"/>
  <c r="P60" i="2"/>
  <c r="Y60" i="2" s="1"/>
  <c r="P61" i="2"/>
  <c r="Y61" i="2" s="1"/>
  <c r="P62" i="2"/>
  <c r="Y62" i="2" s="1"/>
  <c r="P63" i="2"/>
  <c r="Y63" i="2" s="1"/>
  <c r="P64" i="2"/>
  <c r="Y64" i="2" s="1"/>
  <c r="P65" i="2"/>
  <c r="Y65" i="2" s="1"/>
  <c r="P66" i="2"/>
  <c r="Y66" i="2" s="1"/>
  <c r="P67" i="2"/>
  <c r="Y67" i="2" s="1"/>
  <c r="P68" i="2"/>
  <c r="Y68" i="2" s="1"/>
  <c r="P69" i="2"/>
  <c r="Y69" i="2" s="1"/>
  <c r="P70" i="2"/>
  <c r="Y70" i="2" s="1"/>
  <c r="P71" i="2"/>
  <c r="Y71" i="2" s="1"/>
  <c r="P72" i="2"/>
  <c r="Y72" i="2" s="1"/>
  <c r="P73" i="2"/>
  <c r="Y73" i="2" s="1"/>
  <c r="P74" i="2"/>
  <c r="Y74" i="2" s="1"/>
  <c r="P75" i="2"/>
  <c r="Y75" i="2" s="1"/>
  <c r="P76" i="2"/>
  <c r="Y76" i="2" s="1"/>
  <c r="P77" i="2"/>
  <c r="Y77" i="2" s="1"/>
  <c r="P78" i="2"/>
  <c r="Y78" i="2" s="1"/>
  <c r="P79" i="2"/>
  <c r="Y79" i="2" s="1"/>
  <c r="P80" i="2"/>
  <c r="Y80" i="2" s="1"/>
  <c r="P81" i="2"/>
  <c r="Y81" i="2" s="1"/>
  <c r="P82" i="2"/>
  <c r="Y82" i="2" s="1"/>
  <c r="P83" i="2"/>
  <c r="Y83" i="2" s="1"/>
  <c r="P84" i="2"/>
  <c r="Y84" i="2" s="1"/>
  <c r="P85" i="2"/>
  <c r="Y85" i="2" s="1"/>
  <c r="P86" i="2"/>
  <c r="Y86" i="2" s="1"/>
  <c r="P87" i="2"/>
  <c r="Y87" i="2" s="1"/>
  <c r="P88" i="2"/>
  <c r="Y88" i="2" s="1"/>
  <c r="P89" i="2"/>
  <c r="Y89" i="2" s="1"/>
  <c r="P90" i="2"/>
  <c r="Y90" i="2" s="1"/>
  <c r="P91" i="2"/>
  <c r="Y91" i="2" s="1"/>
  <c r="P92" i="2"/>
  <c r="Y92" i="2" s="1"/>
  <c r="P93" i="2"/>
  <c r="Y93" i="2" s="1"/>
  <c r="P94" i="2"/>
  <c r="Y94" i="2" s="1"/>
  <c r="P95" i="2"/>
  <c r="Y95" i="2" s="1"/>
  <c r="P96" i="2"/>
  <c r="Y96" i="2" s="1"/>
  <c r="P97" i="2"/>
  <c r="Y97" i="2" s="1"/>
  <c r="P98" i="2"/>
  <c r="Y98" i="2" s="1"/>
  <c r="P99" i="2"/>
  <c r="Y99" i="2" s="1"/>
  <c r="P100" i="2"/>
  <c r="Y100" i="2" s="1"/>
  <c r="P101" i="2"/>
  <c r="Y101" i="2" s="1"/>
  <c r="P102" i="2"/>
  <c r="Y102" i="2" s="1"/>
  <c r="P103" i="2"/>
  <c r="Y103" i="2" s="1"/>
  <c r="P104" i="2"/>
  <c r="Y104" i="2" s="1"/>
  <c r="P105" i="2"/>
  <c r="Y105" i="2" s="1"/>
  <c r="P106" i="2"/>
  <c r="Y106" i="2" s="1"/>
  <c r="P107" i="2"/>
  <c r="Y107" i="2" s="1"/>
  <c r="P108" i="2"/>
  <c r="Y108" i="2" s="1"/>
  <c r="P109" i="2"/>
  <c r="Y109" i="2" s="1"/>
  <c r="P110" i="2"/>
  <c r="Y110" i="2" s="1"/>
  <c r="P111" i="2"/>
  <c r="Y111" i="2" s="1"/>
  <c r="P112" i="2"/>
  <c r="Y112" i="2" s="1"/>
  <c r="P113" i="2"/>
  <c r="Y113" i="2" s="1"/>
  <c r="P114" i="2"/>
  <c r="Y114" i="2" s="1"/>
  <c r="P115" i="2"/>
  <c r="Y115" i="2" s="1"/>
  <c r="P116" i="2"/>
  <c r="Y116" i="2" s="1"/>
  <c r="P117" i="2"/>
  <c r="Y117" i="2" s="1"/>
  <c r="P118" i="2"/>
  <c r="Y118" i="2" s="1"/>
  <c r="P119" i="2"/>
  <c r="Y119" i="2" s="1"/>
  <c r="P120" i="2"/>
  <c r="Y120" i="2" s="1"/>
  <c r="P121" i="2"/>
  <c r="Y121" i="2" s="1"/>
  <c r="P122" i="2"/>
  <c r="Y122" i="2" s="1"/>
  <c r="P123" i="2"/>
  <c r="Y123" i="2" s="1"/>
  <c r="P124" i="2"/>
  <c r="Y124" i="2" s="1"/>
  <c r="P125" i="2"/>
  <c r="Y125" i="2" s="1"/>
  <c r="P126" i="2"/>
  <c r="Y126" i="2" s="1"/>
  <c r="P127" i="2"/>
  <c r="Y127" i="2" s="1"/>
  <c r="P128" i="2"/>
  <c r="Y128" i="2" s="1"/>
  <c r="P129" i="2"/>
  <c r="Y129" i="2" s="1"/>
  <c r="P130" i="2"/>
  <c r="Y130" i="2" s="1"/>
  <c r="P131" i="2"/>
  <c r="Y131" i="2" s="1"/>
  <c r="P132" i="2"/>
  <c r="Y132" i="2" s="1"/>
  <c r="P133" i="2"/>
  <c r="Y133" i="2" s="1"/>
  <c r="P134" i="2"/>
  <c r="Y134" i="2" s="1"/>
  <c r="P135" i="2"/>
  <c r="Y135" i="2" s="1"/>
  <c r="P136" i="2"/>
  <c r="Y136" i="2" s="1"/>
  <c r="P137" i="2"/>
  <c r="Y137" i="2" s="1"/>
  <c r="P138" i="2"/>
  <c r="Y138" i="2" s="1"/>
  <c r="P139" i="2"/>
  <c r="Y139" i="2" s="1"/>
  <c r="P140" i="2"/>
  <c r="Y140" i="2" s="1"/>
  <c r="P141" i="2"/>
  <c r="Y141" i="2" s="1"/>
  <c r="P142" i="2"/>
  <c r="Y142" i="2" s="1"/>
  <c r="P143" i="2"/>
  <c r="Y143" i="2" s="1"/>
  <c r="P144" i="2"/>
  <c r="Y144" i="2" s="1"/>
  <c r="P145" i="2"/>
  <c r="Y145" i="2" s="1"/>
  <c r="P2" i="2"/>
  <c r="Y2" i="2" s="1"/>
  <c r="O3" i="2"/>
  <c r="X3" i="2" s="1"/>
  <c r="O4" i="2"/>
  <c r="X4" i="2" s="1"/>
  <c r="O5" i="2"/>
  <c r="X5" i="2" s="1"/>
  <c r="O6" i="2"/>
  <c r="X6" i="2" s="1"/>
  <c r="O7" i="2"/>
  <c r="X7" i="2" s="1"/>
  <c r="O8" i="2"/>
  <c r="X8" i="2" s="1"/>
  <c r="O9" i="2"/>
  <c r="X9" i="2" s="1"/>
  <c r="O10" i="2"/>
  <c r="X10" i="2" s="1"/>
  <c r="O11" i="2"/>
  <c r="X11" i="2" s="1"/>
  <c r="O12" i="2"/>
  <c r="X12" i="2" s="1"/>
  <c r="O13" i="2"/>
  <c r="X13" i="2" s="1"/>
  <c r="O14" i="2"/>
  <c r="X14" i="2" s="1"/>
  <c r="O15" i="2"/>
  <c r="X15" i="2" s="1"/>
  <c r="O16" i="2"/>
  <c r="X16" i="2" s="1"/>
  <c r="O17" i="2"/>
  <c r="X17" i="2" s="1"/>
  <c r="O18" i="2"/>
  <c r="X18" i="2" s="1"/>
  <c r="O19" i="2"/>
  <c r="X19" i="2" s="1"/>
  <c r="O20" i="2"/>
  <c r="X20" i="2" s="1"/>
  <c r="O21" i="2"/>
  <c r="X21" i="2" s="1"/>
  <c r="O22" i="2"/>
  <c r="X22" i="2" s="1"/>
  <c r="O23" i="2"/>
  <c r="X23" i="2" s="1"/>
  <c r="O24" i="2"/>
  <c r="X24" i="2" s="1"/>
  <c r="O25" i="2"/>
  <c r="X25" i="2" s="1"/>
  <c r="O26" i="2"/>
  <c r="X26" i="2" s="1"/>
  <c r="O27" i="2"/>
  <c r="X27" i="2" s="1"/>
  <c r="O28" i="2"/>
  <c r="X28" i="2" s="1"/>
  <c r="O29" i="2"/>
  <c r="X29" i="2" s="1"/>
  <c r="O30" i="2"/>
  <c r="X30" i="2" s="1"/>
  <c r="O31" i="2"/>
  <c r="X31" i="2" s="1"/>
  <c r="O32" i="2"/>
  <c r="X32" i="2" s="1"/>
  <c r="O33" i="2"/>
  <c r="X33" i="2" s="1"/>
  <c r="O34" i="2"/>
  <c r="X34" i="2" s="1"/>
  <c r="O35" i="2"/>
  <c r="X35" i="2" s="1"/>
  <c r="O36" i="2"/>
  <c r="X36" i="2" s="1"/>
  <c r="O37" i="2"/>
  <c r="X37" i="2" s="1"/>
  <c r="O38" i="2"/>
  <c r="X38" i="2" s="1"/>
  <c r="O39" i="2"/>
  <c r="X39" i="2" s="1"/>
  <c r="O40" i="2"/>
  <c r="X40" i="2" s="1"/>
  <c r="O41" i="2"/>
  <c r="X41" i="2" s="1"/>
  <c r="O42" i="2"/>
  <c r="X42" i="2" s="1"/>
  <c r="O43" i="2"/>
  <c r="X43" i="2" s="1"/>
  <c r="O44" i="2"/>
  <c r="X44" i="2" s="1"/>
  <c r="O45" i="2"/>
  <c r="X45" i="2" s="1"/>
  <c r="O46" i="2"/>
  <c r="X46" i="2" s="1"/>
  <c r="O47" i="2"/>
  <c r="X47" i="2" s="1"/>
  <c r="O48" i="2"/>
  <c r="X48" i="2" s="1"/>
  <c r="O49" i="2"/>
  <c r="X49" i="2" s="1"/>
  <c r="O50" i="2"/>
  <c r="X50" i="2" s="1"/>
  <c r="O51" i="2"/>
  <c r="X51" i="2" s="1"/>
  <c r="O52" i="2"/>
  <c r="X52" i="2" s="1"/>
  <c r="O53" i="2"/>
  <c r="X53" i="2" s="1"/>
  <c r="O54" i="2"/>
  <c r="X54" i="2" s="1"/>
  <c r="O55" i="2"/>
  <c r="X55" i="2" s="1"/>
  <c r="O56" i="2"/>
  <c r="X56" i="2" s="1"/>
  <c r="O57" i="2"/>
  <c r="X57" i="2" s="1"/>
  <c r="O58" i="2"/>
  <c r="X58" i="2" s="1"/>
  <c r="O59" i="2"/>
  <c r="X59" i="2" s="1"/>
  <c r="O60" i="2"/>
  <c r="X60" i="2" s="1"/>
  <c r="O61" i="2"/>
  <c r="X61" i="2" s="1"/>
  <c r="O62" i="2"/>
  <c r="X62" i="2" s="1"/>
  <c r="O63" i="2"/>
  <c r="X63" i="2" s="1"/>
  <c r="O64" i="2"/>
  <c r="X64" i="2" s="1"/>
  <c r="O65" i="2"/>
  <c r="X65" i="2" s="1"/>
  <c r="O66" i="2"/>
  <c r="X66" i="2" s="1"/>
  <c r="O67" i="2"/>
  <c r="X67" i="2" s="1"/>
  <c r="O68" i="2"/>
  <c r="X68" i="2" s="1"/>
  <c r="O69" i="2"/>
  <c r="X69" i="2" s="1"/>
  <c r="O70" i="2"/>
  <c r="X70" i="2" s="1"/>
  <c r="O71" i="2"/>
  <c r="X71" i="2" s="1"/>
  <c r="O72" i="2"/>
  <c r="X72" i="2" s="1"/>
  <c r="O73" i="2"/>
  <c r="X73" i="2" s="1"/>
  <c r="O74" i="2"/>
  <c r="X74" i="2" s="1"/>
  <c r="O75" i="2"/>
  <c r="X75" i="2" s="1"/>
  <c r="O76" i="2"/>
  <c r="X76" i="2" s="1"/>
  <c r="O77" i="2"/>
  <c r="X77" i="2" s="1"/>
  <c r="O78" i="2"/>
  <c r="X78" i="2" s="1"/>
  <c r="O79" i="2"/>
  <c r="X79" i="2" s="1"/>
  <c r="O80" i="2"/>
  <c r="X80" i="2" s="1"/>
  <c r="O81" i="2"/>
  <c r="X81" i="2" s="1"/>
  <c r="O82" i="2"/>
  <c r="X82" i="2" s="1"/>
  <c r="O83" i="2"/>
  <c r="X83" i="2" s="1"/>
  <c r="O84" i="2"/>
  <c r="X84" i="2" s="1"/>
  <c r="O85" i="2"/>
  <c r="X85" i="2" s="1"/>
  <c r="O86" i="2"/>
  <c r="X86" i="2" s="1"/>
  <c r="O87" i="2"/>
  <c r="X87" i="2" s="1"/>
  <c r="O88" i="2"/>
  <c r="X88" i="2" s="1"/>
  <c r="O89" i="2"/>
  <c r="X89" i="2" s="1"/>
  <c r="O90" i="2"/>
  <c r="X90" i="2" s="1"/>
  <c r="O91" i="2"/>
  <c r="X91" i="2" s="1"/>
  <c r="O92" i="2"/>
  <c r="X92" i="2" s="1"/>
  <c r="O93" i="2"/>
  <c r="X93" i="2" s="1"/>
  <c r="O94" i="2"/>
  <c r="X94" i="2" s="1"/>
  <c r="O95" i="2"/>
  <c r="X95" i="2" s="1"/>
  <c r="O96" i="2"/>
  <c r="X96" i="2" s="1"/>
  <c r="O97" i="2"/>
  <c r="X97" i="2" s="1"/>
  <c r="O98" i="2"/>
  <c r="X98" i="2" s="1"/>
  <c r="O99" i="2"/>
  <c r="X99" i="2" s="1"/>
  <c r="O100" i="2"/>
  <c r="X100" i="2" s="1"/>
  <c r="O101" i="2"/>
  <c r="X101" i="2" s="1"/>
  <c r="O102" i="2"/>
  <c r="X102" i="2" s="1"/>
  <c r="O103" i="2"/>
  <c r="X103" i="2" s="1"/>
  <c r="O104" i="2"/>
  <c r="X104" i="2" s="1"/>
  <c r="O105" i="2"/>
  <c r="X105" i="2" s="1"/>
  <c r="O106" i="2"/>
  <c r="X106" i="2" s="1"/>
  <c r="O107" i="2"/>
  <c r="X107" i="2" s="1"/>
  <c r="O108" i="2"/>
  <c r="X108" i="2" s="1"/>
  <c r="O109" i="2"/>
  <c r="X109" i="2" s="1"/>
  <c r="O110" i="2"/>
  <c r="X110" i="2" s="1"/>
  <c r="O111" i="2"/>
  <c r="X111" i="2" s="1"/>
  <c r="O112" i="2"/>
  <c r="X112" i="2" s="1"/>
  <c r="O113" i="2"/>
  <c r="X113" i="2" s="1"/>
  <c r="O114" i="2"/>
  <c r="X114" i="2" s="1"/>
  <c r="O115" i="2"/>
  <c r="X115" i="2" s="1"/>
  <c r="O116" i="2"/>
  <c r="X116" i="2" s="1"/>
  <c r="O117" i="2"/>
  <c r="X117" i="2" s="1"/>
  <c r="O118" i="2"/>
  <c r="X118" i="2" s="1"/>
  <c r="O119" i="2"/>
  <c r="X119" i="2" s="1"/>
  <c r="O120" i="2"/>
  <c r="X120" i="2" s="1"/>
  <c r="O121" i="2"/>
  <c r="X121" i="2" s="1"/>
  <c r="O122" i="2"/>
  <c r="X122" i="2" s="1"/>
  <c r="O123" i="2"/>
  <c r="X123" i="2" s="1"/>
  <c r="O124" i="2"/>
  <c r="X124" i="2" s="1"/>
  <c r="O125" i="2"/>
  <c r="X125" i="2" s="1"/>
  <c r="O126" i="2"/>
  <c r="X126" i="2" s="1"/>
  <c r="O127" i="2"/>
  <c r="X127" i="2" s="1"/>
  <c r="O128" i="2"/>
  <c r="X128" i="2" s="1"/>
  <c r="O129" i="2"/>
  <c r="X129" i="2" s="1"/>
  <c r="O130" i="2"/>
  <c r="X130" i="2" s="1"/>
  <c r="O131" i="2"/>
  <c r="X131" i="2" s="1"/>
  <c r="O132" i="2"/>
  <c r="X132" i="2" s="1"/>
  <c r="O133" i="2"/>
  <c r="X133" i="2" s="1"/>
  <c r="O134" i="2"/>
  <c r="X134" i="2" s="1"/>
  <c r="O135" i="2"/>
  <c r="X135" i="2" s="1"/>
  <c r="O136" i="2"/>
  <c r="X136" i="2" s="1"/>
  <c r="O137" i="2"/>
  <c r="X137" i="2" s="1"/>
  <c r="O138" i="2"/>
  <c r="X138" i="2" s="1"/>
  <c r="O139" i="2"/>
  <c r="X139" i="2" s="1"/>
  <c r="O140" i="2"/>
  <c r="X140" i="2" s="1"/>
  <c r="O141" i="2"/>
  <c r="X141" i="2" s="1"/>
  <c r="O142" i="2"/>
  <c r="X142" i="2" s="1"/>
  <c r="O143" i="2"/>
  <c r="X143" i="2" s="1"/>
  <c r="O144" i="2"/>
  <c r="X144" i="2" s="1"/>
  <c r="O145" i="2"/>
  <c r="X145" i="2" s="1"/>
  <c r="O2" i="2"/>
  <c r="X2" i="2" s="1"/>
  <c r="N3" i="2"/>
  <c r="W3" i="2" s="1"/>
  <c r="N4" i="2"/>
  <c r="W4" i="2" s="1"/>
  <c r="N5" i="2"/>
  <c r="W5" i="2" s="1"/>
  <c r="N6" i="2"/>
  <c r="W6" i="2" s="1"/>
  <c r="N7" i="2"/>
  <c r="W7" i="2" s="1"/>
  <c r="N8" i="2"/>
  <c r="W8" i="2" s="1"/>
  <c r="N9" i="2"/>
  <c r="W9" i="2" s="1"/>
  <c r="N10" i="2"/>
  <c r="W10" i="2" s="1"/>
  <c r="N11" i="2"/>
  <c r="W11" i="2" s="1"/>
  <c r="N12" i="2"/>
  <c r="W12" i="2" s="1"/>
  <c r="N13" i="2"/>
  <c r="W13" i="2" s="1"/>
  <c r="N14" i="2"/>
  <c r="W14" i="2" s="1"/>
  <c r="N15" i="2"/>
  <c r="W15" i="2" s="1"/>
  <c r="N16" i="2"/>
  <c r="W16" i="2" s="1"/>
  <c r="N17" i="2"/>
  <c r="W17" i="2" s="1"/>
  <c r="N18" i="2"/>
  <c r="W18" i="2" s="1"/>
  <c r="N19" i="2"/>
  <c r="W19" i="2" s="1"/>
  <c r="N20" i="2"/>
  <c r="W20" i="2" s="1"/>
  <c r="N21" i="2"/>
  <c r="W21" i="2" s="1"/>
  <c r="N22" i="2"/>
  <c r="W22" i="2" s="1"/>
  <c r="N23" i="2"/>
  <c r="W23" i="2" s="1"/>
  <c r="N24" i="2"/>
  <c r="W24" i="2" s="1"/>
  <c r="N25" i="2"/>
  <c r="W25" i="2" s="1"/>
  <c r="N26" i="2"/>
  <c r="W26" i="2" s="1"/>
  <c r="N27" i="2"/>
  <c r="W27" i="2" s="1"/>
  <c r="N28" i="2"/>
  <c r="W28" i="2" s="1"/>
  <c r="N29" i="2"/>
  <c r="W29" i="2" s="1"/>
  <c r="N30" i="2"/>
  <c r="W30" i="2" s="1"/>
  <c r="N31" i="2"/>
  <c r="W31" i="2" s="1"/>
  <c r="N32" i="2"/>
  <c r="W32" i="2" s="1"/>
  <c r="N33" i="2"/>
  <c r="W33" i="2" s="1"/>
  <c r="N34" i="2"/>
  <c r="W34" i="2" s="1"/>
  <c r="N35" i="2"/>
  <c r="W35" i="2" s="1"/>
  <c r="N36" i="2"/>
  <c r="W36" i="2" s="1"/>
  <c r="N37" i="2"/>
  <c r="W37" i="2" s="1"/>
  <c r="N38" i="2"/>
  <c r="W38" i="2" s="1"/>
  <c r="N39" i="2"/>
  <c r="W39" i="2" s="1"/>
  <c r="N40" i="2"/>
  <c r="W40" i="2" s="1"/>
  <c r="N41" i="2"/>
  <c r="W41" i="2" s="1"/>
  <c r="N42" i="2"/>
  <c r="W42" i="2" s="1"/>
  <c r="N43" i="2"/>
  <c r="W43" i="2" s="1"/>
  <c r="N44" i="2"/>
  <c r="W44" i="2" s="1"/>
  <c r="N45" i="2"/>
  <c r="W45" i="2" s="1"/>
  <c r="N46" i="2"/>
  <c r="W46" i="2" s="1"/>
  <c r="N47" i="2"/>
  <c r="W47" i="2" s="1"/>
  <c r="N48" i="2"/>
  <c r="W48" i="2" s="1"/>
  <c r="N49" i="2"/>
  <c r="W49" i="2" s="1"/>
  <c r="N50" i="2"/>
  <c r="W50" i="2" s="1"/>
  <c r="N51" i="2"/>
  <c r="W51" i="2" s="1"/>
  <c r="N52" i="2"/>
  <c r="W52" i="2" s="1"/>
  <c r="N53" i="2"/>
  <c r="W53" i="2" s="1"/>
  <c r="N54" i="2"/>
  <c r="W54" i="2" s="1"/>
  <c r="N55" i="2"/>
  <c r="W55" i="2" s="1"/>
  <c r="N56" i="2"/>
  <c r="W56" i="2" s="1"/>
  <c r="N57" i="2"/>
  <c r="W57" i="2" s="1"/>
  <c r="N58" i="2"/>
  <c r="W58" i="2" s="1"/>
  <c r="N59" i="2"/>
  <c r="W59" i="2" s="1"/>
  <c r="N60" i="2"/>
  <c r="W60" i="2" s="1"/>
  <c r="N61" i="2"/>
  <c r="W61" i="2" s="1"/>
  <c r="N62" i="2"/>
  <c r="W62" i="2" s="1"/>
  <c r="N63" i="2"/>
  <c r="W63" i="2" s="1"/>
  <c r="N64" i="2"/>
  <c r="W64" i="2" s="1"/>
  <c r="N65" i="2"/>
  <c r="W65" i="2" s="1"/>
  <c r="N66" i="2"/>
  <c r="W66" i="2" s="1"/>
  <c r="N67" i="2"/>
  <c r="W67" i="2" s="1"/>
  <c r="N68" i="2"/>
  <c r="W68" i="2" s="1"/>
  <c r="N69" i="2"/>
  <c r="W69" i="2" s="1"/>
  <c r="N70" i="2"/>
  <c r="W70" i="2" s="1"/>
  <c r="N71" i="2"/>
  <c r="W71" i="2" s="1"/>
  <c r="N72" i="2"/>
  <c r="W72" i="2" s="1"/>
  <c r="N73" i="2"/>
  <c r="W73" i="2" s="1"/>
  <c r="N74" i="2"/>
  <c r="W74" i="2" s="1"/>
  <c r="N75" i="2"/>
  <c r="W75" i="2" s="1"/>
  <c r="N76" i="2"/>
  <c r="W76" i="2" s="1"/>
  <c r="N77" i="2"/>
  <c r="W77" i="2" s="1"/>
  <c r="N78" i="2"/>
  <c r="W78" i="2" s="1"/>
  <c r="N79" i="2"/>
  <c r="W79" i="2" s="1"/>
  <c r="N80" i="2"/>
  <c r="W80" i="2" s="1"/>
  <c r="N81" i="2"/>
  <c r="W81" i="2" s="1"/>
  <c r="N82" i="2"/>
  <c r="W82" i="2" s="1"/>
  <c r="N83" i="2"/>
  <c r="W83" i="2" s="1"/>
  <c r="N84" i="2"/>
  <c r="W84" i="2" s="1"/>
  <c r="N85" i="2"/>
  <c r="W85" i="2" s="1"/>
  <c r="N86" i="2"/>
  <c r="W86" i="2" s="1"/>
  <c r="N87" i="2"/>
  <c r="W87" i="2" s="1"/>
  <c r="N88" i="2"/>
  <c r="W88" i="2" s="1"/>
  <c r="N89" i="2"/>
  <c r="W89" i="2" s="1"/>
  <c r="N90" i="2"/>
  <c r="W90" i="2" s="1"/>
  <c r="N91" i="2"/>
  <c r="W91" i="2" s="1"/>
  <c r="N92" i="2"/>
  <c r="W92" i="2" s="1"/>
  <c r="N93" i="2"/>
  <c r="W93" i="2" s="1"/>
  <c r="N94" i="2"/>
  <c r="W94" i="2" s="1"/>
  <c r="N95" i="2"/>
  <c r="W95" i="2" s="1"/>
  <c r="N96" i="2"/>
  <c r="W96" i="2" s="1"/>
  <c r="N97" i="2"/>
  <c r="W97" i="2" s="1"/>
  <c r="N98" i="2"/>
  <c r="W98" i="2" s="1"/>
  <c r="N99" i="2"/>
  <c r="W99" i="2" s="1"/>
  <c r="N100" i="2"/>
  <c r="W100" i="2" s="1"/>
  <c r="N101" i="2"/>
  <c r="W101" i="2" s="1"/>
  <c r="N102" i="2"/>
  <c r="W102" i="2" s="1"/>
  <c r="N103" i="2"/>
  <c r="W103" i="2" s="1"/>
  <c r="N104" i="2"/>
  <c r="W104" i="2" s="1"/>
  <c r="N105" i="2"/>
  <c r="W105" i="2" s="1"/>
  <c r="N106" i="2"/>
  <c r="W106" i="2" s="1"/>
  <c r="N107" i="2"/>
  <c r="W107" i="2" s="1"/>
  <c r="N108" i="2"/>
  <c r="W108" i="2" s="1"/>
  <c r="N109" i="2"/>
  <c r="W109" i="2" s="1"/>
  <c r="N110" i="2"/>
  <c r="W110" i="2" s="1"/>
  <c r="N111" i="2"/>
  <c r="W111" i="2" s="1"/>
  <c r="N112" i="2"/>
  <c r="W112" i="2" s="1"/>
  <c r="N113" i="2"/>
  <c r="W113" i="2" s="1"/>
  <c r="N114" i="2"/>
  <c r="W114" i="2" s="1"/>
  <c r="N115" i="2"/>
  <c r="W115" i="2" s="1"/>
  <c r="N116" i="2"/>
  <c r="W116" i="2" s="1"/>
  <c r="N117" i="2"/>
  <c r="W117" i="2" s="1"/>
  <c r="N118" i="2"/>
  <c r="W118" i="2" s="1"/>
  <c r="N119" i="2"/>
  <c r="W119" i="2" s="1"/>
  <c r="N120" i="2"/>
  <c r="W120" i="2" s="1"/>
  <c r="N121" i="2"/>
  <c r="W121" i="2" s="1"/>
  <c r="N122" i="2"/>
  <c r="W122" i="2" s="1"/>
  <c r="N123" i="2"/>
  <c r="W123" i="2" s="1"/>
  <c r="N124" i="2"/>
  <c r="W124" i="2" s="1"/>
  <c r="N125" i="2"/>
  <c r="W125" i="2" s="1"/>
  <c r="N126" i="2"/>
  <c r="W126" i="2" s="1"/>
  <c r="N127" i="2"/>
  <c r="W127" i="2" s="1"/>
  <c r="N128" i="2"/>
  <c r="W128" i="2" s="1"/>
  <c r="N129" i="2"/>
  <c r="W129" i="2" s="1"/>
  <c r="N130" i="2"/>
  <c r="W130" i="2" s="1"/>
  <c r="N131" i="2"/>
  <c r="W131" i="2" s="1"/>
  <c r="N132" i="2"/>
  <c r="W132" i="2" s="1"/>
  <c r="N133" i="2"/>
  <c r="W133" i="2" s="1"/>
  <c r="N134" i="2"/>
  <c r="W134" i="2" s="1"/>
  <c r="N135" i="2"/>
  <c r="W135" i="2" s="1"/>
  <c r="N136" i="2"/>
  <c r="W136" i="2" s="1"/>
  <c r="N137" i="2"/>
  <c r="W137" i="2" s="1"/>
  <c r="N138" i="2"/>
  <c r="W138" i="2" s="1"/>
  <c r="N139" i="2"/>
  <c r="W139" i="2" s="1"/>
  <c r="N140" i="2"/>
  <c r="W140" i="2" s="1"/>
  <c r="N141" i="2"/>
  <c r="W141" i="2" s="1"/>
  <c r="N142" i="2"/>
  <c r="W142" i="2" s="1"/>
  <c r="N143" i="2"/>
  <c r="W143" i="2" s="1"/>
  <c r="N144" i="2"/>
  <c r="W144" i="2" s="1"/>
  <c r="N145" i="2"/>
  <c r="W145" i="2" s="1"/>
  <c r="N2" i="2"/>
  <c r="W2" i="2" s="1"/>
  <c r="L3" i="2"/>
  <c r="U3" i="2" s="1"/>
  <c r="L4" i="2"/>
  <c r="U4" i="2" s="1"/>
  <c r="L5" i="2"/>
  <c r="U5" i="2" s="1"/>
  <c r="L6" i="2"/>
  <c r="U6" i="2" s="1"/>
  <c r="L7" i="2"/>
  <c r="U7" i="2" s="1"/>
  <c r="L8" i="2"/>
  <c r="U8" i="2" s="1"/>
  <c r="L9" i="2"/>
  <c r="U9" i="2" s="1"/>
  <c r="L10" i="2"/>
  <c r="U10" i="2" s="1"/>
  <c r="L11" i="2"/>
  <c r="U11" i="2" s="1"/>
  <c r="L12" i="2"/>
  <c r="U12" i="2" s="1"/>
  <c r="L13" i="2"/>
  <c r="U13" i="2" s="1"/>
  <c r="L14" i="2"/>
  <c r="U14" i="2" s="1"/>
  <c r="L15" i="2"/>
  <c r="U15" i="2" s="1"/>
  <c r="L16" i="2"/>
  <c r="U16" i="2" s="1"/>
  <c r="L17" i="2"/>
  <c r="U17" i="2" s="1"/>
  <c r="L18" i="2"/>
  <c r="U18" i="2" s="1"/>
  <c r="L19" i="2"/>
  <c r="U19" i="2" s="1"/>
  <c r="L20" i="2"/>
  <c r="U20" i="2" s="1"/>
  <c r="L21" i="2"/>
  <c r="U21" i="2" s="1"/>
  <c r="L22" i="2"/>
  <c r="U22" i="2" s="1"/>
  <c r="L23" i="2"/>
  <c r="U23" i="2" s="1"/>
  <c r="L24" i="2"/>
  <c r="U24" i="2" s="1"/>
  <c r="L25" i="2"/>
  <c r="U25" i="2" s="1"/>
  <c r="L26" i="2"/>
  <c r="U26" i="2" s="1"/>
  <c r="L27" i="2"/>
  <c r="U27" i="2" s="1"/>
  <c r="L28" i="2"/>
  <c r="U28" i="2" s="1"/>
  <c r="L29" i="2"/>
  <c r="U29" i="2" s="1"/>
  <c r="L30" i="2"/>
  <c r="U30" i="2" s="1"/>
  <c r="L31" i="2"/>
  <c r="U31" i="2" s="1"/>
  <c r="L32" i="2"/>
  <c r="U32" i="2" s="1"/>
  <c r="L33" i="2"/>
  <c r="U33" i="2" s="1"/>
  <c r="L34" i="2"/>
  <c r="U34" i="2" s="1"/>
  <c r="L35" i="2"/>
  <c r="U35" i="2" s="1"/>
  <c r="L36" i="2"/>
  <c r="U36" i="2" s="1"/>
  <c r="L37" i="2"/>
  <c r="U37" i="2" s="1"/>
  <c r="L38" i="2"/>
  <c r="U38" i="2" s="1"/>
  <c r="L39" i="2"/>
  <c r="U39" i="2" s="1"/>
  <c r="L40" i="2"/>
  <c r="U40" i="2" s="1"/>
  <c r="L41" i="2"/>
  <c r="U41" i="2" s="1"/>
  <c r="L42" i="2"/>
  <c r="U42" i="2" s="1"/>
  <c r="L43" i="2"/>
  <c r="U43" i="2" s="1"/>
  <c r="L44" i="2"/>
  <c r="U44" i="2" s="1"/>
  <c r="L45" i="2"/>
  <c r="U45" i="2" s="1"/>
  <c r="L46" i="2"/>
  <c r="U46" i="2" s="1"/>
  <c r="L47" i="2"/>
  <c r="U47" i="2" s="1"/>
  <c r="L48" i="2"/>
  <c r="U48" i="2" s="1"/>
  <c r="L49" i="2"/>
  <c r="U49" i="2" s="1"/>
  <c r="L50" i="2"/>
  <c r="U50" i="2" s="1"/>
  <c r="L51" i="2"/>
  <c r="U51" i="2" s="1"/>
  <c r="L52" i="2"/>
  <c r="U52" i="2" s="1"/>
  <c r="L53" i="2"/>
  <c r="U53" i="2" s="1"/>
  <c r="L54" i="2"/>
  <c r="U54" i="2" s="1"/>
  <c r="L55" i="2"/>
  <c r="U55" i="2" s="1"/>
  <c r="L56" i="2"/>
  <c r="U56" i="2" s="1"/>
  <c r="L57" i="2"/>
  <c r="U57" i="2" s="1"/>
  <c r="L58" i="2"/>
  <c r="U58" i="2" s="1"/>
  <c r="L59" i="2"/>
  <c r="U59" i="2" s="1"/>
  <c r="L60" i="2"/>
  <c r="U60" i="2" s="1"/>
  <c r="L61" i="2"/>
  <c r="U61" i="2" s="1"/>
  <c r="L62" i="2"/>
  <c r="U62" i="2" s="1"/>
  <c r="L63" i="2"/>
  <c r="U63" i="2" s="1"/>
  <c r="L64" i="2"/>
  <c r="U64" i="2" s="1"/>
  <c r="L65" i="2"/>
  <c r="U65" i="2" s="1"/>
  <c r="L66" i="2"/>
  <c r="U66" i="2" s="1"/>
  <c r="L67" i="2"/>
  <c r="U67" i="2" s="1"/>
  <c r="L68" i="2"/>
  <c r="U68" i="2" s="1"/>
  <c r="L69" i="2"/>
  <c r="U69" i="2" s="1"/>
  <c r="L70" i="2"/>
  <c r="U70" i="2" s="1"/>
  <c r="L71" i="2"/>
  <c r="U71" i="2" s="1"/>
  <c r="L72" i="2"/>
  <c r="U72" i="2" s="1"/>
  <c r="L73" i="2"/>
  <c r="U73" i="2" s="1"/>
  <c r="L74" i="2"/>
  <c r="U74" i="2" s="1"/>
  <c r="L75" i="2"/>
  <c r="U75" i="2" s="1"/>
  <c r="L76" i="2"/>
  <c r="U76" i="2" s="1"/>
  <c r="L77" i="2"/>
  <c r="U77" i="2" s="1"/>
  <c r="L78" i="2"/>
  <c r="U78" i="2" s="1"/>
  <c r="L79" i="2"/>
  <c r="U79" i="2" s="1"/>
  <c r="L80" i="2"/>
  <c r="U80" i="2" s="1"/>
  <c r="L81" i="2"/>
  <c r="U81" i="2" s="1"/>
  <c r="L82" i="2"/>
  <c r="U82" i="2" s="1"/>
  <c r="L83" i="2"/>
  <c r="U83" i="2" s="1"/>
  <c r="L84" i="2"/>
  <c r="U84" i="2" s="1"/>
  <c r="L85" i="2"/>
  <c r="U85" i="2" s="1"/>
  <c r="L86" i="2"/>
  <c r="U86" i="2" s="1"/>
  <c r="L87" i="2"/>
  <c r="U87" i="2" s="1"/>
  <c r="L88" i="2"/>
  <c r="U88" i="2" s="1"/>
  <c r="L89" i="2"/>
  <c r="U89" i="2" s="1"/>
  <c r="L90" i="2"/>
  <c r="U90" i="2" s="1"/>
  <c r="L91" i="2"/>
  <c r="U91" i="2" s="1"/>
  <c r="L92" i="2"/>
  <c r="U92" i="2" s="1"/>
  <c r="L93" i="2"/>
  <c r="U93" i="2" s="1"/>
  <c r="L94" i="2"/>
  <c r="U94" i="2" s="1"/>
  <c r="L95" i="2"/>
  <c r="U95" i="2" s="1"/>
  <c r="L96" i="2"/>
  <c r="U96" i="2" s="1"/>
  <c r="L97" i="2"/>
  <c r="U97" i="2" s="1"/>
  <c r="L98" i="2"/>
  <c r="U98" i="2" s="1"/>
  <c r="L99" i="2"/>
  <c r="U99" i="2" s="1"/>
  <c r="L100" i="2"/>
  <c r="U100" i="2" s="1"/>
  <c r="L101" i="2"/>
  <c r="U101" i="2" s="1"/>
  <c r="L102" i="2"/>
  <c r="U102" i="2" s="1"/>
  <c r="L103" i="2"/>
  <c r="U103" i="2" s="1"/>
  <c r="L104" i="2"/>
  <c r="U104" i="2" s="1"/>
  <c r="L105" i="2"/>
  <c r="U105" i="2" s="1"/>
  <c r="L106" i="2"/>
  <c r="U106" i="2" s="1"/>
  <c r="L107" i="2"/>
  <c r="U107" i="2" s="1"/>
  <c r="L108" i="2"/>
  <c r="U108" i="2" s="1"/>
  <c r="L109" i="2"/>
  <c r="U109" i="2" s="1"/>
  <c r="L110" i="2"/>
  <c r="U110" i="2" s="1"/>
  <c r="L111" i="2"/>
  <c r="U111" i="2" s="1"/>
  <c r="L112" i="2"/>
  <c r="U112" i="2" s="1"/>
  <c r="L113" i="2"/>
  <c r="U113" i="2" s="1"/>
  <c r="L114" i="2"/>
  <c r="U114" i="2" s="1"/>
  <c r="L115" i="2"/>
  <c r="U115" i="2" s="1"/>
  <c r="L116" i="2"/>
  <c r="U116" i="2" s="1"/>
  <c r="L117" i="2"/>
  <c r="U117" i="2" s="1"/>
  <c r="L118" i="2"/>
  <c r="U118" i="2" s="1"/>
  <c r="L119" i="2"/>
  <c r="U119" i="2" s="1"/>
  <c r="L120" i="2"/>
  <c r="U120" i="2" s="1"/>
  <c r="L121" i="2"/>
  <c r="U121" i="2" s="1"/>
  <c r="L122" i="2"/>
  <c r="U122" i="2" s="1"/>
  <c r="L123" i="2"/>
  <c r="U123" i="2" s="1"/>
  <c r="L124" i="2"/>
  <c r="U124" i="2" s="1"/>
  <c r="L125" i="2"/>
  <c r="U125" i="2" s="1"/>
  <c r="L126" i="2"/>
  <c r="U126" i="2" s="1"/>
  <c r="L127" i="2"/>
  <c r="U127" i="2" s="1"/>
  <c r="L128" i="2"/>
  <c r="U128" i="2" s="1"/>
  <c r="L129" i="2"/>
  <c r="U129" i="2" s="1"/>
  <c r="L130" i="2"/>
  <c r="U130" i="2" s="1"/>
  <c r="L131" i="2"/>
  <c r="U131" i="2" s="1"/>
  <c r="L132" i="2"/>
  <c r="U132" i="2" s="1"/>
  <c r="L133" i="2"/>
  <c r="U133" i="2" s="1"/>
  <c r="L134" i="2"/>
  <c r="U134" i="2" s="1"/>
  <c r="L135" i="2"/>
  <c r="U135" i="2" s="1"/>
  <c r="L136" i="2"/>
  <c r="U136" i="2" s="1"/>
  <c r="L137" i="2"/>
  <c r="U137" i="2" s="1"/>
  <c r="L138" i="2"/>
  <c r="U138" i="2" s="1"/>
  <c r="L139" i="2"/>
  <c r="U139" i="2" s="1"/>
  <c r="L140" i="2"/>
  <c r="U140" i="2" s="1"/>
  <c r="L141" i="2"/>
  <c r="U141" i="2" s="1"/>
  <c r="L142" i="2"/>
  <c r="U142" i="2" s="1"/>
  <c r="L143" i="2"/>
  <c r="U143" i="2" s="1"/>
  <c r="L144" i="2"/>
  <c r="U144" i="2" s="1"/>
  <c r="L145" i="2"/>
  <c r="U145" i="2" s="1"/>
  <c r="L2" i="2"/>
  <c r="U2" i="2" s="1"/>
  <c r="K3" i="2"/>
  <c r="T3" i="2" s="1"/>
  <c r="K4" i="2"/>
  <c r="T4" i="2" s="1"/>
  <c r="K5" i="2"/>
  <c r="T5" i="2" s="1"/>
  <c r="K6" i="2"/>
  <c r="T6" i="2" s="1"/>
  <c r="K7" i="2"/>
  <c r="T7" i="2" s="1"/>
  <c r="K8" i="2"/>
  <c r="T8" i="2" s="1"/>
  <c r="K9" i="2"/>
  <c r="T9" i="2" s="1"/>
  <c r="K10" i="2"/>
  <c r="T10" i="2" s="1"/>
  <c r="K11" i="2"/>
  <c r="T11" i="2" s="1"/>
  <c r="K12" i="2"/>
  <c r="T12" i="2" s="1"/>
  <c r="K13" i="2"/>
  <c r="T13" i="2" s="1"/>
  <c r="K14" i="2"/>
  <c r="T14" i="2" s="1"/>
  <c r="K15" i="2"/>
  <c r="T15" i="2" s="1"/>
  <c r="K16" i="2"/>
  <c r="T16" i="2" s="1"/>
  <c r="K17" i="2"/>
  <c r="T17" i="2" s="1"/>
  <c r="K18" i="2"/>
  <c r="T18" i="2" s="1"/>
  <c r="K19" i="2"/>
  <c r="T19" i="2" s="1"/>
  <c r="K20" i="2"/>
  <c r="T20" i="2" s="1"/>
  <c r="K21" i="2"/>
  <c r="T21" i="2" s="1"/>
  <c r="K22" i="2"/>
  <c r="T22" i="2" s="1"/>
  <c r="K23" i="2"/>
  <c r="T23" i="2" s="1"/>
  <c r="K24" i="2"/>
  <c r="T24" i="2" s="1"/>
  <c r="K25" i="2"/>
  <c r="T25" i="2" s="1"/>
  <c r="K26" i="2"/>
  <c r="T26" i="2" s="1"/>
  <c r="K27" i="2"/>
  <c r="T27" i="2" s="1"/>
  <c r="K28" i="2"/>
  <c r="T28" i="2" s="1"/>
  <c r="K29" i="2"/>
  <c r="T29" i="2" s="1"/>
  <c r="K30" i="2"/>
  <c r="T30" i="2" s="1"/>
  <c r="K31" i="2"/>
  <c r="T31" i="2" s="1"/>
  <c r="K32" i="2"/>
  <c r="T32" i="2" s="1"/>
  <c r="K33" i="2"/>
  <c r="T33" i="2" s="1"/>
  <c r="K34" i="2"/>
  <c r="T34" i="2" s="1"/>
  <c r="K35" i="2"/>
  <c r="T35" i="2" s="1"/>
  <c r="K36" i="2"/>
  <c r="T36" i="2" s="1"/>
  <c r="K37" i="2"/>
  <c r="T37" i="2" s="1"/>
  <c r="K38" i="2"/>
  <c r="T38" i="2" s="1"/>
  <c r="K39" i="2"/>
  <c r="T39" i="2" s="1"/>
  <c r="K40" i="2"/>
  <c r="T40" i="2" s="1"/>
  <c r="K41" i="2"/>
  <c r="T41" i="2" s="1"/>
  <c r="K42" i="2"/>
  <c r="T42" i="2" s="1"/>
  <c r="K43" i="2"/>
  <c r="T43" i="2" s="1"/>
  <c r="K44" i="2"/>
  <c r="T44" i="2" s="1"/>
  <c r="K45" i="2"/>
  <c r="T45" i="2" s="1"/>
  <c r="K46" i="2"/>
  <c r="T46" i="2" s="1"/>
  <c r="K47" i="2"/>
  <c r="T47" i="2" s="1"/>
  <c r="K48" i="2"/>
  <c r="T48" i="2" s="1"/>
  <c r="K49" i="2"/>
  <c r="T49" i="2" s="1"/>
  <c r="K50" i="2"/>
  <c r="T50" i="2" s="1"/>
  <c r="K51" i="2"/>
  <c r="T51" i="2" s="1"/>
  <c r="K52" i="2"/>
  <c r="T52" i="2" s="1"/>
  <c r="K53" i="2"/>
  <c r="T53" i="2" s="1"/>
  <c r="K54" i="2"/>
  <c r="T54" i="2" s="1"/>
  <c r="K55" i="2"/>
  <c r="T55" i="2" s="1"/>
  <c r="K56" i="2"/>
  <c r="T56" i="2" s="1"/>
  <c r="K57" i="2"/>
  <c r="T57" i="2" s="1"/>
  <c r="K58" i="2"/>
  <c r="T58" i="2" s="1"/>
  <c r="K59" i="2"/>
  <c r="T59" i="2" s="1"/>
  <c r="K60" i="2"/>
  <c r="T60" i="2" s="1"/>
  <c r="K61" i="2"/>
  <c r="T61" i="2" s="1"/>
  <c r="K62" i="2"/>
  <c r="T62" i="2" s="1"/>
  <c r="K63" i="2"/>
  <c r="T63" i="2" s="1"/>
  <c r="K64" i="2"/>
  <c r="T64" i="2" s="1"/>
  <c r="K65" i="2"/>
  <c r="T65" i="2" s="1"/>
  <c r="K66" i="2"/>
  <c r="T66" i="2" s="1"/>
  <c r="K67" i="2"/>
  <c r="T67" i="2" s="1"/>
  <c r="K68" i="2"/>
  <c r="T68" i="2" s="1"/>
  <c r="K69" i="2"/>
  <c r="T69" i="2" s="1"/>
  <c r="K70" i="2"/>
  <c r="T70" i="2" s="1"/>
  <c r="K71" i="2"/>
  <c r="T71" i="2" s="1"/>
  <c r="K72" i="2"/>
  <c r="T72" i="2" s="1"/>
  <c r="K73" i="2"/>
  <c r="T73" i="2" s="1"/>
  <c r="K74" i="2"/>
  <c r="T74" i="2" s="1"/>
  <c r="K75" i="2"/>
  <c r="T75" i="2" s="1"/>
  <c r="K76" i="2"/>
  <c r="T76" i="2" s="1"/>
  <c r="K77" i="2"/>
  <c r="T77" i="2" s="1"/>
  <c r="K78" i="2"/>
  <c r="T78" i="2" s="1"/>
  <c r="K79" i="2"/>
  <c r="T79" i="2" s="1"/>
  <c r="K80" i="2"/>
  <c r="T80" i="2" s="1"/>
  <c r="K81" i="2"/>
  <c r="T81" i="2" s="1"/>
  <c r="K82" i="2"/>
  <c r="T82" i="2" s="1"/>
  <c r="K83" i="2"/>
  <c r="T83" i="2" s="1"/>
  <c r="K84" i="2"/>
  <c r="T84" i="2" s="1"/>
  <c r="K85" i="2"/>
  <c r="T85" i="2" s="1"/>
  <c r="K86" i="2"/>
  <c r="T86" i="2" s="1"/>
  <c r="K87" i="2"/>
  <c r="T87" i="2" s="1"/>
  <c r="K88" i="2"/>
  <c r="T88" i="2" s="1"/>
  <c r="K89" i="2"/>
  <c r="T89" i="2" s="1"/>
  <c r="K90" i="2"/>
  <c r="T90" i="2" s="1"/>
  <c r="K91" i="2"/>
  <c r="T91" i="2" s="1"/>
  <c r="K92" i="2"/>
  <c r="T92" i="2" s="1"/>
  <c r="K93" i="2"/>
  <c r="T93" i="2" s="1"/>
  <c r="K94" i="2"/>
  <c r="T94" i="2" s="1"/>
  <c r="K95" i="2"/>
  <c r="T95" i="2" s="1"/>
  <c r="K96" i="2"/>
  <c r="T96" i="2" s="1"/>
  <c r="K97" i="2"/>
  <c r="T97" i="2" s="1"/>
  <c r="K98" i="2"/>
  <c r="T98" i="2" s="1"/>
  <c r="K99" i="2"/>
  <c r="T99" i="2" s="1"/>
  <c r="K100" i="2"/>
  <c r="T100" i="2" s="1"/>
  <c r="K101" i="2"/>
  <c r="T101" i="2" s="1"/>
  <c r="K102" i="2"/>
  <c r="T102" i="2" s="1"/>
  <c r="K103" i="2"/>
  <c r="T103" i="2" s="1"/>
  <c r="K104" i="2"/>
  <c r="T104" i="2" s="1"/>
  <c r="K105" i="2"/>
  <c r="T105" i="2" s="1"/>
  <c r="K106" i="2"/>
  <c r="T106" i="2" s="1"/>
  <c r="K107" i="2"/>
  <c r="T107" i="2" s="1"/>
  <c r="K108" i="2"/>
  <c r="T108" i="2" s="1"/>
  <c r="K109" i="2"/>
  <c r="T109" i="2" s="1"/>
  <c r="K110" i="2"/>
  <c r="T110" i="2" s="1"/>
  <c r="K111" i="2"/>
  <c r="T111" i="2" s="1"/>
  <c r="K112" i="2"/>
  <c r="T112" i="2" s="1"/>
  <c r="K113" i="2"/>
  <c r="T113" i="2" s="1"/>
  <c r="K114" i="2"/>
  <c r="T114" i="2" s="1"/>
  <c r="K115" i="2"/>
  <c r="T115" i="2" s="1"/>
  <c r="K116" i="2"/>
  <c r="T116" i="2" s="1"/>
  <c r="K117" i="2"/>
  <c r="T117" i="2" s="1"/>
  <c r="K118" i="2"/>
  <c r="T118" i="2" s="1"/>
  <c r="K119" i="2"/>
  <c r="T119" i="2" s="1"/>
  <c r="K120" i="2"/>
  <c r="T120" i="2" s="1"/>
  <c r="K121" i="2"/>
  <c r="T121" i="2" s="1"/>
  <c r="K122" i="2"/>
  <c r="T122" i="2" s="1"/>
  <c r="K123" i="2"/>
  <c r="T123" i="2" s="1"/>
  <c r="K124" i="2"/>
  <c r="T124" i="2" s="1"/>
  <c r="K125" i="2"/>
  <c r="T125" i="2" s="1"/>
  <c r="K126" i="2"/>
  <c r="T126" i="2" s="1"/>
  <c r="K127" i="2"/>
  <c r="T127" i="2" s="1"/>
  <c r="K128" i="2"/>
  <c r="T128" i="2" s="1"/>
  <c r="K129" i="2"/>
  <c r="T129" i="2" s="1"/>
  <c r="K130" i="2"/>
  <c r="T130" i="2" s="1"/>
  <c r="K131" i="2"/>
  <c r="T131" i="2" s="1"/>
  <c r="K132" i="2"/>
  <c r="T132" i="2" s="1"/>
  <c r="K133" i="2"/>
  <c r="T133" i="2" s="1"/>
  <c r="K134" i="2"/>
  <c r="T134" i="2" s="1"/>
  <c r="K135" i="2"/>
  <c r="T135" i="2" s="1"/>
  <c r="K136" i="2"/>
  <c r="T136" i="2" s="1"/>
  <c r="K137" i="2"/>
  <c r="T137" i="2" s="1"/>
  <c r="K138" i="2"/>
  <c r="T138" i="2" s="1"/>
  <c r="K139" i="2"/>
  <c r="T139" i="2" s="1"/>
  <c r="K140" i="2"/>
  <c r="T140" i="2" s="1"/>
  <c r="K141" i="2"/>
  <c r="T141" i="2" s="1"/>
  <c r="K142" i="2"/>
  <c r="T142" i="2" s="1"/>
  <c r="K143" i="2"/>
  <c r="T143" i="2" s="1"/>
  <c r="K144" i="2"/>
  <c r="T144" i="2" s="1"/>
  <c r="K145" i="2"/>
  <c r="T145" i="2" s="1"/>
  <c r="K2" i="2"/>
  <c r="T2" i="2" s="1"/>
  <c r="M3" i="2"/>
  <c r="V3" i="2" s="1"/>
  <c r="M4" i="2"/>
  <c r="V4" i="2" s="1"/>
  <c r="M5" i="2"/>
  <c r="V5" i="2" s="1"/>
  <c r="M6" i="2"/>
  <c r="V6" i="2" s="1"/>
  <c r="M7" i="2"/>
  <c r="V7" i="2" s="1"/>
  <c r="M8" i="2"/>
  <c r="V8" i="2" s="1"/>
  <c r="M9" i="2"/>
  <c r="V9" i="2" s="1"/>
  <c r="M10" i="2"/>
  <c r="V10" i="2" s="1"/>
  <c r="M11" i="2"/>
  <c r="V11" i="2" s="1"/>
  <c r="M12" i="2"/>
  <c r="V12" i="2" s="1"/>
  <c r="M13" i="2"/>
  <c r="V13" i="2" s="1"/>
  <c r="M14" i="2"/>
  <c r="V14" i="2" s="1"/>
  <c r="M15" i="2"/>
  <c r="V15" i="2" s="1"/>
  <c r="M16" i="2"/>
  <c r="V16" i="2" s="1"/>
  <c r="M17" i="2"/>
  <c r="V17" i="2" s="1"/>
  <c r="M18" i="2"/>
  <c r="V18" i="2" s="1"/>
  <c r="M19" i="2"/>
  <c r="V19" i="2" s="1"/>
  <c r="M20" i="2"/>
  <c r="V20" i="2" s="1"/>
  <c r="M21" i="2"/>
  <c r="V21" i="2" s="1"/>
  <c r="M22" i="2"/>
  <c r="V22" i="2" s="1"/>
  <c r="M23" i="2"/>
  <c r="V23" i="2" s="1"/>
  <c r="M24" i="2"/>
  <c r="V24" i="2" s="1"/>
  <c r="M25" i="2"/>
  <c r="V25" i="2" s="1"/>
  <c r="M26" i="2"/>
  <c r="V26" i="2" s="1"/>
  <c r="M27" i="2"/>
  <c r="V27" i="2" s="1"/>
  <c r="M28" i="2"/>
  <c r="V28" i="2" s="1"/>
  <c r="M29" i="2"/>
  <c r="V29" i="2" s="1"/>
  <c r="M30" i="2"/>
  <c r="V30" i="2" s="1"/>
  <c r="M31" i="2"/>
  <c r="V31" i="2" s="1"/>
  <c r="M32" i="2"/>
  <c r="V32" i="2" s="1"/>
  <c r="M33" i="2"/>
  <c r="V33" i="2" s="1"/>
  <c r="M34" i="2"/>
  <c r="V34" i="2" s="1"/>
  <c r="M35" i="2"/>
  <c r="V35" i="2" s="1"/>
  <c r="M36" i="2"/>
  <c r="V36" i="2" s="1"/>
  <c r="M37" i="2"/>
  <c r="V37" i="2" s="1"/>
  <c r="M38" i="2"/>
  <c r="V38" i="2" s="1"/>
  <c r="M39" i="2"/>
  <c r="V39" i="2" s="1"/>
  <c r="M40" i="2"/>
  <c r="V40" i="2" s="1"/>
  <c r="M41" i="2"/>
  <c r="V41" i="2" s="1"/>
  <c r="M42" i="2"/>
  <c r="V42" i="2" s="1"/>
  <c r="M43" i="2"/>
  <c r="V43" i="2" s="1"/>
  <c r="M44" i="2"/>
  <c r="V44" i="2" s="1"/>
  <c r="M45" i="2"/>
  <c r="V45" i="2" s="1"/>
  <c r="M46" i="2"/>
  <c r="V46" i="2" s="1"/>
  <c r="M47" i="2"/>
  <c r="V47" i="2" s="1"/>
  <c r="M48" i="2"/>
  <c r="V48" i="2" s="1"/>
  <c r="M49" i="2"/>
  <c r="V49" i="2" s="1"/>
  <c r="M50" i="2"/>
  <c r="V50" i="2" s="1"/>
  <c r="M51" i="2"/>
  <c r="V51" i="2" s="1"/>
  <c r="M52" i="2"/>
  <c r="V52" i="2" s="1"/>
  <c r="M53" i="2"/>
  <c r="V53" i="2" s="1"/>
  <c r="M54" i="2"/>
  <c r="V54" i="2" s="1"/>
  <c r="M55" i="2"/>
  <c r="V55" i="2" s="1"/>
  <c r="M56" i="2"/>
  <c r="V56" i="2" s="1"/>
  <c r="M57" i="2"/>
  <c r="V57" i="2" s="1"/>
  <c r="M58" i="2"/>
  <c r="V58" i="2" s="1"/>
  <c r="M59" i="2"/>
  <c r="V59" i="2" s="1"/>
  <c r="M60" i="2"/>
  <c r="V60" i="2" s="1"/>
  <c r="M61" i="2"/>
  <c r="V61" i="2" s="1"/>
  <c r="M62" i="2"/>
  <c r="V62" i="2" s="1"/>
  <c r="M63" i="2"/>
  <c r="V63" i="2" s="1"/>
  <c r="M64" i="2"/>
  <c r="V64" i="2" s="1"/>
  <c r="M65" i="2"/>
  <c r="V65" i="2" s="1"/>
  <c r="M66" i="2"/>
  <c r="V66" i="2" s="1"/>
  <c r="M67" i="2"/>
  <c r="V67" i="2" s="1"/>
  <c r="M68" i="2"/>
  <c r="V68" i="2" s="1"/>
  <c r="M69" i="2"/>
  <c r="V69" i="2" s="1"/>
  <c r="M70" i="2"/>
  <c r="V70" i="2" s="1"/>
  <c r="M71" i="2"/>
  <c r="V71" i="2" s="1"/>
  <c r="M72" i="2"/>
  <c r="V72" i="2" s="1"/>
  <c r="M73" i="2"/>
  <c r="V73" i="2" s="1"/>
  <c r="M74" i="2"/>
  <c r="V74" i="2" s="1"/>
  <c r="M75" i="2"/>
  <c r="V75" i="2" s="1"/>
  <c r="M76" i="2"/>
  <c r="V76" i="2" s="1"/>
  <c r="M77" i="2"/>
  <c r="V77" i="2" s="1"/>
  <c r="M78" i="2"/>
  <c r="V78" i="2" s="1"/>
  <c r="M79" i="2"/>
  <c r="V79" i="2" s="1"/>
  <c r="M80" i="2"/>
  <c r="V80" i="2" s="1"/>
  <c r="M81" i="2"/>
  <c r="V81" i="2" s="1"/>
  <c r="M82" i="2"/>
  <c r="V82" i="2" s="1"/>
  <c r="M83" i="2"/>
  <c r="V83" i="2" s="1"/>
  <c r="M84" i="2"/>
  <c r="V84" i="2" s="1"/>
  <c r="M85" i="2"/>
  <c r="V85" i="2" s="1"/>
  <c r="M86" i="2"/>
  <c r="V86" i="2" s="1"/>
  <c r="M87" i="2"/>
  <c r="V87" i="2" s="1"/>
  <c r="M88" i="2"/>
  <c r="V88" i="2" s="1"/>
  <c r="M89" i="2"/>
  <c r="V89" i="2" s="1"/>
  <c r="M90" i="2"/>
  <c r="V90" i="2" s="1"/>
  <c r="M91" i="2"/>
  <c r="V91" i="2" s="1"/>
  <c r="M92" i="2"/>
  <c r="V92" i="2" s="1"/>
  <c r="M93" i="2"/>
  <c r="V93" i="2" s="1"/>
  <c r="M94" i="2"/>
  <c r="V94" i="2" s="1"/>
  <c r="M95" i="2"/>
  <c r="V95" i="2" s="1"/>
  <c r="M96" i="2"/>
  <c r="V96" i="2" s="1"/>
  <c r="M97" i="2"/>
  <c r="V97" i="2" s="1"/>
  <c r="M98" i="2"/>
  <c r="V98" i="2" s="1"/>
  <c r="M99" i="2"/>
  <c r="V99" i="2" s="1"/>
  <c r="M100" i="2"/>
  <c r="V100" i="2" s="1"/>
  <c r="M101" i="2"/>
  <c r="V101" i="2" s="1"/>
  <c r="M102" i="2"/>
  <c r="V102" i="2" s="1"/>
  <c r="M103" i="2"/>
  <c r="V103" i="2" s="1"/>
  <c r="M104" i="2"/>
  <c r="V104" i="2" s="1"/>
  <c r="M105" i="2"/>
  <c r="V105" i="2" s="1"/>
  <c r="M106" i="2"/>
  <c r="V106" i="2" s="1"/>
  <c r="M107" i="2"/>
  <c r="V107" i="2" s="1"/>
  <c r="M108" i="2"/>
  <c r="V108" i="2" s="1"/>
  <c r="M109" i="2"/>
  <c r="V109" i="2" s="1"/>
  <c r="M110" i="2"/>
  <c r="V110" i="2" s="1"/>
  <c r="M111" i="2"/>
  <c r="V111" i="2" s="1"/>
  <c r="M112" i="2"/>
  <c r="V112" i="2" s="1"/>
  <c r="M113" i="2"/>
  <c r="V113" i="2" s="1"/>
  <c r="M114" i="2"/>
  <c r="V114" i="2" s="1"/>
  <c r="M115" i="2"/>
  <c r="V115" i="2" s="1"/>
  <c r="M116" i="2"/>
  <c r="V116" i="2" s="1"/>
  <c r="M117" i="2"/>
  <c r="V117" i="2" s="1"/>
  <c r="M118" i="2"/>
  <c r="V118" i="2" s="1"/>
  <c r="M119" i="2"/>
  <c r="V119" i="2" s="1"/>
  <c r="M120" i="2"/>
  <c r="V120" i="2" s="1"/>
  <c r="M121" i="2"/>
  <c r="V121" i="2" s="1"/>
  <c r="M122" i="2"/>
  <c r="V122" i="2" s="1"/>
  <c r="M123" i="2"/>
  <c r="V123" i="2" s="1"/>
  <c r="M124" i="2"/>
  <c r="V124" i="2" s="1"/>
  <c r="M125" i="2"/>
  <c r="V125" i="2" s="1"/>
  <c r="M126" i="2"/>
  <c r="V126" i="2" s="1"/>
  <c r="M127" i="2"/>
  <c r="V127" i="2" s="1"/>
  <c r="M128" i="2"/>
  <c r="V128" i="2" s="1"/>
  <c r="M129" i="2"/>
  <c r="V129" i="2" s="1"/>
  <c r="M130" i="2"/>
  <c r="V130" i="2" s="1"/>
  <c r="M131" i="2"/>
  <c r="V131" i="2" s="1"/>
  <c r="M132" i="2"/>
  <c r="V132" i="2" s="1"/>
  <c r="M133" i="2"/>
  <c r="V133" i="2" s="1"/>
  <c r="M134" i="2"/>
  <c r="V134" i="2" s="1"/>
  <c r="M135" i="2"/>
  <c r="V135" i="2" s="1"/>
  <c r="M136" i="2"/>
  <c r="V136" i="2" s="1"/>
  <c r="M137" i="2"/>
  <c r="V137" i="2" s="1"/>
  <c r="M138" i="2"/>
  <c r="V138" i="2" s="1"/>
  <c r="M139" i="2"/>
  <c r="V139" i="2" s="1"/>
  <c r="M140" i="2"/>
  <c r="V140" i="2" s="1"/>
  <c r="M141" i="2"/>
  <c r="V141" i="2" s="1"/>
  <c r="M142" i="2"/>
  <c r="V142" i="2" s="1"/>
  <c r="M143" i="2"/>
  <c r="V143" i="2" s="1"/>
  <c r="M144" i="2"/>
  <c r="V144" i="2" s="1"/>
  <c r="M145" i="2"/>
  <c r="V145" i="2" s="1"/>
  <c r="M2" i="2"/>
  <c r="V2" i="2" s="1"/>
</calcChain>
</file>

<file path=xl/sharedStrings.xml><?xml version="1.0" encoding="utf-8"?>
<sst xmlns="http://schemas.openxmlformats.org/spreadsheetml/2006/main" count="5140" uniqueCount="222">
  <si>
    <t>Sample Name</t>
  </si>
  <si>
    <t>S49.N_REM_A</t>
  </si>
  <si>
    <t>S49.N_REM_B</t>
  </si>
  <si>
    <t>S49.N_REM_C</t>
  </si>
  <si>
    <t>S49.N_END_A</t>
  </si>
  <si>
    <t>S49.N_END_B</t>
  </si>
  <si>
    <t>S49.N_END_C</t>
  </si>
  <si>
    <t>S49.H_REM_A</t>
  </si>
  <si>
    <t>S49.H_REM_B</t>
  </si>
  <si>
    <t>S49.H_REM_C</t>
  </si>
  <si>
    <t>S49.H_END_A</t>
  </si>
  <si>
    <t>S49.H_END_B</t>
  </si>
  <si>
    <t>S49.H_END_C</t>
  </si>
  <si>
    <t>S39.N_REM_A</t>
  </si>
  <si>
    <t>S39.N_REM_B</t>
  </si>
  <si>
    <t>S39.N_REM_C</t>
  </si>
  <si>
    <t>S39.N_END_A</t>
  </si>
  <si>
    <t>S39.N_END_B</t>
  </si>
  <si>
    <t>S39.N_END_C</t>
  </si>
  <si>
    <t>S39.H_REM_A</t>
  </si>
  <si>
    <t>S39.H_REM_B</t>
  </si>
  <si>
    <t>S39.H_REM_C</t>
  </si>
  <si>
    <t>S39.H_END_A</t>
  </si>
  <si>
    <t>S39.H_END_B</t>
  </si>
  <si>
    <t>S39.H_END_C</t>
  </si>
  <si>
    <t>S48.N_REM_A</t>
  </si>
  <si>
    <t>S48.N_REM_B</t>
  </si>
  <si>
    <t>S48.N_REM_C</t>
  </si>
  <si>
    <t>S48.N_END_A</t>
  </si>
  <si>
    <t>S48.N_END_B</t>
  </si>
  <si>
    <t>S48.N_END_C</t>
  </si>
  <si>
    <t>S48.H_REM_A</t>
  </si>
  <si>
    <t>S48.H_REM_B</t>
  </si>
  <si>
    <t>S48.H_REM_C</t>
  </si>
  <si>
    <t>S48.H_END_A</t>
  </si>
  <si>
    <t>S48.H_END_B</t>
  </si>
  <si>
    <t>S48.H_END_C</t>
  </si>
  <si>
    <t>S29.N_REM_A</t>
  </si>
  <si>
    <t>S29.N_REM_B</t>
  </si>
  <si>
    <t>S29.N_REM_C</t>
  </si>
  <si>
    <t>S29.N_END_A</t>
  </si>
  <si>
    <t>S29.N_END_B</t>
  </si>
  <si>
    <t>S29.N_END_C</t>
  </si>
  <si>
    <t>S29.H_REM_A</t>
  </si>
  <si>
    <t>S29.H_REM_B</t>
  </si>
  <si>
    <t>S29.H_REM_C</t>
  </si>
  <si>
    <t>S29.H_END_A</t>
  </si>
  <si>
    <t>S29.H_END_B</t>
  </si>
  <si>
    <t>S29.H_END_C</t>
  </si>
  <si>
    <t>S21.N_REM_A</t>
  </si>
  <si>
    <t>S21.N_REM_B</t>
  </si>
  <si>
    <t>S21.N_REM_C</t>
  </si>
  <si>
    <t>S21.N_END_A</t>
  </si>
  <si>
    <t>S21.N_END_B</t>
  </si>
  <si>
    <t>S21.N_END_C</t>
  </si>
  <si>
    <t>S21.H_REM_A</t>
  </si>
  <si>
    <t>S21.H_REM_B</t>
  </si>
  <si>
    <t>S21.H_REM_C</t>
  </si>
  <si>
    <t>S21.H_END_A</t>
  </si>
  <si>
    <t>S21.H_END_B</t>
  </si>
  <si>
    <t>S21.H_END_C</t>
  </si>
  <si>
    <t>S25.N_REM_A</t>
  </si>
  <si>
    <t>S25.N_REM_B</t>
  </si>
  <si>
    <t>S25.N_REM_C</t>
  </si>
  <si>
    <t>S25.N_END_A</t>
  </si>
  <si>
    <t>S25.N_END_B</t>
  </si>
  <si>
    <t>S25.N_END_C</t>
  </si>
  <si>
    <t>S25.H_REM_A</t>
  </si>
  <si>
    <t>S25.H_REM_B</t>
  </si>
  <si>
    <t>S25.H_REM_C</t>
  </si>
  <si>
    <t>S25.H_END_A</t>
  </si>
  <si>
    <t>S25.H_END_B</t>
  </si>
  <si>
    <t>S25.H_END_C</t>
  </si>
  <si>
    <t>S17.N_REM_A</t>
  </si>
  <si>
    <t>S17.N_REM_B</t>
  </si>
  <si>
    <t>S17.N_REM_C</t>
  </si>
  <si>
    <t>S17.N_END_A</t>
  </si>
  <si>
    <t>S17.N_END_B</t>
  </si>
  <si>
    <t>S17.N_END_C</t>
  </si>
  <si>
    <t>S17.H_REM_A</t>
  </si>
  <si>
    <t>S17.H_REM_B</t>
  </si>
  <si>
    <t>S17.H_REM_C</t>
  </si>
  <si>
    <t>S17.H_END_A</t>
  </si>
  <si>
    <t>S17.H_END_B</t>
  </si>
  <si>
    <t>S17.H_END_C</t>
  </si>
  <si>
    <t>S34.N_REM_A</t>
  </si>
  <si>
    <t>S34.N_REM_B</t>
  </si>
  <si>
    <t>S34.N_REM_C</t>
  </si>
  <si>
    <t>S34.N_END_A</t>
  </si>
  <si>
    <t>S34.N_END_B</t>
  </si>
  <si>
    <t>S34.N_END_C</t>
  </si>
  <si>
    <t>S34.H_REM_A</t>
  </si>
  <si>
    <t>S34.H_REM_B</t>
  </si>
  <si>
    <t>S34.H_REM_C</t>
  </si>
  <si>
    <t>S34.H_END_A</t>
  </si>
  <si>
    <t>S34.H_END_B</t>
  </si>
  <si>
    <t>S34.H_END_C</t>
  </si>
  <si>
    <t>S44.N_REM_A</t>
  </si>
  <si>
    <t>S44.N_REM_B</t>
  </si>
  <si>
    <t>S44.N_REM_C</t>
  </si>
  <si>
    <t>S44.N_END_A</t>
  </si>
  <si>
    <t>S44.N_END_B</t>
  </si>
  <si>
    <t>S44.N_END_C</t>
  </si>
  <si>
    <t>S44.H_REM_A</t>
  </si>
  <si>
    <t>S44.H_REM_B</t>
  </si>
  <si>
    <t>S44.H_REM_C</t>
  </si>
  <si>
    <t>S44.H_END_A</t>
  </si>
  <si>
    <t>S44.H_END_B</t>
  </si>
  <si>
    <t>S44.H_END_C</t>
  </si>
  <si>
    <t>S70.N_REM_A</t>
  </si>
  <si>
    <t>S70.N_REM_B</t>
  </si>
  <si>
    <t>S70.N_REM_C</t>
  </si>
  <si>
    <t>S70.N_END_A</t>
  </si>
  <si>
    <t>S70.N_END_B</t>
  </si>
  <si>
    <t>S70.N_END_C</t>
  </si>
  <si>
    <t>S70.H_REM_A</t>
  </si>
  <si>
    <t>S70.H_REM_B</t>
  </si>
  <si>
    <t>S70.H_REM_C</t>
  </si>
  <si>
    <t>S70.H_END_A</t>
  </si>
  <si>
    <t>S70.H_END_B</t>
  </si>
  <si>
    <t>S70.H_END_C</t>
  </si>
  <si>
    <t>S16.N_REM_A</t>
  </si>
  <si>
    <t>S16.N_REM_B</t>
  </si>
  <si>
    <t>S16.N_REM_C</t>
  </si>
  <si>
    <t>S16.N_END_A</t>
  </si>
  <si>
    <t>S16.N_END_B</t>
  </si>
  <si>
    <t>S16.N_END_C</t>
  </si>
  <si>
    <t>S16.H_REM_A</t>
  </si>
  <si>
    <t>S16.H_REM_B</t>
  </si>
  <si>
    <t>S16.H_REM_C</t>
  </si>
  <si>
    <t>S16.H_END_A</t>
  </si>
  <si>
    <t>S16.H_END_B</t>
  </si>
  <si>
    <t>S16.H_END_C</t>
  </si>
  <si>
    <t>S76.N_REM_A</t>
  </si>
  <si>
    <t>S76.N_REM_B</t>
  </si>
  <si>
    <t>S76.N_REM_C</t>
  </si>
  <si>
    <t>S76.N_END_A</t>
  </si>
  <si>
    <t>S76.N_END_B</t>
  </si>
  <si>
    <t>S76.N_END_C</t>
  </si>
  <si>
    <t>S76.H_REM_A</t>
  </si>
  <si>
    <t>S76.H_REM_B</t>
  </si>
  <si>
    <t>S76.H_REM_C</t>
  </si>
  <si>
    <t>S76.H_END_A</t>
  </si>
  <si>
    <t>S76.H_END_B</t>
  </si>
  <si>
    <t>S76.H_END_C</t>
  </si>
  <si>
    <t>Day</t>
  </si>
  <si>
    <t>CO2 (%)</t>
  </si>
  <si>
    <t>Neg.H_END_A</t>
  </si>
  <si>
    <t>Neg.H_END_B</t>
  </si>
  <si>
    <t>Neg.H_END_C</t>
  </si>
  <si>
    <t>Neg.H_REM_A</t>
  </si>
  <si>
    <t>Neg.H_REM_B</t>
  </si>
  <si>
    <t>Neg.H_REM_C</t>
  </si>
  <si>
    <t>Neg.N_END_A</t>
  </si>
  <si>
    <t>Neg.N_END_B</t>
  </si>
  <si>
    <t>Neg.N_END_C</t>
  </si>
  <si>
    <t>Neg.N_REM_A</t>
  </si>
  <si>
    <t>Neg.N_REM_B</t>
  </si>
  <si>
    <t>Neg.N_REM_C</t>
  </si>
  <si>
    <t>Community</t>
  </si>
  <si>
    <t>S49</t>
  </si>
  <si>
    <t>DOC Treatment</t>
  </si>
  <si>
    <t>N Treatment</t>
  </si>
  <si>
    <t>Removed</t>
  </si>
  <si>
    <t>Nitrogen</t>
  </si>
  <si>
    <t>None</t>
  </si>
  <si>
    <t>Water</t>
  </si>
  <si>
    <t>S39</t>
  </si>
  <si>
    <t>S44</t>
  </si>
  <si>
    <t>S48</t>
  </si>
  <si>
    <t>Negative Control</t>
  </si>
  <si>
    <t>S29</t>
  </si>
  <si>
    <t>S34</t>
  </si>
  <si>
    <t>S21</t>
  </si>
  <si>
    <t>S25</t>
  </si>
  <si>
    <t>S17</t>
  </si>
  <si>
    <t>S70</t>
  </si>
  <si>
    <t>S76</t>
  </si>
  <si>
    <t>S16</t>
  </si>
  <si>
    <t>Day 14</t>
  </si>
  <si>
    <t>Day 21</t>
  </si>
  <si>
    <t>Day 29</t>
  </si>
  <si>
    <t>Day 35</t>
  </si>
  <si>
    <t>Day 42</t>
  </si>
  <si>
    <t>Day 48</t>
  </si>
  <si>
    <t>Day 21 Cumulative</t>
  </si>
  <si>
    <t>Day 29 Cumulative</t>
  </si>
  <si>
    <t>Day 14 Cumulative</t>
  </si>
  <si>
    <t>Day 35 Cumulative</t>
  </si>
  <si>
    <t>Day 42 Cumulative</t>
  </si>
  <si>
    <t>Day 48 Cumulative</t>
  </si>
  <si>
    <t>Day 3</t>
  </si>
  <si>
    <t>Day 7</t>
  </si>
  <si>
    <t>Day 3 Cumulative</t>
  </si>
  <si>
    <t>Day 7 Cumulative</t>
  </si>
  <si>
    <t>Sample</t>
  </si>
  <si>
    <t>Volume microcosm (mls)</t>
  </si>
  <si>
    <t>CO2 (mls)</t>
  </si>
  <si>
    <t>CO2 litres (V)</t>
  </si>
  <si>
    <t>Pressure (P)</t>
  </si>
  <si>
    <t>R</t>
  </si>
  <si>
    <t>Temperature (kelvin)</t>
  </si>
  <si>
    <t>Moles (N)</t>
  </si>
  <si>
    <t>Grams C02</t>
  </si>
  <si>
    <t>Formula is PV = NRT</t>
  </si>
  <si>
    <t>P = pressure</t>
  </si>
  <si>
    <t>V = volume</t>
  </si>
  <si>
    <t>n is moles</t>
  </si>
  <si>
    <t>R is constant</t>
  </si>
  <si>
    <t>T is temperature</t>
  </si>
  <si>
    <t>Cumulative CO2 (%) day 48</t>
  </si>
  <si>
    <t>gCO2/gLitter</t>
  </si>
  <si>
    <t>mg/g litter</t>
  </si>
  <si>
    <t>Milligrams C02/g litter</t>
  </si>
  <si>
    <t>Day 3 Cumulative (mg/g litter)</t>
  </si>
  <si>
    <t>Day 7 Cumulative (mg/g litter)</t>
  </si>
  <si>
    <t>Day 14 Cumulative (mg/g litter)</t>
  </si>
  <si>
    <t>Day 21 Cumulative (mg/g litter)</t>
  </si>
  <si>
    <t>Day 29 Cumulative (mg/g litter)</t>
  </si>
  <si>
    <t>Day 35 Cumulative (mg/g litter)</t>
  </si>
  <si>
    <t>Day 42 Cumulative (mg/g litter)</t>
  </si>
  <si>
    <t>Day 48 Cumulative (mg/g litter)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</si>
</sst>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vertical="top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E4D3-F8C6-894D-94A5-79C22A306AB8}">
  <dimension ref="A1:G1165"/>
  <sheetViews>
    <sheetView workbookViewId="0">
      <selection activeCell="D1" sqref="D1"/>
    </sheetView>
  </sheetViews>
  <sheetFormatPr baseColWidth="10" defaultRowHeight="16" x14ac:dyDescent="0.2"/>
  <cols>
    <col min="1" max="1" width="14.33203125" customWidth="1"/>
    <col min="3" max="4" width="10.83203125" style="2"/>
  </cols>
  <sheetData>
    <row r="1" spans="1:7" x14ac:dyDescent="0.2">
      <c r="A1" s="1" t="s">
        <v>0</v>
      </c>
      <c r="B1" t="s">
        <v>145</v>
      </c>
      <c r="C1" s="2" t="s">
        <v>146</v>
      </c>
      <c r="E1" t="s">
        <v>159</v>
      </c>
      <c r="F1" t="s">
        <v>161</v>
      </c>
      <c r="G1" t="s">
        <v>162</v>
      </c>
    </row>
    <row r="2" spans="1:7" x14ac:dyDescent="0.2">
      <c r="A2" t="s">
        <v>1</v>
      </c>
      <c r="B2">
        <v>3</v>
      </c>
      <c r="C2" s="4">
        <v>2.3448000000000002</v>
      </c>
      <c r="D2" s="4"/>
      <c r="E2" t="s">
        <v>160</v>
      </c>
      <c r="F2" t="s">
        <v>163</v>
      </c>
      <c r="G2" t="s">
        <v>164</v>
      </c>
    </row>
    <row r="3" spans="1:7" x14ac:dyDescent="0.2">
      <c r="A3" t="s">
        <v>2</v>
      </c>
      <c r="B3">
        <v>3</v>
      </c>
      <c r="C3" s="4">
        <v>2.2545099999999998</v>
      </c>
      <c r="D3" s="4"/>
      <c r="E3" t="s">
        <v>160</v>
      </c>
      <c r="F3" t="s">
        <v>163</v>
      </c>
      <c r="G3" t="s">
        <v>164</v>
      </c>
    </row>
    <row r="4" spans="1:7" x14ac:dyDescent="0.2">
      <c r="A4" t="s">
        <v>3</v>
      </c>
      <c r="B4">
        <v>3</v>
      </c>
      <c r="C4" s="4">
        <v>2.7255400000000001</v>
      </c>
      <c r="D4" s="4"/>
      <c r="E4" t="s">
        <v>160</v>
      </c>
      <c r="F4" t="s">
        <v>163</v>
      </c>
      <c r="G4" t="s">
        <v>164</v>
      </c>
    </row>
    <row r="5" spans="1:7" x14ac:dyDescent="0.2">
      <c r="A5" t="s">
        <v>4</v>
      </c>
      <c r="B5">
        <v>3</v>
      </c>
      <c r="C5" s="4">
        <v>2.2245699999999999</v>
      </c>
      <c r="D5" s="4"/>
      <c r="E5" t="s">
        <v>160</v>
      </c>
      <c r="F5" t="s">
        <v>165</v>
      </c>
      <c r="G5" t="s">
        <v>164</v>
      </c>
    </row>
    <row r="6" spans="1:7" x14ac:dyDescent="0.2">
      <c r="A6" t="s">
        <v>5</v>
      </c>
      <c r="B6">
        <v>3</v>
      </c>
      <c r="C6" s="4">
        <v>2.31995</v>
      </c>
      <c r="D6" s="4"/>
      <c r="E6" t="s">
        <v>160</v>
      </c>
      <c r="F6" t="s">
        <v>165</v>
      </c>
      <c r="G6" t="s">
        <v>164</v>
      </c>
    </row>
    <row r="7" spans="1:7" x14ac:dyDescent="0.2">
      <c r="A7" t="s">
        <v>6</v>
      </c>
      <c r="B7">
        <v>3</v>
      </c>
      <c r="C7" s="4">
        <v>2.4903300000000002</v>
      </c>
      <c r="D7" s="4"/>
      <c r="E7" t="s">
        <v>160</v>
      </c>
      <c r="F7" t="s">
        <v>165</v>
      </c>
      <c r="G7" t="s">
        <v>164</v>
      </c>
    </row>
    <row r="8" spans="1:7" x14ac:dyDescent="0.2">
      <c r="A8" t="s">
        <v>7</v>
      </c>
      <c r="B8">
        <v>3</v>
      </c>
      <c r="C8" s="4">
        <v>1.58958</v>
      </c>
      <c r="D8" s="4"/>
      <c r="E8" t="s">
        <v>160</v>
      </c>
      <c r="F8" t="s">
        <v>163</v>
      </c>
      <c r="G8" t="s">
        <v>166</v>
      </c>
    </row>
    <row r="9" spans="1:7" x14ac:dyDescent="0.2">
      <c r="A9" t="s">
        <v>8</v>
      </c>
      <c r="B9">
        <v>3</v>
      </c>
      <c r="C9" s="4">
        <v>1.1997</v>
      </c>
      <c r="D9" s="4"/>
      <c r="E9" t="s">
        <v>160</v>
      </c>
      <c r="F9" t="s">
        <v>163</v>
      </c>
      <c r="G9" t="s">
        <v>166</v>
      </c>
    </row>
    <row r="10" spans="1:7" x14ac:dyDescent="0.2">
      <c r="A10" t="s">
        <v>9</v>
      </c>
      <c r="B10">
        <v>3</v>
      </c>
      <c r="C10" s="4">
        <v>1.48556</v>
      </c>
      <c r="D10" s="4"/>
      <c r="E10" t="s">
        <v>160</v>
      </c>
      <c r="F10" t="s">
        <v>163</v>
      </c>
      <c r="G10" t="s">
        <v>166</v>
      </c>
    </row>
    <row r="11" spans="1:7" x14ac:dyDescent="0.2">
      <c r="A11" t="s">
        <v>10</v>
      </c>
      <c r="B11">
        <v>3</v>
      </c>
      <c r="C11" s="4">
        <v>1.6708799999999999</v>
      </c>
      <c r="D11" s="4"/>
      <c r="E11" t="s">
        <v>160</v>
      </c>
      <c r="F11" t="s">
        <v>165</v>
      </c>
      <c r="G11" t="s">
        <v>166</v>
      </c>
    </row>
    <row r="12" spans="1:7" x14ac:dyDescent="0.2">
      <c r="A12" t="s">
        <v>11</v>
      </c>
      <c r="B12">
        <v>3</v>
      </c>
      <c r="C12" s="4">
        <v>1.55741</v>
      </c>
      <c r="D12" s="4"/>
      <c r="E12" t="s">
        <v>160</v>
      </c>
      <c r="F12" t="s">
        <v>165</v>
      </c>
      <c r="G12" t="s">
        <v>166</v>
      </c>
    </row>
    <row r="13" spans="1:7" x14ac:dyDescent="0.2">
      <c r="A13" t="s">
        <v>12</v>
      </c>
      <c r="B13">
        <v>3</v>
      </c>
      <c r="C13" s="4">
        <v>1.6315999999999999</v>
      </c>
      <c r="D13" s="4"/>
      <c r="E13" t="s">
        <v>160</v>
      </c>
      <c r="F13" t="s">
        <v>165</v>
      </c>
      <c r="G13" t="s">
        <v>166</v>
      </c>
    </row>
    <row r="14" spans="1:7" x14ac:dyDescent="0.2">
      <c r="A14" t="s">
        <v>13</v>
      </c>
      <c r="B14">
        <v>3</v>
      </c>
      <c r="C14" s="4">
        <v>1.7418800000000001</v>
      </c>
      <c r="D14" s="4"/>
      <c r="E14" t="s">
        <v>167</v>
      </c>
      <c r="F14" t="s">
        <v>163</v>
      </c>
      <c r="G14" t="s">
        <v>164</v>
      </c>
    </row>
    <row r="15" spans="1:7" x14ac:dyDescent="0.2">
      <c r="A15" t="s">
        <v>14</v>
      </c>
      <c r="B15">
        <v>3</v>
      </c>
      <c r="C15" s="4">
        <v>2.3090999999999999</v>
      </c>
      <c r="D15" s="4"/>
      <c r="E15" t="s">
        <v>167</v>
      </c>
      <c r="F15" t="s">
        <v>163</v>
      </c>
      <c r="G15" t="s">
        <v>164</v>
      </c>
    </row>
    <row r="16" spans="1:7" x14ac:dyDescent="0.2">
      <c r="A16" t="s">
        <v>15</v>
      </c>
      <c r="B16">
        <v>3</v>
      </c>
      <c r="C16" s="4">
        <v>2.6339000000000001</v>
      </c>
      <c r="D16" s="4"/>
      <c r="E16" t="s">
        <v>167</v>
      </c>
      <c r="F16" t="s">
        <v>163</v>
      </c>
      <c r="G16" t="s">
        <v>164</v>
      </c>
    </row>
    <row r="17" spans="1:7" x14ac:dyDescent="0.2">
      <c r="A17" t="s">
        <v>16</v>
      </c>
      <c r="B17">
        <v>3</v>
      </c>
      <c r="C17" s="4">
        <v>1.95977</v>
      </c>
      <c r="D17" s="4"/>
      <c r="E17" t="s">
        <v>167</v>
      </c>
      <c r="F17" t="s">
        <v>165</v>
      </c>
      <c r="G17" t="s">
        <v>164</v>
      </c>
    </row>
    <row r="18" spans="1:7" x14ac:dyDescent="0.2">
      <c r="A18" t="s">
        <v>17</v>
      </c>
      <c r="B18">
        <v>3</v>
      </c>
      <c r="C18" s="4">
        <v>1.66049</v>
      </c>
      <c r="D18" s="4"/>
      <c r="E18" t="s">
        <v>167</v>
      </c>
      <c r="F18" t="s">
        <v>165</v>
      </c>
      <c r="G18" t="s">
        <v>164</v>
      </c>
    </row>
    <row r="19" spans="1:7" x14ac:dyDescent="0.2">
      <c r="A19" t="s">
        <v>18</v>
      </c>
      <c r="B19">
        <v>3</v>
      </c>
      <c r="C19" s="4">
        <v>1.84246</v>
      </c>
      <c r="D19" s="4"/>
      <c r="E19" t="s">
        <v>167</v>
      </c>
      <c r="F19" t="s">
        <v>165</v>
      </c>
      <c r="G19" t="s">
        <v>164</v>
      </c>
    </row>
    <row r="20" spans="1:7" x14ac:dyDescent="0.2">
      <c r="A20" t="s">
        <v>19</v>
      </c>
      <c r="B20">
        <v>3</v>
      </c>
      <c r="C20" s="4">
        <v>1.5037199999999999</v>
      </c>
      <c r="D20" s="4"/>
      <c r="E20" t="s">
        <v>167</v>
      </c>
      <c r="F20" t="s">
        <v>163</v>
      </c>
      <c r="G20" t="s">
        <v>166</v>
      </c>
    </row>
    <row r="21" spans="1:7" x14ac:dyDescent="0.2">
      <c r="A21" t="s">
        <v>20</v>
      </c>
      <c r="B21">
        <v>3</v>
      </c>
      <c r="C21" s="4">
        <v>1.6805699999999999</v>
      </c>
      <c r="D21" s="4"/>
      <c r="E21" t="s">
        <v>167</v>
      </c>
      <c r="F21" t="s">
        <v>163</v>
      </c>
      <c r="G21" t="s">
        <v>166</v>
      </c>
    </row>
    <row r="22" spans="1:7" x14ac:dyDescent="0.2">
      <c r="A22" t="s">
        <v>21</v>
      </c>
      <c r="B22">
        <v>3</v>
      </c>
      <c r="C22" s="4">
        <v>1.57294</v>
      </c>
      <c r="D22" s="4"/>
      <c r="E22" t="s">
        <v>167</v>
      </c>
      <c r="F22" t="s">
        <v>163</v>
      </c>
      <c r="G22" t="s">
        <v>166</v>
      </c>
    </row>
    <row r="23" spans="1:7" x14ac:dyDescent="0.2">
      <c r="A23" t="s">
        <v>22</v>
      </c>
      <c r="B23">
        <v>3</v>
      </c>
      <c r="C23" s="4">
        <v>1.7193499999999999</v>
      </c>
      <c r="D23" s="4"/>
      <c r="E23" t="s">
        <v>167</v>
      </c>
      <c r="F23" t="s">
        <v>165</v>
      </c>
      <c r="G23" t="s">
        <v>166</v>
      </c>
    </row>
    <row r="24" spans="1:7" x14ac:dyDescent="0.2">
      <c r="A24" t="s">
        <v>23</v>
      </c>
      <c r="B24">
        <v>3</v>
      </c>
      <c r="C24" s="4">
        <v>1.7837400000000001</v>
      </c>
      <c r="D24" s="4"/>
      <c r="E24" t="s">
        <v>167</v>
      </c>
      <c r="F24" t="s">
        <v>165</v>
      </c>
      <c r="G24" t="s">
        <v>166</v>
      </c>
    </row>
    <row r="25" spans="1:7" x14ac:dyDescent="0.2">
      <c r="A25" t="s">
        <v>24</v>
      </c>
      <c r="B25">
        <v>3</v>
      </c>
      <c r="C25" s="4">
        <v>1.71817</v>
      </c>
      <c r="D25" s="4"/>
      <c r="E25" t="s">
        <v>167</v>
      </c>
      <c r="F25" t="s">
        <v>165</v>
      </c>
      <c r="G25" t="s">
        <v>166</v>
      </c>
    </row>
    <row r="26" spans="1:7" x14ac:dyDescent="0.2">
      <c r="A26" t="s">
        <v>25</v>
      </c>
      <c r="B26">
        <v>3</v>
      </c>
      <c r="C26" s="4">
        <v>2.6286200000000002</v>
      </c>
      <c r="D26" s="4"/>
      <c r="E26" t="s">
        <v>169</v>
      </c>
      <c r="F26" t="s">
        <v>163</v>
      </c>
      <c r="G26" t="s">
        <v>164</v>
      </c>
    </row>
    <row r="27" spans="1:7" x14ac:dyDescent="0.2">
      <c r="A27" t="s">
        <v>26</v>
      </c>
      <c r="B27">
        <v>3</v>
      </c>
      <c r="C27" s="4">
        <v>2.26437</v>
      </c>
      <c r="D27" s="4"/>
      <c r="E27" t="s">
        <v>169</v>
      </c>
      <c r="F27" t="s">
        <v>163</v>
      </c>
      <c r="G27" t="s">
        <v>164</v>
      </c>
    </row>
    <row r="28" spans="1:7" x14ac:dyDescent="0.2">
      <c r="A28" t="s">
        <v>27</v>
      </c>
      <c r="B28">
        <v>3</v>
      </c>
      <c r="C28" s="4">
        <v>2.1144099999999999</v>
      </c>
      <c r="D28" s="4"/>
      <c r="E28" t="s">
        <v>169</v>
      </c>
      <c r="F28" t="s">
        <v>163</v>
      </c>
      <c r="G28" t="s">
        <v>164</v>
      </c>
    </row>
    <row r="29" spans="1:7" x14ac:dyDescent="0.2">
      <c r="A29" t="s">
        <v>28</v>
      </c>
      <c r="B29">
        <v>3</v>
      </c>
      <c r="C29" s="4">
        <v>2.2007500000000002</v>
      </c>
      <c r="D29" s="4"/>
      <c r="E29" t="s">
        <v>169</v>
      </c>
      <c r="F29" t="s">
        <v>165</v>
      </c>
      <c r="G29" t="s">
        <v>164</v>
      </c>
    </row>
    <row r="30" spans="1:7" x14ac:dyDescent="0.2">
      <c r="A30" t="s">
        <v>29</v>
      </c>
      <c r="B30">
        <v>3</v>
      </c>
      <c r="C30" s="4">
        <v>2.5438399999999999</v>
      </c>
      <c r="D30" s="4"/>
      <c r="E30" t="s">
        <v>169</v>
      </c>
      <c r="F30" t="s">
        <v>165</v>
      </c>
      <c r="G30" t="s">
        <v>164</v>
      </c>
    </row>
    <row r="31" spans="1:7" x14ac:dyDescent="0.2">
      <c r="A31" t="s">
        <v>30</v>
      </c>
      <c r="B31">
        <v>3</v>
      </c>
      <c r="C31" s="4">
        <v>2.4216199999999999</v>
      </c>
      <c r="D31" s="4"/>
      <c r="E31" t="s">
        <v>169</v>
      </c>
      <c r="F31" t="s">
        <v>165</v>
      </c>
      <c r="G31" t="s">
        <v>164</v>
      </c>
    </row>
    <row r="32" spans="1:7" x14ac:dyDescent="0.2">
      <c r="A32" t="s">
        <v>31</v>
      </c>
      <c r="B32">
        <v>3</v>
      </c>
      <c r="C32" s="4">
        <v>1.48749</v>
      </c>
      <c r="D32" s="4"/>
      <c r="E32" t="s">
        <v>169</v>
      </c>
      <c r="F32" t="s">
        <v>163</v>
      </c>
      <c r="G32" t="s">
        <v>166</v>
      </c>
    </row>
    <row r="33" spans="1:7" x14ac:dyDescent="0.2">
      <c r="A33" t="s">
        <v>32</v>
      </c>
      <c r="B33">
        <v>3</v>
      </c>
      <c r="C33" s="4">
        <v>1.85294</v>
      </c>
      <c r="D33" s="4"/>
      <c r="E33" t="s">
        <v>169</v>
      </c>
      <c r="F33" t="s">
        <v>163</v>
      </c>
      <c r="G33" t="s">
        <v>166</v>
      </c>
    </row>
    <row r="34" spans="1:7" x14ac:dyDescent="0.2">
      <c r="A34" t="s">
        <v>33</v>
      </c>
      <c r="B34">
        <v>3</v>
      </c>
      <c r="C34" s="4">
        <v>1.84517</v>
      </c>
      <c r="D34" s="4"/>
      <c r="E34" t="s">
        <v>169</v>
      </c>
      <c r="F34" t="s">
        <v>163</v>
      </c>
      <c r="G34" t="s">
        <v>166</v>
      </c>
    </row>
    <row r="35" spans="1:7" x14ac:dyDescent="0.2">
      <c r="A35" t="s">
        <v>34</v>
      </c>
      <c r="B35">
        <v>3</v>
      </c>
      <c r="C35" s="4">
        <v>1.4240200000000001</v>
      </c>
      <c r="D35" s="4"/>
      <c r="E35" t="s">
        <v>169</v>
      </c>
      <c r="F35" t="s">
        <v>165</v>
      </c>
      <c r="G35" t="s">
        <v>166</v>
      </c>
    </row>
    <row r="36" spans="1:7" x14ac:dyDescent="0.2">
      <c r="A36" t="s">
        <v>35</v>
      </c>
      <c r="B36">
        <v>3</v>
      </c>
      <c r="C36" s="4">
        <v>1.8605400000000001</v>
      </c>
      <c r="D36" s="4"/>
      <c r="E36" t="s">
        <v>169</v>
      </c>
      <c r="F36" t="s">
        <v>165</v>
      </c>
      <c r="G36" t="s">
        <v>166</v>
      </c>
    </row>
    <row r="37" spans="1:7" x14ac:dyDescent="0.2">
      <c r="A37" t="s">
        <v>36</v>
      </c>
      <c r="B37">
        <v>3</v>
      </c>
      <c r="C37" s="4">
        <v>1.8818999999999999</v>
      </c>
      <c r="D37" s="4"/>
      <c r="E37" t="s">
        <v>169</v>
      </c>
      <c r="F37" t="s">
        <v>165</v>
      </c>
      <c r="G37" t="s">
        <v>166</v>
      </c>
    </row>
    <row r="38" spans="1:7" x14ac:dyDescent="0.2">
      <c r="A38" t="s">
        <v>37</v>
      </c>
      <c r="B38">
        <v>3</v>
      </c>
      <c r="C38" s="4">
        <v>2.0499800000000001</v>
      </c>
      <c r="D38" s="4"/>
      <c r="E38" t="s">
        <v>171</v>
      </c>
      <c r="F38" t="s">
        <v>163</v>
      </c>
      <c r="G38" t="s">
        <v>164</v>
      </c>
    </row>
    <row r="39" spans="1:7" x14ac:dyDescent="0.2">
      <c r="A39" t="s">
        <v>38</v>
      </c>
      <c r="B39">
        <v>3</v>
      </c>
      <c r="C39" s="4">
        <v>2.18933</v>
      </c>
      <c r="D39" s="4"/>
      <c r="E39" t="s">
        <v>171</v>
      </c>
      <c r="F39" t="s">
        <v>163</v>
      </c>
      <c r="G39" t="s">
        <v>164</v>
      </c>
    </row>
    <row r="40" spans="1:7" x14ac:dyDescent="0.2">
      <c r="A40" t="s">
        <v>39</v>
      </c>
      <c r="B40">
        <v>3</v>
      </c>
      <c r="C40" s="4">
        <v>2.1978800000000001</v>
      </c>
      <c r="D40" s="4"/>
      <c r="E40" t="s">
        <v>171</v>
      </c>
      <c r="F40" t="s">
        <v>163</v>
      </c>
      <c r="G40" t="s">
        <v>164</v>
      </c>
    </row>
    <row r="41" spans="1:7" x14ac:dyDescent="0.2">
      <c r="A41" t="s">
        <v>40</v>
      </c>
      <c r="B41">
        <v>3</v>
      </c>
      <c r="C41" s="4">
        <v>2.0511200000000001</v>
      </c>
      <c r="D41" s="4"/>
      <c r="E41" t="s">
        <v>171</v>
      </c>
      <c r="F41" t="s">
        <v>165</v>
      </c>
      <c r="G41" t="s">
        <v>164</v>
      </c>
    </row>
    <row r="42" spans="1:7" x14ac:dyDescent="0.2">
      <c r="A42" t="s">
        <v>41</v>
      </c>
      <c r="B42">
        <v>3</v>
      </c>
      <c r="C42" s="4">
        <v>1.60991</v>
      </c>
      <c r="D42" s="4"/>
      <c r="E42" t="s">
        <v>171</v>
      </c>
      <c r="F42" t="s">
        <v>165</v>
      </c>
      <c r="G42" t="s">
        <v>164</v>
      </c>
    </row>
    <row r="43" spans="1:7" x14ac:dyDescent="0.2">
      <c r="A43" t="s">
        <v>42</v>
      </c>
      <c r="B43">
        <v>3</v>
      </c>
      <c r="C43" s="4">
        <v>2.1387200000000002</v>
      </c>
      <c r="D43" s="4"/>
      <c r="E43" t="s">
        <v>171</v>
      </c>
      <c r="F43" t="s">
        <v>165</v>
      </c>
      <c r="G43" t="s">
        <v>164</v>
      </c>
    </row>
    <row r="44" spans="1:7" x14ac:dyDescent="0.2">
      <c r="A44" t="s">
        <v>43</v>
      </c>
      <c r="B44">
        <v>3</v>
      </c>
      <c r="C44" s="4">
        <v>2.0064799999999998</v>
      </c>
      <c r="D44" s="4"/>
      <c r="E44" t="s">
        <v>171</v>
      </c>
      <c r="F44" t="s">
        <v>163</v>
      </c>
      <c r="G44" t="s">
        <v>166</v>
      </c>
    </row>
    <row r="45" spans="1:7" x14ac:dyDescent="0.2">
      <c r="A45" t="s">
        <v>44</v>
      </c>
      <c r="B45">
        <v>3</v>
      </c>
      <c r="C45" s="4">
        <v>2.0748099999999998</v>
      </c>
      <c r="D45" s="4"/>
      <c r="E45" t="s">
        <v>171</v>
      </c>
      <c r="F45" t="s">
        <v>163</v>
      </c>
      <c r="G45" t="s">
        <v>166</v>
      </c>
    </row>
    <row r="46" spans="1:7" x14ac:dyDescent="0.2">
      <c r="A46" t="s">
        <v>45</v>
      </c>
      <c r="B46">
        <v>3</v>
      </c>
      <c r="C46" s="4">
        <v>1.4916799999999999</v>
      </c>
      <c r="D46" s="4"/>
      <c r="E46" t="s">
        <v>171</v>
      </c>
      <c r="F46" t="s">
        <v>163</v>
      </c>
      <c r="G46" t="s">
        <v>166</v>
      </c>
    </row>
    <row r="47" spans="1:7" x14ac:dyDescent="0.2">
      <c r="A47" t="s">
        <v>46</v>
      </c>
      <c r="B47">
        <v>3</v>
      </c>
      <c r="C47" s="4">
        <v>1.76786</v>
      </c>
      <c r="D47" s="4"/>
      <c r="E47" t="s">
        <v>171</v>
      </c>
      <c r="F47" t="s">
        <v>165</v>
      </c>
      <c r="G47" t="s">
        <v>166</v>
      </c>
    </row>
    <row r="48" spans="1:7" x14ac:dyDescent="0.2">
      <c r="A48" t="s">
        <v>47</v>
      </c>
      <c r="B48">
        <v>3</v>
      </c>
      <c r="C48" s="4">
        <v>1.8297399999999999</v>
      </c>
      <c r="D48" s="4"/>
      <c r="E48" t="s">
        <v>171</v>
      </c>
      <c r="F48" t="s">
        <v>165</v>
      </c>
      <c r="G48" t="s">
        <v>166</v>
      </c>
    </row>
    <row r="49" spans="1:7" x14ac:dyDescent="0.2">
      <c r="A49" t="s">
        <v>48</v>
      </c>
      <c r="B49">
        <v>3</v>
      </c>
      <c r="C49" s="4">
        <v>1.85832</v>
      </c>
      <c r="D49" s="4"/>
      <c r="E49" t="s">
        <v>171</v>
      </c>
      <c r="F49" t="s">
        <v>165</v>
      </c>
      <c r="G49" t="s">
        <v>166</v>
      </c>
    </row>
    <row r="50" spans="1:7" x14ac:dyDescent="0.2">
      <c r="A50" t="s">
        <v>49</v>
      </c>
      <c r="B50">
        <v>3</v>
      </c>
      <c r="C50" s="4">
        <v>3.0816599999999998</v>
      </c>
      <c r="D50" s="4"/>
      <c r="E50" t="s">
        <v>173</v>
      </c>
      <c r="F50" t="s">
        <v>163</v>
      </c>
      <c r="G50" t="s">
        <v>164</v>
      </c>
    </row>
    <row r="51" spans="1:7" x14ac:dyDescent="0.2">
      <c r="A51" t="s">
        <v>50</v>
      </c>
      <c r="B51">
        <v>3</v>
      </c>
      <c r="C51" s="4">
        <v>4.5440699999999996</v>
      </c>
      <c r="D51" s="4"/>
      <c r="E51" t="s">
        <v>173</v>
      </c>
      <c r="F51" t="s">
        <v>163</v>
      </c>
      <c r="G51" t="s">
        <v>164</v>
      </c>
    </row>
    <row r="52" spans="1:7" x14ac:dyDescent="0.2">
      <c r="A52" t="s">
        <v>51</v>
      </c>
      <c r="B52">
        <v>3</v>
      </c>
      <c r="C52" s="4">
        <v>3.55708</v>
      </c>
      <c r="D52" s="4"/>
      <c r="E52" t="s">
        <v>173</v>
      </c>
      <c r="F52" t="s">
        <v>163</v>
      </c>
      <c r="G52" t="s">
        <v>164</v>
      </c>
    </row>
    <row r="53" spans="1:7" x14ac:dyDescent="0.2">
      <c r="A53" t="s">
        <v>52</v>
      </c>
      <c r="B53">
        <v>3</v>
      </c>
      <c r="C53" s="4">
        <v>3.2715399999999999</v>
      </c>
      <c r="D53" s="4"/>
      <c r="E53" t="s">
        <v>173</v>
      </c>
      <c r="F53" t="s">
        <v>165</v>
      </c>
      <c r="G53" t="s">
        <v>164</v>
      </c>
    </row>
    <row r="54" spans="1:7" x14ac:dyDescent="0.2">
      <c r="A54" t="s">
        <v>53</v>
      </c>
      <c r="B54">
        <v>3</v>
      </c>
      <c r="C54" s="4">
        <v>2.8265899999999999</v>
      </c>
      <c r="D54" s="4"/>
      <c r="E54" t="s">
        <v>173</v>
      </c>
      <c r="F54" t="s">
        <v>165</v>
      </c>
      <c r="G54" t="s">
        <v>164</v>
      </c>
    </row>
    <row r="55" spans="1:7" x14ac:dyDescent="0.2">
      <c r="A55" t="s">
        <v>54</v>
      </c>
      <c r="B55">
        <v>3</v>
      </c>
      <c r="C55" s="4">
        <v>3.40863</v>
      </c>
      <c r="D55" s="4"/>
      <c r="E55" t="s">
        <v>173</v>
      </c>
      <c r="F55" t="s">
        <v>165</v>
      </c>
      <c r="G55" t="s">
        <v>164</v>
      </c>
    </row>
    <row r="56" spans="1:7" x14ac:dyDescent="0.2">
      <c r="A56" t="s">
        <v>55</v>
      </c>
      <c r="B56">
        <v>3</v>
      </c>
      <c r="C56" s="4">
        <v>2.2962600000000002</v>
      </c>
      <c r="D56" s="4"/>
      <c r="E56" t="s">
        <v>173</v>
      </c>
      <c r="F56" t="s">
        <v>163</v>
      </c>
      <c r="G56" t="s">
        <v>166</v>
      </c>
    </row>
    <row r="57" spans="1:7" x14ac:dyDescent="0.2">
      <c r="A57" t="s">
        <v>56</v>
      </c>
      <c r="B57">
        <v>3</v>
      </c>
      <c r="C57" s="4">
        <v>2.3151799999999998</v>
      </c>
      <c r="D57" s="4"/>
      <c r="E57" t="s">
        <v>173</v>
      </c>
      <c r="F57" t="s">
        <v>163</v>
      </c>
      <c r="G57" t="s">
        <v>166</v>
      </c>
    </row>
    <row r="58" spans="1:7" x14ac:dyDescent="0.2">
      <c r="A58" t="s">
        <v>57</v>
      </c>
      <c r="B58">
        <v>3</v>
      </c>
      <c r="C58" s="4">
        <v>2.3629699999999998</v>
      </c>
      <c r="D58" s="4"/>
      <c r="E58" t="s">
        <v>173</v>
      </c>
      <c r="F58" t="s">
        <v>163</v>
      </c>
      <c r="G58" t="s">
        <v>166</v>
      </c>
    </row>
    <row r="59" spans="1:7" x14ac:dyDescent="0.2">
      <c r="A59" t="s">
        <v>58</v>
      </c>
      <c r="B59">
        <v>3</v>
      </c>
      <c r="C59" s="4">
        <v>2.6083400000000001</v>
      </c>
      <c r="D59" s="4"/>
      <c r="E59" t="s">
        <v>173</v>
      </c>
      <c r="F59" t="s">
        <v>165</v>
      </c>
      <c r="G59" t="s">
        <v>166</v>
      </c>
    </row>
    <row r="60" spans="1:7" x14ac:dyDescent="0.2">
      <c r="A60" t="s">
        <v>59</v>
      </c>
      <c r="B60">
        <v>3</v>
      </c>
      <c r="C60" s="4">
        <v>2.6668699999999999</v>
      </c>
      <c r="D60" s="4"/>
      <c r="E60" t="s">
        <v>173</v>
      </c>
      <c r="F60" t="s">
        <v>165</v>
      </c>
      <c r="G60" t="s">
        <v>166</v>
      </c>
    </row>
    <row r="61" spans="1:7" x14ac:dyDescent="0.2">
      <c r="A61" t="s">
        <v>60</v>
      </c>
      <c r="B61">
        <v>3</v>
      </c>
      <c r="C61" s="4">
        <v>2.4995599999999998</v>
      </c>
      <c r="D61" s="4"/>
      <c r="E61" t="s">
        <v>173</v>
      </c>
      <c r="F61" t="s">
        <v>165</v>
      </c>
      <c r="G61" t="s">
        <v>166</v>
      </c>
    </row>
    <row r="62" spans="1:7" x14ac:dyDescent="0.2">
      <c r="A62" t="s">
        <v>61</v>
      </c>
      <c r="B62">
        <v>3</v>
      </c>
      <c r="C62" s="4">
        <v>3.3376100000000002</v>
      </c>
      <c r="D62" s="4"/>
      <c r="E62" t="s">
        <v>174</v>
      </c>
      <c r="F62" t="s">
        <v>163</v>
      </c>
      <c r="G62" t="s">
        <v>164</v>
      </c>
    </row>
    <row r="63" spans="1:7" x14ac:dyDescent="0.2">
      <c r="A63" t="s">
        <v>62</v>
      </c>
      <c r="B63">
        <v>3</v>
      </c>
      <c r="C63" s="4">
        <v>2.4990299999999999</v>
      </c>
      <c r="D63" s="4"/>
      <c r="E63" t="s">
        <v>174</v>
      </c>
      <c r="F63" t="s">
        <v>163</v>
      </c>
      <c r="G63" t="s">
        <v>164</v>
      </c>
    </row>
    <row r="64" spans="1:7" x14ac:dyDescent="0.2">
      <c r="A64" t="s">
        <v>63</v>
      </c>
      <c r="B64">
        <v>3</v>
      </c>
      <c r="C64" s="4">
        <v>3.5299</v>
      </c>
      <c r="D64" s="4"/>
      <c r="E64" t="s">
        <v>174</v>
      </c>
      <c r="F64" t="s">
        <v>163</v>
      </c>
      <c r="G64" t="s">
        <v>164</v>
      </c>
    </row>
    <row r="65" spans="1:7" x14ac:dyDescent="0.2">
      <c r="A65" t="s">
        <v>64</v>
      </c>
      <c r="B65">
        <v>3</v>
      </c>
      <c r="C65" s="4">
        <v>3.5471300000000001</v>
      </c>
      <c r="D65" s="4"/>
      <c r="E65" t="s">
        <v>174</v>
      </c>
      <c r="F65" t="s">
        <v>165</v>
      </c>
      <c r="G65" t="s">
        <v>164</v>
      </c>
    </row>
    <row r="66" spans="1:7" x14ac:dyDescent="0.2">
      <c r="A66" t="s">
        <v>65</v>
      </c>
      <c r="B66">
        <v>3</v>
      </c>
      <c r="C66" s="4">
        <v>2.8755899999999999</v>
      </c>
      <c r="D66" s="4"/>
      <c r="E66" t="s">
        <v>174</v>
      </c>
      <c r="F66" t="s">
        <v>165</v>
      </c>
      <c r="G66" t="s">
        <v>164</v>
      </c>
    </row>
    <row r="67" spans="1:7" x14ac:dyDescent="0.2">
      <c r="A67" t="s">
        <v>66</v>
      </c>
      <c r="B67">
        <v>3</v>
      </c>
      <c r="C67" s="4">
        <v>3.0115500000000002</v>
      </c>
      <c r="D67" s="4"/>
      <c r="E67" t="s">
        <v>174</v>
      </c>
      <c r="F67" t="s">
        <v>165</v>
      </c>
      <c r="G67" t="s">
        <v>164</v>
      </c>
    </row>
    <row r="68" spans="1:7" x14ac:dyDescent="0.2">
      <c r="A68" t="s">
        <v>67</v>
      </c>
      <c r="B68">
        <v>3</v>
      </c>
      <c r="C68" s="4">
        <v>2.4892300000000001</v>
      </c>
      <c r="D68" s="4"/>
      <c r="E68" t="s">
        <v>174</v>
      </c>
      <c r="F68" t="s">
        <v>163</v>
      </c>
      <c r="G68" t="s">
        <v>166</v>
      </c>
    </row>
    <row r="69" spans="1:7" x14ac:dyDescent="0.2">
      <c r="A69" t="s">
        <v>68</v>
      </c>
      <c r="B69">
        <v>3</v>
      </c>
      <c r="C69" s="4">
        <v>2.3633500000000001</v>
      </c>
      <c r="D69" s="4"/>
      <c r="E69" t="s">
        <v>174</v>
      </c>
      <c r="F69" t="s">
        <v>163</v>
      </c>
      <c r="G69" t="s">
        <v>166</v>
      </c>
    </row>
    <row r="70" spans="1:7" x14ac:dyDescent="0.2">
      <c r="A70" t="s">
        <v>69</v>
      </c>
      <c r="B70">
        <v>3</v>
      </c>
      <c r="C70" s="4">
        <v>2.0290699999999999</v>
      </c>
      <c r="D70" s="4"/>
      <c r="E70" t="s">
        <v>174</v>
      </c>
      <c r="F70" t="s">
        <v>163</v>
      </c>
      <c r="G70" t="s">
        <v>166</v>
      </c>
    </row>
    <row r="71" spans="1:7" x14ac:dyDescent="0.2">
      <c r="A71" t="s">
        <v>70</v>
      </c>
      <c r="B71">
        <v>3</v>
      </c>
      <c r="C71" s="4">
        <v>2.1911900000000002</v>
      </c>
      <c r="D71" s="4"/>
      <c r="E71" t="s">
        <v>174</v>
      </c>
      <c r="F71" t="s">
        <v>165</v>
      </c>
      <c r="G71" t="s">
        <v>166</v>
      </c>
    </row>
    <row r="72" spans="1:7" x14ac:dyDescent="0.2">
      <c r="A72" t="s">
        <v>71</v>
      </c>
      <c r="B72">
        <v>3</v>
      </c>
      <c r="C72" s="4">
        <v>1.82935</v>
      </c>
      <c r="D72" s="4"/>
      <c r="E72" t="s">
        <v>174</v>
      </c>
      <c r="F72" t="s">
        <v>165</v>
      </c>
      <c r="G72" t="s">
        <v>166</v>
      </c>
    </row>
    <row r="73" spans="1:7" x14ac:dyDescent="0.2">
      <c r="A73" t="s">
        <v>72</v>
      </c>
      <c r="B73">
        <v>3</v>
      </c>
      <c r="C73" s="4">
        <v>2.3890199999999999</v>
      </c>
      <c r="D73" s="4"/>
      <c r="E73" t="s">
        <v>174</v>
      </c>
      <c r="F73" t="s">
        <v>165</v>
      </c>
      <c r="G73" t="s">
        <v>166</v>
      </c>
    </row>
    <row r="74" spans="1:7" x14ac:dyDescent="0.2">
      <c r="A74" t="s">
        <v>73</v>
      </c>
      <c r="B74">
        <v>3</v>
      </c>
      <c r="C74" s="4">
        <v>1.54613</v>
      </c>
      <c r="D74" s="4"/>
      <c r="E74" t="s">
        <v>175</v>
      </c>
      <c r="F74" t="s">
        <v>163</v>
      </c>
      <c r="G74" t="s">
        <v>164</v>
      </c>
    </row>
    <row r="75" spans="1:7" x14ac:dyDescent="0.2">
      <c r="A75" t="s">
        <v>74</v>
      </c>
      <c r="B75">
        <v>3</v>
      </c>
      <c r="C75" s="4">
        <v>2.1148899999999999</v>
      </c>
      <c r="D75" s="4"/>
      <c r="E75" t="s">
        <v>175</v>
      </c>
      <c r="F75" t="s">
        <v>163</v>
      </c>
      <c r="G75" t="s">
        <v>164</v>
      </c>
    </row>
    <row r="76" spans="1:7" x14ac:dyDescent="0.2">
      <c r="A76" t="s">
        <v>75</v>
      </c>
      <c r="B76">
        <v>3</v>
      </c>
      <c r="C76" s="4">
        <v>1.8770199999999999</v>
      </c>
      <c r="D76" s="4"/>
      <c r="E76" t="s">
        <v>175</v>
      </c>
      <c r="F76" t="s">
        <v>163</v>
      </c>
      <c r="G76" t="s">
        <v>164</v>
      </c>
    </row>
    <row r="77" spans="1:7" x14ac:dyDescent="0.2">
      <c r="A77" t="s">
        <v>76</v>
      </c>
      <c r="B77">
        <v>3</v>
      </c>
      <c r="C77" s="4">
        <v>2.0395099999999999</v>
      </c>
      <c r="D77" s="4"/>
      <c r="E77" t="s">
        <v>175</v>
      </c>
      <c r="F77" t="s">
        <v>165</v>
      </c>
      <c r="G77" t="s">
        <v>164</v>
      </c>
    </row>
    <row r="78" spans="1:7" x14ac:dyDescent="0.2">
      <c r="A78" t="s">
        <v>77</v>
      </c>
      <c r="B78">
        <v>3</v>
      </c>
      <c r="C78" s="4">
        <v>1.43848</v>
      </c>
      <c r="D78" s="4"/>
      <c r="E78" t="s">
        <v>175</v>
      </c>
      <c r="F78" t="s">
        <v>165</v>
      </c>
      <c r="G78" t="s">
        <v>164</v>
      </c>
    </row>
    <row r="79" spans="1:7" x14ac:dyDescent="0.2">
      <c r="A79" t="s">
        <v>78</v>
      </c>
      <c r="B79">
        <v>3</v>
      </c>
      <c r="C79" s="4">
        <v>1.52424</v>
      </c>
      <c r="D79" s="4"/>
      <c r="E79" t="s">
        <v>175</v>
      </c>
      <c r="F79" t="s">
        <v>165</v>
      </c>
      <c r="G79" t="s">
        <v>164</v>
      </c>
    </row>
    <row r="80" spans="1:7" x14ac:dyDescent="0.2">
      <c r="A80" t="s">
        <v>79</v>
      </c>
      <c r="B80">
        <v>3</v>
      </c>
      <c r="C80" s="4">
        <v>1.2822499999999999</v>
      </c>
      <c r="D80" s="4"/>
      <c r="E80" t="s">
        <v>175</v>
      </c>
      <c r="F80" t="s">
        <v>163</v>
      </c>
      <c r="G80" t="s">
        <v>166</v>
      </c>
    </row>
    <row r="81" spans="1:7" x14ac:dyDescent="0.2">
      <c r="A81" t="s">
        <v>80</v>
      </c>
      <c r="B81">
        <v>3</v>
      </c>
      <c r="C81" s="4">
        <v>1.01328</v>
      </c>
      <c r="D81" s="4"/>
      <c r="E81" t="s">
        <v>175</v>
      </c>
      <c r="F81" t="s">
        <v>163</v>
      </c>
      <c r="G81" t="s">
        <v>166</v>
      </c>
    </row>
    <row r="82" spans="1:7" x14ac:dyDescent="0.2">
      <c r="A82" t="s">
        <v>81</v>
      </c>
      <c r="B82">
        <v>3</v>
      </c>
      <c r="C82" s="4">
        <v>0.88671</v>
      </c>
      <c r="D82" s="4"/>
      <c r="E82" t="s">
        <v>175</v>
      </c>
      <c r="F82" t="s">
        <v>163</v>
      </c>
      <c r="G82" t="s">
        <v>166</v>
      </c>
    </row>
    <row r="83" spans="1:7" x14ac:dyDescent="0.2">
      <c r="A83" t="s">
        <v>82</v>
      </c>
      <c r="B83">
        <v>3</v>
      </c>
      <c r="C83" s="4">
        <v>1.24031</v>
      </c>
      <c r="D83" s="4"/>
      <c r="E83" t="s">
        <v>175</v>
      </c>
      <c r="F83" t="s">
        <v>165</v>
      </c>
      <c r="G83" t="s">
        <v>166</v>
      </c>
    </row>
    <row r="84" spans="1:7" x14ac:dyDescent="0.2">
      <c r="A84" t="s">
        <v>83</v>
      </c>
      <c r="B84">
        <v>3</v>
      </c>
      <c r="C84" s="4">
        <v>1.2685500000000001</v>
      </c>
      <c r="D84" s="4"/>
      <c r="E84" t="s">
        <v>175</v>
      </c>
      <c r="F84" t="s">
        <v>165</v>
      </c>
      <c r="G84" t="s">
        <v>166</v>
      </c>
    </row>
    <row r="85" spans="1:7" x14ac:dyDescent="0.2">
      <c r="A85" t="s">
        <v>84</v>
      </c>
      <c r="B85">
        <v>3</v>
      </c>
      <c r="C85" s="4">
        <v>1.2333000000000001</v>
      </c>
      <c r="D85" s="4"/>
      <c r="E85" t="s">
        <v>175</v>
      </c>
      <c r="F85" t="s">
        <v>165</v>
      </c>
      <c r="G85" t="s">
        <v>166</v>
      </c>
    </row>
    <row r="86" spans="1:7" x14ac:dyDescent="0.2">
      <c r="A86" t="s">
        <v>85</v>
      </c>
      <c r="B86">
        <v>3</v>
      </c>
      <c r="C86" s="4">
        <v>1.5357799999999999</v>
      </c>
      <c r="D86" s="4"/>
      <c r="E86" t="s">
        <v>172</v>
      </c>
      <c r="F86" t="s">
        <v>163</v>
      </c>
      <c r="G86" t="s">
        <v>164</v>
      </c>
    </row>
    <row r="87" spans="1:7" x14ac:dyDescent="0.2">
      <c r="A87" t="s">
        <v>86</v>
      </c>
      <c r="B87">
        <v>3</v>
      </c>
      <c r="C87" s="4">
        <v>1.7654300000000001</v>
      </c>
      <c r="D87" s="4"/>
      <c r="E87" t="s">
        <v>172</v>
      </c>
      <c r="F87" t="s">
        <v>163</v>
      </c>
      <c r="G87" t="s">
        <v>164</v>
      </c>
    </row>
    <row r="88" spans="1:7" x14ac:dyDescent="0.2">
      <c r="A88" t="s">
        <v>87</v>
      </c>
      <c r="B88">
        <v>3</v>
      </c>
      <c r="C88" s="4">
        <v>1.7967</v>
      </c>
      <c r="D88" s="4"/>
      <c r="E88" t="s">
        <v>172</v>
      </c>
      <c r="F88" t="s">
        <v>163</v>
      </c>
      <c r="G88" t="s">
        <v>164</v>
      </c>
    </row>
    <row r="89" spans="1:7" x14ac:dyDescent="0.2">
      <c r="A89" t="s">
        <v>88</v>
      </c>
      <c r="B89">
        <v>3</v>
      </c>
      <c r="C89" s="4">
        <v>2.0518399999999999</v>
      </c>
      <c r="D89" s="4"/>
      <c r="E89" t="s">
        <v>172</v>
      </c>
      <c r="F89" t="s">
        <v>165</v>
      </c>
      <c r="G89" t="s">
        <v>164</v>
      </c>
    </row>
    <row r="90" spans="1:7" x14ac:dyDescent="0.2">
      <c r="A90" t="s">
        <v>89</v>
      </c>
      <c r="B90">
        <v>3</v>
      </c>
      <c r="C90" s="4">
        <v>1.44459</v>
      </c>
      <c r="D90" s="4"/>
      <c r="E90" t="s">
        <v>172</v>
      </c>
      <c r="F90" t="s">
        <v>165</v>
      </c>
      <c r="G90" t="s">
        <v>164</v>
      </c>
    </row>
    <row r="91" spans="1:7" x14ac:dyDescent="0.2">
      <c r="A91" t="s">
        <v>90</v>
      </c>
      <c r="B91">
        <v>3</v>
      </c>
      <c r="C91" s="4">
        <v>1.9310700000000001</v>
      </c>
      <c r="D91" s="4"/>
      <c r="E91" t="s">
        <v>172</v>
      </c>
      <c r="F91" t="s">
        <v>165</v>
      </c>
      <c r="G91" t="s">
        <v>164</v>
      </c>
    </row>
    <row r="92" spans="1:7" x14ac:dyDescent="0.2">
      <c r="A92" t="s">
        <v>91</v>
      </c>
      <c r="B92">
        <v>3</v>
      </c>
      <c r="C92" s="4">
        <v>1.5133700000000001</v>
      </c>
      <c r="D92" s="4"/>
      <c r="E92" t="s">
        <v>172</v>
      </c>
      <c r="F92" t="s">
        <v>163</v>
      </c>
      <c r="G92" t="s">
        <v>166</v>
      </c>
    </row>
    <row r="93" spans="1:7" x14ac:dyDescent="0.2">
      <c r="A93" t="s">
        <v>92</v>
      </c>
      <c r="B93">
        <v>3</v>
      </c>
      <c r="C93" s="4">
        <v>1.72099</v>
      </c>
      <c r="D93" s="4"/>
      <c r="E93" t="s">
        <v>172</v>
      </c>
      <c r="F93" t="s">
        <v>163</v>
      </c>
      <c r="G93" t="s">
        <v>166</v>
      </c>
    </row>
    <row r="94" spans="1:7" x14ac:dyDescent="0.2">
      <c r="A94" t="s">
        <v>93</v>
      </c>
      <c r="B94">
        <v>3</v>
      </c>
      <c r="C94" s="4">
        <v>1.53379</v>
      </c>
      <c r="D94" s="4"/>
      <c r="E94" t="s">
        <v>172</v>
      </c>
      <c r="F94" t="s">
        <v>163</v>
      </c>
      <c r="G94" t="s">
        <v>166</v>
      </c>
    </row>
    <row r="95" spans="1:7" x14ac:dyDescent="0.2">
      <c r="A95" t="s">
        <v>94</v>
      </c>
      <c r="B95">
        <v>3</v>
      </c>
      <c r="C95" s="4">
        <v>1.74454</v>
      </c>
      <c r="D95" s="4"/>
      <c r="E95" t="s">
        <v>172</v>
      </c>
      <c r="F95" t="s">
        <v>165</v>
      </c>
      <c r="G95" t="s">
        <v>166</v>
      </c>
    </row>
    <row r="96" spans="1:7" x14ac:dyDescent="0.2">
      <c r="A96" t="s">
        <v>95</v>
      </c>
      <c r="B96">
        <v>3</v>
      </c>
      <c r="C96" s="4">
        <v>1.43659</v>
      </c>
      <c r="D96" s="4"/>
      <c r="E96" t="s">
        <v>172</v>
      </c>
      <c r="F96" t="s">
        <v>165</v>
      </c>
      <c r="G96" t="s">
        <v>166</v>
      </c>
    </row>
    <row r="97" spans="1:7" x14ac:dyDescent="0.2">
      <c r="A97" t="s">
        <v>96</v>
      </c>
      <c r="B97">
        <v>3</v>
      </c>
      <c r="C97" s="4">
        <v>1.50159</v>
      </c>
      <c r="D97" s="4"/>
      <c r="E97" t="s">
        <v>172</v>
      </c>
      <c r="F97" t="s">
        <v>165</v>
      </c>
      <c r="G97" t="s">
        <v>166</v>
      </c>
    </row>
    <row r="98" spans="1:7" x14ac:dyDescent="0.2">
      <c r="A98" t="s">
        <v>97</v>
      </c>
      <c r="B98">
        <v>3</v>
      </c>
      <c r="C98" s="4">
        <v>1.58423</v>
      </c>
      <c r="D98" s="4"/>
      <c r="E98" t="s">
        <v>168</v>
      </c>
      <c r="F98" t="s">
        <v>163</v>
      </c>
      <c r="G98" t="s">
        <v>164</v>
      </c>
    </row>
    <row r="99" spans="1:7" x14ac:dyDescent="0.2">
      <c r="A99" t="s">
        <v>98</v>
      </c>
      <c r="B99">
        <v>3</v>
      </c>
      <c r="C99" s="4">
        <v>2.0476399999999999</v>
      </c>
      <c r="D99" s="4"/>
      <c r="E99" t="s">
        <v>168</v>
      </c>
      <c r="F99" t="s">
        <v>163</v>
      </c>
      <c r="G99" t="s">
        <v>164</v>
      </c>
    </row>
    <row r="100" spans="1:7" x14ac:dyDescent="0.2">
      <c r="A100" t="s">
        <v>99</v>
      </c>
      <c r="B100">
        <v>3</v>
      </c>
      <c r="C100" s="4">
        <v>2.24939</v>
      </c>
      <c r="D100" s="4"/>
      <c r="E100" t="s">
        <v>168</v>
      </c>
      <c r="F100" t="s">
        <v>163</v>
      </c>
      <c r="G100" t="s">
        <v>164</v>
      </c>
    </row>
    <row r="101" spans="1:7" x14ac:dyDescent="0.2">
      <c r="A101" t="s">
        <v>100</v>
      </c>
      <c r="B101">
        <v>3</v>
      </c>
      <c r="C101" s="4">
        <v>2.3740700000000001</v>
      </c>
      <c r="D101" s="4"/>
      <c r="E101" t="s">
        <v>168</v>
      </c>
      <c r="F101" t="s">
        <v>165</v>
      </c>
      <c r="G101" t="s">
        <v>164</v>
      </c>
    </row>
    <row r="102" spans="1:7" x14ac:dyDescent="0.2">
      <c r="A102" t="s">
        <v>101</v>
      </c>
      <c r="B102">
        <v>3</v>
      </c>
      <c r="C102" s="4">
        <v>1.71157</v>
      </c>
      <c r="D102" s="4"/>
      <c r="E102" t="s">
        <v>168</v>
      </c>
      <c r="F102" t="s">
        <v>165</v>
      </c>
      <c r="G102" t="s">
        <v>164</v>
      </c>
    </row>
    <row r="103" spans="1:7" x14ac:dyDescent="0.2">
      <c r="A103" t="s">
        <v>102</v>
      </c>
      <c r="B103">
        <v>3</v>
      </c>
      <c r="C103" s="4">
        <v>2.0428199999999999</v>
      </c>
      <c r="D103" s="4"/>
      <c r="E103" t="s">
        <v>168</v>
      </c>
      <c r="F103" t="s">
        <v>165</v>
      </c>
      <c r="G103" t="s">
        <v>164</v>
      </c>
    </row>
    <row r="104" spans="1:7" x14ac:dyDescent="0.2">
      <c r="A104" t="s">
        <v>103</v>
      </c>
      <c r="B104">
        <v>3</v>
      </c>
      <c r="C104" s="4">
        <v>1.5401</v>
      </c>
      <c r="D104" s="4"/>
      <c r="E104" t="s">
        <v>168</v>
      </c>
      <c r="F104" t="s">
        <v>163</v>
      </c>
      <c r="G104" t="s">
        <v>166</v>
      </c>
    </row>
    <row r="105" spans="1:7" x14ac:dyDescent="0.2">
      <c r="A105" t="s">
        <v>104</v>
      </c>
      <c r="B105">
        <v>3</v>
      </c>
      <c r="C105" s="4">
        <v>1.7351300000000001</v>
      </c>
      <c r="D105" s="4"/>
      <c r="E105" t="s">
        <v>168</v>
      </c>
      <c r="F105" t="s">
        <v>163</v>
      </c>
      <c r="G105" t="s">
        <v>166</v>
      </c>
    </row>
    <row r="106" spans="1:7" x14ac:dyDescent="0.2">
      <c r="A106" t="s">
        <v>105</v>
      </c>
      <c r="B106">
        <v>3</v>
      </c>
      <c r="C106" s="4">
        <v>1.00908</v>
      </c>
      <c r="D106" s="4"/>
      <c r="E106" t="s">
        <v>168</v>
      </c>
      <c r="F106" t="s">
        <v>163</v>
      </c>
      <c r="G106" t="s">
        <v>166</v>
      </c>
    </row>
    <row r="107" spans="1:7" x14ac:dyDescent="0.2">
      <c r="A107" t="s">
        <v>106</v>
      </c>
      <c r="B107">
        <v>3</v>
      </c>
      <c r="C107" s="2">
        <v>1.5296700000000001</v>
      </c>
      <c r="E107" t="s">
        <v>168</v>
      </c>
      <c r="F107" t="s">
        <v>165</v>
      </c>
      <c r="G107" t="s">
        <v>166</v>
      </c>
    </row>
    <row r="108" spans="1:7" x14ac:dyDescent="0.2">
      <c r="A108" t="s">
        <v>107</v>
      </c>
      <c r="B108">
        <v>3</v>
      </c>
      <c r="C108" s="4">
        <v>1.57928</v>
      </c>
      <c r="D108" s="4"/>
      <c r="E108" t="s">
        <v>168</v>
      </c>
      <c r="F108" t="s">
        <v>165</v>
      </c>
      <c r="G108" t="s">
        <v>166</v>
      </c>
    </row>
    <row r="109" spans="1:7" x14ac:dyDescent="0.2">
      <c r="A109" t="s">
        <v>108</v>
      </c>
      <c r="B109">
        <v>3</v>
      </c>
      <c r="C109" s="4">
        <v>1.37538</v>
      </c>
      <c r="D109" s="4"/>
      <c r="E109" t="s">
        <v>168</v>
      </c>
      <c r="F109" t="s">
        <v>165</v>
      </c>
      <c r="G109" t="s">
        <v>166</v>
      </c>
    </row>
    <row r="110" spans="1:7" x14ac:dyDescent="0.2">
      <c r="A110" t="s">
        <v>109</v>
      </c>
      <c r="B110">
        <v>3</v>
      </c>
      <c r="C110" s="4">
        <v>2.4439099999999998</v>
      </c>
      <c r="D110" s="4"/>
      <c r="E110" t="s">
        <v>176</v>
      </c>
      <c r="F110" t="s">
        <v>163</v>
      </c>
      <c r="G110" t="s">
        <v>164</v>
      </c>
    </row>
    <row r="111" spans="1:7" x14ac:dyDescent="0.2">
      <c r="A111" t="s">
        <v>110</v>
      </c>
      <c r="B111">
        <v>3</v>
      </c>
      <c r="C111" s="4">
        <v>2.1519699999999999</v>
      </c>
      <c r="D111" s="4"/>
      <c r="E111" t="s">
        <v>176</v>
      </c>
      <c r="F111" t="s">
        <v>163</v>
      </c>
      <c r="G111" t="s">
        <v>164</v>
      </c>
    </row>
    <row r="112" spans="1:7" x14ac:dyDescent="0.2">
      <c r="A112" t="s">
        <v>111</v>
      </c>
      <c r="B112">
        <v>3</v>
      </c>
      <c r="C112" s="4">
        <v>2.1769599999999998</v>
      </c>
      <c r="D112" s="4"/>
      <c r="E112" t="s">
        <v>176</v>
      </c>
      <c r="F112" t="s">
        <v>163</v>
      </c>
      <c r="G112" t="s">
        <v>164</v>
      </c>
    </row>
    <row r="113" spans="1:7" x14ac:dyDescent="0.2">
      <c r="A113" t="s">
        <v>112</v>
      </c>
      <c r="B113">
        <v>3</v>
      </c>
      <c r="C113" s="4">
        <v>2.7950599999999999</v>
      </c>
      <c r="D113" s="4"/>
      <c r="E113" t="s">
        <v>176</v>
      </c>
      <c r="F113" t="s">
        <v>165</v>
      </c>
      <c r="G113" t="s">
        <v>164</v>
      </c>
    </row>
    <row r="114" spans="1:7" x14ac:dyDescent="0.2">
      <c r="A114" t="s">
        <v>113</v>
      </c>
      <c r="B114">
        <v>3</v>
      </c>
      <c r="C114" s="4">
        <v>1.9312199999999999</v>
      </c>
      <c r="D114" s="4"/>
      <c r="E114" t="s">
        <v>176</v>
      </c>
      <c r="F114" t="s">
        <v>165</v>
      </c>
      <c r="G114" t="s">
        <v>164</v>
      </c>
    </row>
    <row r="115" spans="1:7" x14ac:dyDescent="0.2">
      <c r="A115" t="s">
        <v>114</v>
      </c>
      <c r="B115">
        <v>3</v>
      </c>
      <c r="C115" s="4">
        <v>2.1167500000000001</v>
      </c>
      <c r="D115" s="4"/>
      <c r="E115" t="s">
        <v>176</v>
      </c>
      <c r="F115" t="s">
        <v>165</v>
      </c>
      <c r="G115" t="s">
        <v>164</v>
      </c>
    </row>
    <row r="116" spans="1:7" x14ac:dyDescent="0.2">
      <c r="A116" t="s">
        <v>115</v>
      </c>
      <c r="B116">
        <v>3</v>
      </c>
      <c r="C116" s="4">
        <v>1.3717999999999999</v>
      </c>
      <c r="D116" s="4"/>
      <c r="E116" t="s">
        <v>176</v>
      </c>
      <c r="F116" t="s">
        <v>163</v>
      </c>
      <c r="G116" t="s">
        <v>166</v>
      </c>
    </row>
    <row r="117" spans="1:7" x14ac:dyDescent="0.2">
      <c r="A117" t="s">
        <v>116</v>
      </c>
      <c r="B117">
        <v>3</v>
      </c>
      <c r="C117" s="4">
        <v>1.4977100000000001</v>
      </c>
      <c r="D117" s="4"/>
      <c r="E117" t="s">
        <v>176</v>
      </c>
      <c r="F117" t="s">
        <v>163</v>
      </c>
      <c r="G117" t="s">
        <v>166</v>
      </c>
    </row>
    <row r="118" spans="1:7" x14ac:dyDescent="0.2">
      <c r="A118" t="s">
        <v>117</v>
      </c>
      <c r="B118">
        <v>3</v>
      </c>
      <c r="C118" s="4">
        <v>1.5122100000000001</v>
      </c>
      <c r="D118" s="4"/>
      <c r="E118" t="s">
        <v>176</v>
      </c>
      <c r="F118" t="s">
        <v>163</v>
      </c>
      <c r="G118" t="s">
        <v>166</v>
      </c>
    </row>
    <row r="119" spans="1:7" x14ac:dyDescent="0.2">
      <c r="A119" t="s">
        <v>118</v>
      </c>
      <c r="B119">
        <v>3</v>
      </c>
      <c r="C119" s="4">
        <v>1.5871900000000001</v>
      </c>
      <c r="D119" s="4"/>
      <c r="E119" t="s">
        <v>176</v>
      </c>
      <c r="F119" t="s">
        <v>165</v>
      </c>
      <c r="G119" t="s">
        <v>166</v>
      </c>
    </row>
    <row r="120" spans="1:7" x14ac:dyDescent="0.2">
      <c r="A120" t="s">
        <v>119</v>
      </c>
      <c r="B120">
        <v>3</v>
      </c>
      <c r="C120" s="4">
        <v>1.69299</v>
      </c>
      <c r="D120" s="4"/>
      <c r="E120" t="s">
        <v>176</v>
      </c>
      <c r="F120" t="s">
        <v>165</v>
      </c>
      <c r="G120" t="s">
        <v>166</v>
      </c>
    </row>
    <row r="121" spans="1:7" x14ac:dyDescent="0.2">
      <c r="A121" t="s">
        <v>120</v>
      </c>
      <c r="B121">
        <v>3</v>
      </c>
      <c r="C121" s="4">
        <v>1.9369099999999999</v>
      </c>
      <c r="D121" s="4"/>
      <c r="E121" t="s">
        <v>176</v>
      </c>
      <c r="F121" t="s">
        <v>165</v>
      </c>
      <c r="G121" t="s">
        <v>166</v>
      </c>
    </row>
    <row r="122" spans="1:7" x14ac:dyDescent="0.2">
      <c r="A122" t="s">
        <v>121</v>
      </c>
      <c r="B122">
        <v>3</v>
      </c>
      <c r="C122" s="4">
        <v>1.96719</v>
      </c>
      <c r="D122" s="4"/>
      <c r="E122" t="s">
        <v>178</v>
      </c>
      <c r="F122" t="s">
        <v>163</v>
      </c>
      <c r="G122" t="s">
        <v>164</v>
      </c>
    </row>
    <row r="123" spans="1:7" x14ac:dyDescent="0.2">
      <c r="A123" t="s">
        <v>122</v>
      </c>
      <c r="B123">
        <v>3</v>
      </c>
      <c r="C123" s="4">
        <v>1.9896499999999999</v>
      </c>
      <c r="D123" s="4"/>
      <c r="E123" t="s">
        <v>178</v>
      </c>
      <c r="F123" t="s">
        <v>163</v>
      </c>
      <c r="G123" t="s">
        <v>164</v>
      </c>
    </row>
    <row r="124" spans="1:7" x14ac:dyDescent="0.2">
      <c r="A124" t="s">
        <v>123</v>
      </c>
      <c r="B124">
        <v>3</v>
      </c>
      <c r="C124" s="4">
        <v>1.66923</v>
      </c>
      <c r="D124" s="4"/>
      <c r="E124" t="s">
        <v>178</v>
      </c>
      <c r="F124" t="s">
        <v>163</v>
      </c>
      <c r="G124" t="s">
        <v>164</v>
      </c>
    </row>
    <row r="125" spans="1:7" x14ac:dyDescent="0.2">
      <c r="A125" t="s">
        <v>124</v>
      </c>
      <c r="B125">
        <v>3</v>
      </c>
      <c r="C125" s="4">
        <v>2.1263399999999999</v>
      </c>
      <c r="D125" s="4"/>
      <c r="E125" t="s">
        <v>178</v>
      </c>
      <c r="F125" t="s">
        <v>165</v>
      </c>
      <c r="G125" t="s">
        <v>164</v>
      </c>
    </row>
    <row r="126" spans="1:7" x14ac:dyDescent="0.2">
      <c r="A126" t="s">
        <v>125</v>
      </c>
      <c r="B126">
        <v>3</v>
      </c>
      <c r="C126" s="4">
        <v>1.8953800000000001</v>
      </c>
      <c r="D126" s="4"/>
      <c r="E126" t="s">
        <v>178</v>
      </c>
      <c r="F126" t="s">
        <v>165</v>
      </c>
      <c r="G126" t="s">
        <v>164</v>
      </c>
    </row>
    <row r="127" spans="1:7" x14ac:dyDescent="0.2">
      <c r="A127" t="s">
        <v>126</v>
      </c>
      <c r="B127">
        <v>3</v>
      </c>
      <c r="C127" s="4">
        <v>2.2350699999999999</v>
      </c>
      <c r="D127" s="4"/>
      <c r="E127" t="s">
        <v>178</v>
      </c>
      <c r="F127" t="s">
        <v>165</v>
      </c>
      <c r="G127" t="s">
        <v>164</v>
      </c>
    </row>
    <row r="128" spans="1:7" x14ac:dyDescent="0.2">
      <c r="A128" t="s">
        <v>127</v>
      </c>
      <c r="B128">
        <v>3</v>
      </c>
      <c r="C128" s="4">
        <v>1.2593099999999999</v>
      </c>
      <c r="D128" s="4"/>
      <c r="E128" t="s">
        <v>178</v>
      </c>
      <c r="F128" t="s">
        <v>163</v>
      </c>
      <c r="G128" t="s">
        <v>166</v>
      </c>
    </row>
    <row r="129" spans="1:7" x14ac:dyDescent="0.2">
      <c r="A129" t="s">
        <v>128</v>
      </c>
      <c r="B129">
        <v>3</v>
      </c>
      <c r="C129" s="4">
        <v>1.39784</v>
      </c>
      <c r="D129" s="4"/>
      <c r="E129" t="s">
        <v>178</v>
      </c>
      <c r="F129" t="s">
        <v>163</v>
      </c>
      <c r="G129" t="s">
        <v>166</v>
      </c>
    </row>
    <row r="130" spans="1:7" x14ac:dyDescent="0.2">
      <c r="A130" t="s">
        <v>129</v>
      </c>
      <c r="B130">
        <v>3</v>
      </c>
      <c r="C130" s="4">
        <v>1.3098700000000001</v>
      </c>
      <c r="D130" s="4"/>
      <c r="E130" t="s">
        <v>178</v>
      </c>
      <c r="F130" t="s">
        <v>163</v>
      </c>
      <c r="G130" t="s">
        <v>166</v>
      </c>
    </row>
    <row r="131" spans="1:7" x14ac:dyDescent="0.2">
      <c r="A131" t="s">
        <v>130</v>
      </c>
      <c r="B131">
        <v>3</v>
      </c>
      <c r="C131" s="4">
        <v>1.2785500000000001</v>
      </c>
      <c r="D131" s="4"/>
      <c r="E131" t="s">
        <v>178</v>
      </c>
      <c r="F131" t="s">
        <v>165</v>
      </c>
      <c r="G131" t="s">
        <v>166</v>
      </c>
    </row>
    <row r="132" spans="1:7" x14ac:dyDescent="0.2">
      <c r="A132" t="s">
        <v>131</v>
      </c>
      <c r="B132">
        <v>3</v>
      </c>
      <c r="C132" s="4">
        <v>1.3476300000000001</v>
      </c>
      <c r="D132" s="4"/>
      <c r="E132" t="s">
        <v>178</v>
      </c>
      <c r="F132" t="s">
        <v>165</v>
      </c>
      <c r="G132" t="s">
        <v>166</v>
      </c>
    </row>
    <row r="133" spans="1:7" x14ac:dyDescent="0.2">
      <c r="A133" t="s">
        <v>132</v>
      </c>
      <c r="B133">
        <v>3</v>
      </c>
      <c r="C133" s="4">
        <v>1.5253099999999999</v>
      </c>
      <c r="D133" s="4"/>
      <c r="E133" t="s">
        <v>178</v>
      </c>
      <c r="F133" t="s">
        <v>165</v>
      </c>
      <c r="G133" t="s">
        <v>166</v>
      </c>
    </row>
    <row r="134" spans="1:7" x14ac:dyDescent="0.2">
      <c r="A134" t="s">
        <v>133</v>
      </c>
      <c r="B134">
        <v>3</v>
      </c>
      <c r="C134" s="4">
        <v>2.3965399999999999</v>
      </c>
      <c r="D134" s="4"/>
      <c r="E134" t="s">
        <v>177</v>
      </c>
      <c r="F134" t="s">
        <v>163</v>
      </c>
      <c r="G134" t="s">
        <v>164</v>
      </c>
    </row>
    <row r="135" spans="1:7" x14ac:dyDescent="0.2">
      <c r="A135" t="s">
        <v>134</v>
      </c>
      <c r="B135">
        <v>3</v>
      </c>
      <c r="C135" s="4">
        <v>1.9211499999999999</v>
      </c>
      <c r="D135" s="4"/>
      <c r="E135" t="s">
        <v>177</v>
      </c>
      <c r="F135" t="s">
        <v>163</v>
      </c>
      <c r="G135" t="s">
        <v>164</v>
      </c>
    </row>
    <row r="136" spans="1:7" x14ac:dyDescent="0.2">
      <c r="A136" t="s">
        <v>135</v>
      </c>
      <c r="B136">
        <v>3</v>
      </c>
      <c r="C136" s="4">
        <v>2.51356</v>
      </c>
      <c r="D136" s="4"/>
      <c r="E136" t="s">
        <v>177</v>
      </c>
      <c r="F136" t="s">
        <v>163</v>
      </c>
      <c r="G136" t="s">
        <v>164</v>
      </c>
    </row>
    <row r="137" spans="1:7" x14ac:dyDescent="0.2">
      <c r="A137" t="s">
        <v>136</v>
      </c>
      <c r="B137">
        <v>3</v>
      </c>
      <c r="C137" s="4">
        <v>2.5089700000000001</v>
      </c>
      <c r="D137" s="4"/>
      <c r="E137" t="s">
        <v>177</v>
      </c>
      <c r="F137" t="s">
        <v>165</v>
      </c>
      <c r="G137" t="s">
        <v>164</v>
      </c>
    </row>
    <row r="138" spans="1:7" x14ac:dyDescent="0.2">
      <c r="A138" t="s">
        <v>137</v>
      </c>
      <c r="B138">
        <v>3</v>
      </c>
      <c r="C138" s="4">
        <v>2.4948399999999999</v>
      </c>
      <c r="D138" s="4"/>
      <c r="E138" t="s">
        <v>177</v>
      </c>
      <c r="F138" t="s">
        <v>165</v>
      </c>
      <c r="G138" t="s">
        <v>164</v>
      </c>
    </row>
    <row r="139" spans="1:7" x14ac:dyDescent="0.2">
      <c r="A139" t="s">
        <v>138</v>
      </c>
      <c r="B139">
        <v>3</v>
      </c>
      <c r="C139" s="4">
        <v>2.3550300000000002</v>
      </c>
      <c r="D139" s="4"/>
      <c r="E139" t="s">
        <v>177</v>
      </c>
      <c r="F139" t="s">
        <v>165</v>
      </c>
      <c r="G139" t="s">
        <v>164</v>
      </c>
    </row>
    <row r="140" spans="1:7" x14ac:dyDescent="0.2">
      <c r="A140" t="s">
        <v>139</v>
      </c>
      <c r="B140">
        <v>3</v>
      </c>
      <c r="C140" s="4">
        <v>1.53451</v>
      </c>
      <c r="D140" s="4"/>
      <c r="E140" t="s">
        <v>177</v>
      </c>
      <c r="F140" t="s">
        <v>163</v>
      </c>
      <c r="G140" t="s">
        <v>166</v>
      </c>
    </row>
    <row r="141" spans="1:7" x14ac:dyDescent="0.2">
      <c r="A141" t="s">
        <v>140</v>
      </c>
      <c r="B141">
        <v>3</v>
      </c>
      <c r="C141" s="4">
        <v>1.50359</v>
      </c>
      <c r="D141" s="4"/>
      <c r="E141" t="s">
        <v>177</v>
      </c>
      <c r="F141" t="s">
        <v>163</v>
      </c>
      <c r="G141" t="s">
        <v>166</v>
      </c>
    </row>
    <row r="142" spans="1:7" x14ac:dyDescent="0.2">
      <c r="A142" t="s">
        <v>141</v>
      </c>
      <c r="B142">
        <v>3</v>
      </c>
      <c r="C142" s="4">
        <v>1.73644</v>
      </c>
      <c r="D142" s="4"/>
      <c r="E142" t="s">
        <v>177</v>
      </c>
      <c r="F142" t="s">
        <v>163</v>
      </c>
      <c r="G142" t="s">
        <v>166</v>
      </c>
    </row>
    <row r="143" spans="1:7" x14ac:dyDescent="0.2">
      <c r="A143" t="s">
        <v>142</v>
      </c>
      <c r="B143">
        <v>3</v>
      </c>
      <c r="C143" s="4">
        <v>2.06372</v>
      </c>
      <c r="D143" s="4"/>
      <c r="E143" t="s">
        <v>177</v>
      </c>
      <c r="F143" t="s">
        <v>165</v>
      </c>
      <c r="G143" t="s">
        <v>166</v>
      </c>
    </row>
    <row r="144" spans="1:7" x14ac:dyDescent="0.2">
      <c r="A144" t="s">
        <v>143</v>
      </c>
      <c r="B144">
        <v>3</v>
      </c>
      <c r="C144" s="4">
        <v>1.9531000000000001</v>
      </c>
      <c r="D144" s="4"/>
      <c r="E144" t="s">
        <v>177</v>
      </c>
      <c r="F144" t="s">
        <v>165</v>
      </c>
      <c r="G144" t="s">
        <v>166</v>
      </c>
    </row>
    <row r="145" spans="1:7" x14ac:dyDescent="0.2">
      <c r="A145" t="s">
        <v>144</v>
      </c>
      <c r="B145">
        <v>3</v>
      </c>
      <c r="C145" s="4">
        <v>1.93</v>
      </c>
      <c r="D145" s="4"/>
      <c r="E145" t="s">
        <v>177</v>
      </c>
      <c r="F145" t="s">
        <v>165</v>
      </c>
      <c r="G145" t="s">
        <v>166</v>
      </c>
    </row>
    <row r="146" spans="1:7" x14ac:dyDescent="0.2">
      <c r="A146" t="s">
        <v>1</v>
      </c>
      <c r="B146">
        <v>7</v>
      </c>
      <c r="C146" s="4">
        <v>4.7611299999999996</v>
      </c>
      <c r="D146" s="4"/>
      <c r="E146" t="s">
        <v>160</v>
      </c>
      <c r="F146" t="s">
        <v>163</v>
      </c>
      <c r="G146" t="s">
        <v>164</v>
      </c>
    </row>
    <row r="147" spans="1:7" x14ac:dyDescent="0.2">
      <c r="A147" t="s">
        <v>2</v>
      </c>
      <c r="B147">
        <v>7</v>
      </c>
      <c r="C147" s="4">
        <v>3.6227800000000001</v>
      </c>
      <c r="D147" s="4"/>
      <c r="E147" t="s">
        <v>160</v>
      </c>
      <c r="F147" t="s">
        <v>163</v>
      </c>
      <c r="G147" t="s">
        <v>164</v>
      </c>
    </row>
    <row r="148" spans="1:7" x14ac:dyDescent="0.2">
      <c r="A148" t="s">
        <v>3</v>
      </c>
      <c r="B148">
        <v>7</v>
      </c>
      <c r="C148" s="4">
        <v>3.83995</v>
      </c>
      <c r="D148" s="4"/>
      <c r="E148" t="s">
        <v>160</v>
      </c>
      <c r="F148" t="s">
        <v>163</v>
      </c>
      <c r="G148" t="s">
        <v>164</v>
      </c>
    </row>
    <row r="149" spans="1:7" x14ac:dyDescent="0.2">
      <c r="A149" t="s">
        <v>4</v>
      </c>
      <c r="B149">
        <v>7</v>
      </c>
      <c r="C149" s="4">
        <v>3.93493</v>
      </c>
      <c r="D149" s="4"/>
      <c r="E149" t="s">
        <v>160</v>
      </c>
      <c r="F149" t="s">
        <v>165</v>
      </c>
      <c r="G149" t="s">
        <v>164</v>
      </c>
    </row>
    <row r="150" spans="1:7" x14ac:dyDescent="0.2">
      <c r="A150" t="s">
        <v>5</v>
      </c>
      <c r="B150">
        <v>7</v>
      </c>
      <c r="C150" s="4">
        <v>4.1425000000000001</v>
      </c>
      <c r="D150" s="4"/>
      <c r="E150" t="s">
        <v>160</v>
      </c>
      <c r="F150" t="s">
        <v>165</v>
      </c>
      <c r="G150" t="s">
        <v>164</v>
      </c>
    </row>
    <row r="151" spans="1:7" x14ac:dyDescent="0.2">
      <c r="A151" t="s">
        <v>6</v>
      </c>
      <c r="B151">
        <v>7</v>
      </c>
      <c r="C151" s="4">
        <v>4.0650500000000003</v>
      </c>
      <c r="D151" s="4"/>
      <c r="E151" t="s">
        <v>160</v>
      </c>
      <c r="F151" t="s">
        <v>165</v>
      </c>
      <c r="G151" t="s">
        <v>164</v>
      </c>
    </row>
    <row r="152" spans="1:7" x14ac:dyDescent="0.2">
      <c r="A152" t="s">
        <v>7</v>
      </c>
      <c r="B152">
        <v>7</v>
      </c>
      <c r="C152" s="4">
        <v>2.19007</v>
      </c>
      <c r="D152" s="4"/>
      <c r="E152" t="s">
        <v>160</v>
      </c>
      <c r="F152" t="s">
        <v>163</v>
      </c>
      <c r="G152" t="s">
        <v>166</v>
      </c>
    </row>
    <row r="153" spans="1:7" x14ac:dyDescent="0.2">
      <c r="A153" t="s">
        <v>8</v>
      </c>
      <c r="B153">
        <v>7</v>
      </c>
      <c r="C153" s="4">
        <v>2.8377699999999999</v>
      </c>
      <c r="D153" s="4"/>
      <c r="E153" t="s">
        <v>160</v>
      </c>
      <c r="F153" t="s">
        <v>163</v>
      </c>
      <c r="G153" t="s">
        <v>166</v>
      </c>
    </row>
    <row r="154" spans="1:7" x14ac:dyDescent="0.2">
      <c r="A154" t="s">
        <v>9</v>
      </c>
      <c r="B154">
        <v>7</v>
      </c>
      <c r="C154" s="4">
        <v>3.41378</v>
      </c>
      <c r="D154" s="4"/>
      <c r="E154" t="s">
        <v>160</v>
      </c>
      <c r="F154" t="s">
        <v>163</v>
      </c>
      <c r="G154" t="s">
        <v>166</v>
      </c>
    </row>
    <row r="155" spans="1:7" x14ac:dyDescent="0.2">
      <c r="A155" t="s">
        <v>10</v>
      </c>
      <c r="B155">
        <v>7</v>
      </c>
      <c r="C155" s="4">
        <v>2.7142900000000001</v>
      </c>
      <c r="D155" s="4"/>
      <c r="E155" t="s">
        <v>160</v>
      </c>
      <c r="F155" t="s">
        <v>165</v>
      </c>
      <c r="G155" t="s">
        <v>166</v>
      </c>
    </row>
    <row r="156" spans="1:7" x14ac:dyDescent="0.2">
      <c r="A156" t="s">
        <v>11</v>
      </c>
      <c r="B156">
        <v>7</v>
      </c>
      <c r="C156" s="4">
        <v>3.01986</v>
      </c>
      <c r="D156" s="4"/>
      <c r="E156" t="s">
        <v>160</v>
      </c>
      <c r="F156" t="s">
        <v>165</v>
      </c>
      <c r="G156" t="s">
        <v>166</v>
      </c>
    </row>
    <row r="157" spans="1:7" x14ac:dyDescent="0.2">
      <c r="A157" t="s">
        <v>12</v>
      </c>
      <c r="B157">
        <v>7</v>
      </c>
      <c r="C157" s="4">
        <v>2.6265499999999999</v>
      </c>
      <c r="D157" s="4"/>
      <c r="E157" t="s">
        <v>160</v>
      </c>
      <c r="F157" t="s">
        <v>165</v>
      </c>
      <c r="G157" t="s">
        <v>166</v>
      </c>
    </row>
    <row r="158" spans="1:7" x14ac:dyDescent="0.2">
      <c r="A158" t="s">
        <v>13</v>
      </c>
      <c r="B158">
        <v>7</v>
      </c>
      <c r="C158" s="4">
        <v>3.0401799999999999</v>
      </c>
      <c r="D158" s="4"/>
      <c r="E158" t="s">
        <v>167</v>
      </c>
      <c r="F158" t="s">
        <v>163</v>
      </c>
      <c r="G158" t="s">
        <v>164</v>
      </c>
    </row>
    <row r="159" spans="1:7" x14ac:dyDescent="0.2">
      <c r="A159" t="s">
        <v>14</v>
      </c>
      <c r="B159">
        <v>7</v>
      </c>
      <c r="C159" s="4">
        <v>3.6263999999999998</v>
      </c>
      <c r="D159" s="4"/>
      <c r="E159" t="s">
        <v>167</v>
      </c>
      <c r="F159" t="s">
        <v>163</v>
      </c>
      <c r="G159" t="s">
        <v>164</v>
      </c>
    </row>
    <row r="160" spans="1:7" x14ac:dyDescent="0.2">
      <c r="A160" t="s">
        <v>15</v>
      </c>
      <c r="B160">
        <v>7</v>
      </c>
      <c r="C160" s="4">
        <v>3.3023699999999998</v>
      </c>
      <c r="D160" s="4"/>
      <c r="E160" t="s">
        <v>167</v>
      </c>
      <c r="F160" t="s">
        <v>163</v>
      </c>
      <c r="G160" t="s">
        <v>164</v>
      </c>
    </row>
    <row r="161" spans="1:7" x14ac:dyDescent="0.2">
      <c r="A161" t="s">
        <v>16</v>
      </c>
      <c r="B161">
        <v>7</v>
      </c>
      <c r="C161" s="4">
        <v>3.2536700000000001</v>
      </c>
      <c r="D161" s="4"/>
      <c r="E161" t="s">
        <v>167</v>
      </c>
      <c r="F161" t="s">
        <v>165</v>
      </c>
      <c r="G161" t="s">
        <v>164</v>
      </c>
    </row>
    <row r="162" spans="1:7" x14ac:dyDescent="0.2">
      <c r="A162" t="s">
        <v>17</v>
      </c>
      <c r="B162">
        <v>7</v>
      </c>
      <c r="C162" s="4">
        <v>3.2383500000000001</v>
      </c>
      <c r="D162" s="4"/>
      <c r="E162" t="s">
        <v>167</v>
      </c>
      <c r="F162" t="s">
        <v>165</v>
      </c>
      <c r="G162" t="s">
        <v>164</v>
      </c>
    </row>
    <row r="163" spans="1:7" x14ac:dyDescent="0.2">
      <c r="A163" t="s">
        <v>18</v>
      </c>
      <c r="B163">
        <v>7</v>
      </c>
      <c r="C163" s="4">
        <v>3.3011499999999998</v>
      </c>
      <c r="D163" s="4"/>
      <c r="E163" t="s">
        <v>167</v>
      </c>
      <c r="F163" t="s">
        <v>165</v>
      </c>
      <c r="G163" t="s">
        <v>164</v>
      </c>
    </row>
    <row r="164" spans="1:7" x14ac:dyDescent="0.2">
      <c r="A164" t="s">
        <v>19</v>
      </c>
      <c r="B164">
        <v>7</v>
      </c>
      <c r="C164" s="4">
        <v>2.0565000000000002</v>
      </c>
      <c r="D164" s="4"/>
      <c r="E164" t="s">
        <v>167</v>
      </c>
      <c r="F164" t="s">
        <v>163</v>
      </c>
      <c r="G164" t="s">
        <v>166</v>
      </c>
    </row>
    <row r="165" spans="1:7" x14ac:dyDescent="0.2">
      <c r="A165" t="s">
        <v>20</v>
      </c>
      <c r="B165">
        <v>7</v>
      </c>
      <c r="C165" s="4">
        <v>1.9275500000000001</v>
      </c>
      <c r="D165" s="4"/>
      <c r="E165" t="s">
        <v>167</v>
      </c>
      <c r="F165" t="s">
        <v>163</v>
      </c>
      <c r="G165" t="s">
        <v>166</v>
      </c>
    </row>
    <row r="166" spans="1:7" x14ac:dyDescent="0.2">
      <c r="A166" t="s">
        <v>21</v>
      </c>
      <c r="B166">
        <v>7</v>
      </c>
      <c r="C166" s="4">
        <v>1.9355599999999999</v>
      </c>
      <c r="D166" s="4"/>
      <c r="E166" t="s">
        <v>167</v>
      </c>
      <c r="F166" t="s">
        <v>163</v>
      </c>
      <c r="G166" t="s">
        <v>166</v>
      </c>
    </row>
    <row r="167" spans="1:7" x14ac:dyDescent="0.2">
      <c r="A167" t="s">
        <v>22</v>
      </c>
      <c r="B167">
        <v>7</v>
      </c>
      <c r="C167" s="4">
        <v>2.2586300000000001</v>
      </c>
      <c r="D167" s="4"/>
      <c r="E167" t="s">
        <v>167</v>
      </c>
      <c r="F167" t="s">
        <v>165</v>
      </c>
      <c r="G167" t="s">
        <v>166</v>
      </c>
    </row>
    <row r="168" spans="1:7" x14ac:dyDescent="0.2">
      <c r="A168" t="s">
        <v>23</v>
      </c>
      <c r="B168">
        <v>7</v>
      </c>
      <c r="C168" s="4">
        <v>1.88276</v>
      </c>
      <c r="D168" s="4"/>
      <c r="E168" t="s">
        <v>167</v>
      </c>
      <c r="F168" t="s">
        <v>165</v>
      </c>
      <c r="G168" t="s">
        <v>166</v>
      </c>
    </row>
    <row r="169" spans="1:7" x14ac:dyDescent="0.2">
      <c r="A169" t="s">
        <v>24</v>
      </c>
      <c r="B169">
        <v>7</v>
      </c>
      <c r="C169" s="4">
        <v>2.0827599999999999</v>
      </c>
      <c r="D169" s="4"/>
      <c r="E169" t="s">
        <v>167</v>
      </c>
      <c r="F169" t="s">
        <v>165</v>
      </c>
      <c r="G169" t="s">
        <v>166</v>
      </c>
    </row>
    <row r="170" spans="1:7" x14ac:dyDescent="0.2">
      <c r="A170" t="s">
        <v>25</v>
      </c>
      <c r="B170">
        <v>7</v>
      </c>
      <c r="C170" s="4">
        <v>5.2440899999999999</v>
      </c>
      <c r="D170" s="4"/>
      <c r="E170" t="s">
        <v>169</v>
      </c>
      <c r="F170" t="s">
        <v>163</v>
      </c>
      <c r="G170" t="s">
        <v>164</v>
      </c>
    </row>
    <row r="171" spans="1:7" x14ac:dyDescent="0.2">
      <c r="A171" t="s">
        <v>26</v>
      </c>
      <c r="B171">
        <v>7</v>
      </c>
      <c r="C171" s="4">
        <v>4.5705600000000004</v>
      </c>
      <c r="D171" s="4"/>
      <c r="E171" t="s">
        <v>169</v>
      </c>
      <c r="F171" t="s">
        <v>163</v>
      </c>
      <c r="G171" t="s">
        <v>164</v>
      </c>
    </row>
    <row r="172" spans="1:7" x14ac:dyDescent="0.2">
      <c r="A172" t="s">
        <v>27</v>
      </c>
      <c r="B172">
        <v>7</v>
      </c>
      <c r="C172" s="4">
        <v>3.6981799999999998</v>
      </c>
      <c r="D172" s="4"/>
      <c r="E172" t="s">
        <v>169</v>
      </c>
      <c r="F172" t="s">
        <v>163</v>
      </c>
      <c r="G172" t="s">
        <v>164</v>
      </c>
    </row>
    <row r="173" spans="1:7" x14ac:dyDescent="0.2">
      <c r="A173" t="s">
        <v>28</v>
      </c>
      <c r="B173">
        <v>7</v>
      </c>
      <c r="C173" s="4">
        <v>3.9473799999999999</v>
      </c>
      <c r="D173" s="4"/>
      <c r="E173" t="s">
        <v>169</v>
      </c>
      <c r="F173" t="s">
        <v>165</v>
      </c>
      <c r="G173" t="s">
        <v>164</v>
      </c>
    </row>
    <row r="174" spans="1:7" x14ac:dyDescent="0.2">
      <c r="A174" t="s">
        <v>29</v>
      </c>
      <c r="B174">
        <v>7</v>
      </c>
      <c r="C174" s="4">
        <v>4.4567500000000004</v>
      </c>
      <c r="D174" s="4"/>
      <c r="E174" t="s">
        <v>169</v>
      </c>
      <c r="F174" t="s">
        <v>165</v>
      </c>
      <c r="G174" t="s">
        <v>164</v>
      </c>
    </row>
    <row r="175" spans="1:7" x14ac:dyDescent="0.2">
      <c r="A175" t="s">
        <v>30</v>
      </c>
      <c r="B175">
        <v>7</v>
      </c>
      <c r="C175" s="4">
        <v>5.0236200000000002</v>
      </c>
      <c r="D175" s="4"/>
      <c r="E175" t="s">
        <v>169</v>
      </c>
      <c r="F175" t="s">
        <v>165</v>
      </c>
      <c r="G175" t="s">
        <v>164</v>
      </c>
    </row>
    <row r="176" spans="1:7" x14ac:dyDescent="0.2">
      <c r="A176" t="s">
        <v>31</v>
      </c>
      <c r="B176">
        <v>7</v>
      </c>
      <c r="C176" s="4">
        <v>2.4110800000000001</v>
      </c>
      <c r="D176" s="4"/>
      <c r="E176" t="s">
        <v>169</v>
      </c>
      <c r="F176" t="s">
        <v>163</v>
      </c>
      <c r="G176" t="s">
        <v>166</v>
      </c>
    </row>
    <row r="177" spans="1:7" x14ac:dyDescent="0.2">
      <c r="A177" t="s">
        <v>32</v>
      </c>
      <c r="B177">
        <v>7</v>
      </c>
      <c r="C177" s="4">
        <v>2.4251200000000002</v>
      </c>
      <c r="D177" s="4"/>
      <c r="E177" t="s">
        <v>169</v>
      </c>
      <c r="F177" t="s">
        <v>163</v>
      </c>
      <c r="G177" t="s">
        <v>166</v>
      </c>
    </row>
    <row r="178" spans="1:7" x14ac:dyDescent="0.2">
      <c r="A178" t="s">
        <v>33</v>
      </c>
      <c r="B178">
        <v>7</v>
      </c>
      <c r="C178" s="4">
        <v>1.96679</v>
      </c>
      <c r="D178" s="4"/>
      <c r="E178" t="s">
        <v>169</v>
      </c>
      <c r="F178" t="s">
        <v>163</v>
      </c>
      <c r="G178" t="s">
        <v>166</v>
      </c>
    </row>
    <row r="179" spans="1:7" x14ac:dyDescent="0.2">
      <c r="A179" t="s">
        <v>34</v>
      </c>
      <c r="B179">
        <v>7</v>
      </c>
      <c r="C179" s="4">
        <v>2.0924299999999998</v>
      </c>
      <c r="D179" s="4"/>
      <c r="E179" t="s">
        <v>169</v>
      </c>
      <c r="F179" t="s">
        <v>165</v>
      </c>
      <c r="G179" t="s">
        <v>166</v>
      </c>
    </row>
    <row r="180" spans="1:7" x14ac:dyDescent="0.2">
      <c r="A180" t="s">
        <v>35</v>
      </c>
      <c r="B180">
        <v>7</v>
      </c>
      <c r="C180" s="4">
        <v>2.2656800000000001</v>
      </c>
      <c r="D180" s="4"/>
      <c r="E180" t="s">
        <v>169</v>
      </c>
      <c r="F180" t="s">
        <v>165</v>
      </c>
      <c r="G180" t="s">
        <v>166</v>
      </c>
    </row>
    <row r="181" spans="1:7" x14ac:dyDescent="0.2">
      <c r="A181" t="s">
        <v>36</v>
      </c>
      <c r="B181">
        <v>7</v>
      </c>
      <c r="C181" s="4">
        <v>1.8989799999999999</v>
      </c>
      <c r="D181" s="4"/>
      <c r="E181" t="s">
        <v>169</v>
      </c>
      <c r="F181" t="s">
        <v>165</v>
      </c>
      <c r="G181" t="s">
        <v>166</v>
      </c>
    </row>
    <row r="182" spans="1:7" x14ac:dyDescent="0.2">
      <c r="A182" t="s">
        <v>37</v>
      </c>
      <c r="B182">
        <v>7</v>
      </c>
      <c r="C182" s="4">
        <v>3.75421</v>
      </c>
      <c r="D182" s="4"/>
      <c r="E182" t="s">
        <v>171</v>
      </c>
      <c r="F182" t="s">
        <v>163</v>
      </c>
      <c r="G182" t="s">
        <v>164</v>
      </c>
    </row>
    <row r="183" spans="1:7" x14ac:dyDescent="0.2">
      <c r="A183" t="s">
        <v>38</v>
      </c>
      <c r="B183">
        <v>7</v>
      </c>
      <c r="C183" s="4">
        <v>2.5865399999999998</v>
      </c>
      <c r="D183" s="4"/>
      <c r="E183" t="s">
        <v>171</v>
      </c>
      <c r="F183" t="s">
        <v>163</v>
      </c>
      <c r="G183" t="s">
        <v>164</v>
      </c>
    </row>
    <row r="184" spans="1:7" x14ac:dyDescent="0.2">
      <c r="A184" t="s">
        <v>39</v>
      </c>
      <c r="B184">
        <v>7</v>
      </c>
      <c r="C184" s="4">
        <v>2.8308200000000001</v>
      </c>
      <c r="D184" s="4"/>
      <c r="E184" t="s">
        <v>171</v>
      </c>
      <c r="F184" t="s">
        <v>163</v>
      </c>
      <c r="G184" t="s">
        <v>164</v>
      </c>
    </row>
    <row r="185" spans="1:7" x14ac:dyDescent="0.2">
      <c r="A185" t="s">
        <v>40</v>
      </c>
      <c r="B185">
        <v>7</v>
      </c>
      <c r="C185" s="4">
        <v>3.3083499999999999</v>
      </c>
      <c r="D185" s="4"/>
      <c r="E185" t="s">
        <v>171</v>
      </c>
      <c r="F185" t="s">
        <v>165</v>
      </c>
      <c r="G185" t="s">
        <v>164</v>
      </c>
    </row>
    <row r="186" spans="1:7" x14ac:dyDescent="0.2">
      <c r="A186" t="s">
        <v>41</v>
      </c>
      <c r="B186">
        <v>7</v>
      </c>
      <c r="C186" s="4">
        <v>3.0898300000000001</v>
      </c>
      <c r="D186" s="4"/>
      <c r="E186" t="s">
        <v>171</v>
      </c>
      <c r="F186" t="s">
        <v>165</v>
      </c>
      <c r="G186" t="s">
        <v>164</v>
      </c>
    </row>
    <row r="187" spans="1:7" x14ac:dyDescent="0.2">
      <c r="A187" t="s">
        <v>42</v>
      </c>
      <c r="B187">
        <v>7</v>
      </c>
      <c r="C187" s="4">
        <v>3.41818</v>
      </c>
      <c r="D187" s="4"/>
      <c r="E187" t="s">
        <v>171</v>
      </c>
      <c r="F187" t="s">
        <v>165</v>
      </c>
      <c r="G187" t="s">
        <v>164</v>
      </c>
    </row>
    <row r="188" spans="1:7" x14ac:dyDescent="0.2">
      <c r="A188" t="s">
        <v>43</v>
      </c>
      <c r="B188">
        <v>7</v>
      </c>
      <c r="C188" s="4">
        <v>2.0653700000000002</v>
      </c>
      <c r="D188" s="4"/>
      <c r="E188" t="s">
        <v>171</v>
      </c>
      <c r="F188" t="s">
        <v>163</v>
      </c>
      <c r="G188" t="s">
        <v>166</v>
      </c>
    </row>
    <row r="189" spans="1:7" x14ac:dyDescent="0.2">
      <c r="A189" t="s">
        <v>44</v>
      </c>
      <c r="B189">
        <v>7</v>
      </c>
      <c r="C189" s="4">
        <v>1.83256</v>
      </c>
      <c r="D189" s="4"/>
      <c r="E189" t="s">
        <v>171</v>
      </c>
      <c r="F189" t="s">
        <v>163</v>
      </c>
      <c r="G189" t="s">
        <v>166</v>
      </c>
    </row>
    <row r="190" spans="1:7" x14ac:dyDescent="0.2">
      <c r="A190" t="s">
        <v>45</v>
      </c>
      <c r="B190">
        <v>7</v>
      </c>
      <c r="C190" s="4">
        <v>2.05897</v>
      </c>
      <c r="D190" s="4"/>
      <c r="E190" t="s">
        <v>171</v>
      </c>
      <c r="F190" t="s">
        <v>163</v>
      </c>
      <c r="G190" t="s">
        <v>166</v>
      </c>
    </row>
    <row r="191" spans="1:7" x14ac:dyDescent="0.2">
      <c r="A191" t="s">
        <v>46</v>
      </c>
      <c r="B191">
        <v>7</v>
      </c>
      <c r="C191" s="4">
        <v>1.8987499999999999</v>
      </c>
      <c r="D191" s="4"/>
      <c r="E191" t="s">
        <v>171</v>
      </c>
      <c r="F191" t="s">
        <v>165</v>
      </c>
      <c r="G191" t="s">
        <v>166</v>
      </c>
    </row>
    <row r="192" spans="1:7" x14ac:dyDescent="0.2">
      <c r="A192" t="s">
        <v>47</v>
      </c>
      <c r="B192">
        <v>7</v>
      </c>
      <c r="C192" s="4">
        <v>1.89384</v>
      </c>
      <c r="D192" s="4"/>
      <c r="E192" t="s">
        <v>171</v>
      </c>
      <c r="F192" t="s">
        <v>165</v>
      </c>
      <c r="G192" t="s">
        <v>166</v>
      </c>
    </row>
    <row r="193" spans="1:7" x14ac:dyDescent="0.2">
      <c r="A193" t="s">
        <v>48</v>
      </c>
      <c r="B193">
        <v>7</v>
      </c>
      <c r="C193" s="4">
        <v>2.0131899999999998</v>
      </c>
      <c r="D193" s="4"/>
      <c r="E193" t="s">
        <v>171</v>
      </c>
      <c r="F193" t="s">
        <v>165</v>
      </c>
      <c r="G193" t="s">
        <v>166</v>
      </c>
    </row>
    <row r="194" spans="1:7" x14ac:dyDescent="0.2">
      <c r="A194" t="s">
        <v>49</v>
      </c>
      <c r="B194">
        <v>7</v>
      </c>
      <c r="C194" s="4">
        <v>4.5079000000000002</v>
      </c>
      <c r="D194" s="4"/>
      <c r="E194" t="s">
        <v>173</v>
      </c>
      <c r="F194" t="s">
        <v>163</v>
      </c>
      <c r="G194" t="s">
        <v>164</v>
      </c>
    </row>
    <row r="195" spans="1:7" x14ac:dyDescent="0.2">
      <c r="A195" t="s">
        <v>50</v>
      </c>
      <c r="B195">
        <v>7</v>
      </c>
      <c r="C195" s="4">
        <v>9.0697200000000002</v>
      </c>
      <c r="D195" s="4"/>
      <c r="E195" t="s">
        <v>173</v>
      </c>
      <c r="F195" t="s">
        <v>163</v>
      </c>
      <c r="G195" t="s">
        <v>164</v>
      </c>
    </row>
    <row r="196" spans="1:7" x14ac:dyDescent="0.2">
      <c r="A196" t="s">
        <v>51</v>
      </c>
      <c r="B196">
        <v>7</v>
      </c>
      <c r="C196" s="4">
        <v>4.5270000000000001</v>
      </c>
      <c r="D196" s="4"/>
      <c r="E196" t="s">
        <v>173</v>
      </c>
      <c r="F196" t="s">
        <v>163</v>
      </c>
      <c r="G196" t="s">
        <v>164</v>
      </c>
    </row>
    <row r="197" spans="1:7" x14ac:dyDescent="0.2">
      <c r="A197" t="s">
        <v>52</v>
      </c>
      <c r="B197">
        <v>7</v>
      </c>
      <c r="C197" s="4">
        <v>4.8125099999999996</v>
      </c>
      <c r="D197" s="4"/>
      <c r="E197" t="s">
        <v>173</v>
      </c>
      <c r="F197" t="s">
        <v>165</v>
      </c>
      <c r="G197" t="s">
        <v>164</v>
      </c>
    </row>
    <row r="198" spans="1:7" x14ac:dyDescent="0.2">
      <c r="A198" t="s">
        <v>53</v>
      </c>
      <c r="B198">
        <v>7</v>
      </c>
      <c r="C198" s="4">
        <v>5.1676399999999996</v>
      </c>
      <c r="D198" s="4"/>
      <c r="E198" t="s">
        <v>173</v>
      </c>
      <c r="F198" t="s">
        <v>165</v>
      </c>
      <c r="G198" t="s">
        <v>164</v>
      </c>
    </row>
    <row r="199" spans="1:7" x14ac:dyDescent="0.2">
      <c r="A199" t="s">
        <v>54</v>
      </c>
      <c r="B199">
        <v>7</v>
      </c>
      <c r="C199" s="4">
        <v>5.4138200000000003</v>
      </c>
      <c r="D199" s="4"/>
      <c r="E199" t="s">
        <v>173</v>
      </c>
      <c r="F199" t="s">
        <v>165</v>
      </c>
      <c r="G199" t="s">
        <v>164</v>
      </c>
    </row>
    <row r="200" spans="1:7" x14ac:dyDescent="0.2">
      <c r="A200" t="s">
        <v>55</v>
      </c>
      <c r="B200">
        <v>7</v>
      </c>
      <c r="C200" s="4">
        <v>2.4113500000000001</v>
      </c>
      <c r="D200" s="4"/>
      <c r="E200" t="s">
        <v>173</v>
      </c>
      <c r="F200" t="s">
        <v>163</v>
      </c>
      <c r="G200" t="s">
        <v>166</v>
      </c>
    </row>
    <row r="201" spans="1:7" x14ac:dyDescent="0.2">
      <c r="A201" t="s">
        <v>56</v>
      </c>
      <c r="B201">
        <v>7</v>
      </c>
      <c r="C201" s="4">
        <v>2.5291199999999998</v>
      </c>
      <c r="D201" s="4"/>
      <c r="E201" t="s">
        <v>173</v>
      </c>
      <c r="F201" t="s">
        <v>163</v>
      </c>
      <c r="G201" t="s">
        <v>166</v>
      </c>
    </row>
    <row r="202" spans="1:7" x14ac:dyDescent="0.2">
      <c r="A202" t="s">
        <v>57</v>
      </c>
      <c r="B202">
        <v>7</v>
      </c>
      <c r="C202" s="4">
        <v>2.5472800000000002</v>
      </c>
      <c r="D202" s="4"/>
      <c r="E202" t="s">
        <v>173</v>
      </c>
      <c r="F202" t="s">
        <v>163</v>
      </c>
      <c r="G202" t="s">
        <v>166</v>
      </c>
    </row>
    <row r="203" spans="1:7" x14ac:dyDescent="0.2">
      <c r="A203" t="s">
        <v>58</v>
      </c>
      <c r="B203">
        <v>7</v>
      </c>
      <c r="C203" s="4">
        <v>2.9794100000000001</v>
      </c>
      <c r="D203" s="4"/>
      <c r="E203" t="s">
        <v>173</v>
      </c>
      <c r="F203" t="s">
        <v>165</v>
      </c>
      <c r="G203" t="s">
        <v>166</v>
      </c>
    </row>
    <row r="204" spans="1:7" x14ac:dyDescent="0.2">
      <c r="A204" t="s">
        <v>59</v>
      </c>
      <c r="B204">
        <v>7</v>
      </c>
      <c r="C204" s="4">
        <v>2.6161500000000002</v>
      </c>
      <c r="D204" s="4"/>
      <c r="E204" t="s">
        <v>173</v>
      </c>
      <c r="F204" t="s">
        <v>165</v>
      </c>
      <c r="G204" t="s">
        <v>166</v>
      </c>
    </row>
    <row r="205" spans="1:7" x14ac:dyDescent="0.2">
      <c r="A205" t="s">
        <v>60</v>
      </c>
      <c r="B205">
        <v>7</v>
      </c>
      <c r="C205" s="4">
        <v>2.4309599999999998</v>
      </c>
      <c r="D205" s="4"/>
      <c r="E205" t="s">
        <v>173</v>
      </c>
      <c r="F205" t="s">
        <v>165</v>
      </c>
      <c r="G205" t="s">
        <v>166</v>
      </c>
    </row>
    <row r="206" spans="1:7" x14ac:dyDescent="0.2">
      <c r="A206" t="s">
        <v>61</v>
      </c>
      <c r="B206">
        <v>7</v>
      </c>
      <c r="C206" s="4">
        <v>4.8184100000000001</v>
      </c>
      <c r="D206" s="4"/>
      <c r="E206" t="s">
        <v>174</v>
      </c>
      <c r="F206" t="s">
        <v>163</v>
      </c>
      <c r="G206" t="s">
        <v>164</v>
      </c>
    </row>
    <row r="207" spans="1:7" x14ac:dyDescent="0.2">
      <c r="A207" t="s">
        <v>62</v>
      </c>
      <c r="B207">
        <v>7</v>
      </c>
      <c r="C207" s="4">
        <v>3.5649799999999998</v>
      </c>
      <c r="D207" s="4"/>
      <c r="E207" t="s">
        <v>174</v>
      </c>
      <c r="F207" t="s">
        <v>163</v>
      </c>
      <c r="G207" t="s">
        <v>164</v>
      </c>
    </row>
    <row r="208" spans="1:7" x14ac:dyDescent="0.2">
      <c r="A208" t="s">
        <v>63</v>
      </c>
      <c r="B208">
        <v>7</v>
      </c>
      <c r="C208" s="4">
        <v>3.84666</v>
      </c>
      <c r="D208" s="4"/>
      <c r="E208" t="s">
        <v>174</v>
      </c>
      <c r="F208" t="s">
        <v>163</v>
      </c>
      <c r="G208" t="s">
        <v>164</v>
      </c>
    </row>
    <row r="209" spans="1:7" x14ac:dyDescent="0.2">
      <c r="A209" t="s">
        <v>64</v>
      </c>
      <c r="B209">
        <v>7</v>
      </c>
      <c r="C209" s="4">
        <v>4.48041</v>
      </c>
      <c r="D209" s="4"/>
      <c r="E209" t="s">
        <v>174</v>
      </c>
      <c r="F209" t="s">
        <v>165</v>
      </c>
      <c r="G209" t="s">
        <v>164</v>
      </c>
    </row>
    <row r="210" spans="1:7" x14ac:dyDescent="0.2">
      <c r="A210" t="s">
        <v>65</v>
      </c>
      <c r="B210">
        <v>7</v>
      </c>
      <c r="C210" s="4">
        <v>3.8210199999999999</v>
      </c>
      <c r="D210" s="4"/>
      <c r="E210" t="s">
        <v>174</v>
      </c>
      <c r="F210" t="s">
        <v>165</v>
      </c>
      <c r="G210" t="s">
        <v>164</v>
      </c>
    </row>
    <row r="211" spans="1:7" x14ac:dyDescent="0.2">
      <c r="A211" t="s">
        <v>66</v>
      </c>
      <c r="B211">
        <v>7</v>
      </c>
      <c r="C211" s="4">
        <v>4.1495600000000001</v>
      </c>
      <c r="D211" s="4"/>
      <c r="E211" t="s">
        <v>174</v>
      </c>
      <c r="F211" t="s">
        <v>165</v>
      </c>
      <c r="G211" t="s">
        <v>164</v>
      </c>
    </row>
    <row r="212" spans="1:7" x14ac:dyDescent="0.2">
      <c r="A212" t="s">
        <v>67</v>
      </c>
      <c r="B212">
        <v>7</v>
      </c>
      <c r="C212" s="4">
        <v>2.4284699999999999</v>
      </c>
      <c r="D212" s="4"/>
      <c r="E212" t="s">
        <v>174</v>
      </c>
      <c r="F212" t="s">
        <v>163</v>
      </c>
      <c r="G212" t="s">
        <v>166</v>
      </c>
    </row>
    <row r="213" spans="1:7" x14ac:dyDescent="0.2">
      <c r="A213" t="s">
        <v>68</v>
      </c>
      <c r="B213">
        <v>7</v>
      </c>
      <c r="C213" s="4">
        <v>3.0708000000000002</v>
      </c>
      <c r="D213" s="4"/>
      <c r="E213" t="s">
        <v>174</v>
      </c>
      <c r="F213" t="s">
        <v>163</v>
      </c>
      <c r="G213" t="s">
        <v>166</v>
      </c>
    </row>
    <row r="214" spans="1:7" x14ac:dyDescent="0.2">
      <c r="A214" t="s">
        <v>69</v>
      </c>
      <c r="B214">
        <v>7</v>
      </c>
      <c r="C214" s="4">
        <v>1.86361</v>
      </c>
      <c r="D214" s="4"/>
      <c r="E214" t="s">
        <v>174</v>
      </c>
      <c r="F214" t="s">
        <v>163</v>
      </c>
      <c r="G214" t="s">
        <v>166</v>
      </c>
    </row>
    <row r="215" spans="1:7" x14ac:dyDescent="0.2">
      <c r="A215" t="s">
        <v>70</v>
      </c>
      <c r="B215">
        <v>7</v>
      </c>
      <c r="C215" s="4">
        <v>2.6494900000000001</v>
      </c>
      <c r="D215" s="4"/>
      <c r="E215" t="s">
        <v>174</v>
      </c>
      <c r="F215" t="s">
        <v>165</v>
      </c>
      <c r="G215" t="s">
        <v>166</v>
      </c>
    </row>
    <row r="216" spans="1:7" x14ac:dyDescent="0.2">
      <c r="A216" t="s">
        <v>71</v>
      </c>
      <c r="B216">
        <v>7</v>
      </c>
      <c r="C216" s="4">
        <v>2.5442399999999998</v>
      </c>
      <c r="D216" s="4"/>
      <c r="E216" t="s">
        <v>174</v>
      </c>
      <c r="F216" t="s">
        <v>165</v>
      </c>
      <c r="G216" t="s">
        <v>166</v>
      </c>
    </row>
    <row r="217" spans="1:7" x14ac:dyDescent="0.2">
      <c r="A217" t="s">
        <v>72</v>
      </c>
      <c r="B217">
        <v>7</v>
      </c>
      <c r="C217" s="4">
        <v>3.3553199999999999</v>
      </c>
      <c r="D217" s="4"/>
      <c r="E217" t="s">
        <v>174</v>
      </c>
      <c r="F217" t="s">
        <v>165</v>
      </c>
      <c r="G217" t="s">
        <v>166</v>
      </c>
    </row>
    <row r="218" spans="1:7" x14ac:dyDescent="0.2">
      <c r="A218" t="s">
        <v>73</v>
      </c>
      <c r="B218">
        <v>7</v>
      </c>
      <c r="C218" s="4">
        <v>2.7582</v>
      </c>
      <c r="D218" s="4"/>
      <c r="E218" t="s">
        <v>175</v>
      </c>
      <c r="F218" t="s">
        <v>163</v>
      </c>
      <c r="G218" t="s">
        <v>164</v>
      </c>
    </row>
    <row r="219" spans="1:7" x14ac:dyDescent="0.2">
      <c r="A219" t="s">
        <v>74</v>
      </c>
      <c r="B219">
        <v>7</v>
      </c>
      <c r="C219" s="4">
        <v>2.13489</v>
      </c>
      <c r="D219" s="4"/>
      <c r="E219" t="s">
        <v>175</v>
      </c>
      <c r="F219" t="s">
        <v>163</v>
      </c>
      <c r="G219" t="s">
        <v>164</v>
      </c>
    </row>
    <row r="220" spans="1:7" x14ac:dyDescent="0.2">
      <c r="A220" t="s">
        <v>75</v>
      </c>
      <c r="B220">
        <v>7</v>
      </c>
      <c r="C220" s="4">
        <v>1.8620399999999999</v>
      </c>
      <c r="D220" s="4"/>
      <c r="E220" t="s">
        <v>175</v>
      </c>
      <c r="F220" t="s">
        <v>163</v>
      </c>
      <c r="G220" t="s">
        <v>164</v>
      </c>
    </row>
    <row r="221" spans="1:7" x14ac:dyDescent="0.2">
      <c r="A221" t="s">
        <v>76</v>
      </c>
      <c r="B221">
        <v>7</v>
      </c>
      <c r="C221" s="4">
        <v>2.3873500000000001</v>
      </c>
      <c r="D221" s="4"/>
      <c r="E221" t="s">
        <v>175</v>
      </c>
      <c r="F221" t="s">
        <v>165</v>
      </c>
      <c r="G221" t="s">
        <v>164</v>
      </c>
    </row>
    <row r="222" spans="1:7" x14ac:dyDescent="0.2">
      <c r="A222" t="s">
        <v>77</v>
      </c>
      <c r="B222">
        <v>7</v>
      </c>
      <c r="C222" s="4">
        <v>3.89513</v>
      </c>
      <c r="D222" s="4"/>
      <c r="E222" t="s">
        <v>175</v>
      </c>
      <c r="F222" t="s">
        <v>165</v>
      </c>
      <c r="G222" t="s">
        <v>164</v>
      </c>
    </row>
    <row r="223" spans="1:7" x14ac:dyDescent="0.2">
      <c r="A223" t="s">
        <v>78</v>
      </c>
      <c r="B223">
        <v>7</v>
      </c>
      <c r="C223" s="4">
        <v>1.58186</v>
      </c>
      <c r="D223" s="4"/>
      <c r="E223" t="s">
        <v>175</v>
      </c>
      <c r="F223" t="s">
        <v>165</v>
      </c>
      <c r="G223" t="s">
        <v>164</v>
      </c>
    </row>
    <row r="224" spans="1:7" x14ac:dyDescent="0.2">
      <c r="A224" t="s">
        <v>79</v>
      </c>
      <c r="B224">
        <v>7</v>
      </c>
      <c r="C224" s="4">
        <v>1.7803500000000001</v>
      </c>
      <c r="D224" s="4"/>
      <c r="E224" t="s">
        <v>175</v>
      </c>
      <c r="F224" t="s">
        <v>163</v>
      </c>
      <c r="G224" t="s">
        <v>166</v>
      </c>
    </row>
    <row r="225" spans="1:7" x14ac:dyDescent="0.2">
      <c r="A225" t="s">
        <v>80</v>
      </c>
      <c r="B225">
        <v>7</v>
      </c>
      <c r="C225" s="4">
        <v>1.5033799999999999</v>
      </c>
      <c r="D225" s="4"/>
      <c r="E225" t="s">
        <v>175</v>
      </c>
      <c r="F225" t="s">
        <v>163</v>
      </c>
      <c r="G225" t="s">
        <v>166</v>
      </c>
    </row>
    <row r="226" spans="1:7" x14ac:dyDescent="0.2">
      <c r="A226" t="s">
        <v>81</v>
      </c>
      <c r="B226">
        <v>7</v>
      </c>
      <c r="C226" s="4">
        <v>1.8933500000000001</v>
      </c>
      <c r="D226" s="4"/>
      <c r="E226" t="s">
        <v>175</v>
      </c>
      <c r="F226" t="s">
        <v>163</v>
      </c>
      <c r="G226" t="s">
        <v>166</v>
      </c>
    </row>
    <row r="227" spans="1:7" x14ac:dyDescent="0.2">
      <c r="A227" t="s">
        <v>82</v>
      </c>
      <c r="B227">
        <v>7</v>
      </c>
      <c r="C227" s="4">
        <v>1.9489099999999999</v>
      </c>
      <c r="D227" s="4"/>
      <c r="E227" t="s">
        <v>175</v>
      </c>
      <c r="F227" t="s">
        <v>165</v>
      </c>
      <c r="G227" t="s">
        <v>166</v>
      </c>
    </row>
    <row r="228" spans="1:7" x14ac:dyDescent="0.2">
      <c r="A228" t="s">
        <v>83</v>
      </c>
      <c r="B228">
        <v>7</v>
      </c>
      <c r="C228" s="4">
        <v>1.86086</v>
      </c>
      <c r="D228" s="4"/>
      <c r="E228" t="s">
        <v>175</v>
      </c>
      <c r="F228" t="s">
        <v>165</v>
      </c>
      <c r="G228" t="s">
        <v>166</v>
      </c>
    </row>
    <row r="229" spans="1:7" x14ac:dyDescent="0.2">
      <c r="A229" t="s">
        <v>84</v>
      </c>
      <c r="B229">
        <v>7</v>
      </c>
      <c r="C229" s="4">
        <v>1.8215300000000001</v>
      </c>
      <c r="D229" s="4"/>
      <c r="E229" t="s">
        <v>175</v>
      </c>
      <c r="F229" t="s">
        <v>165</v>
      </c>
      <c r="G229" t="s">
        <v>166</v>
      </c>
    </row>
    <row r="230" spans="1:7" x14ac:dyDescent="0.2">
      <c r="A230" t="s">
        <v>85</v>
      </c>
      <c r="B230">
        <v>7</v>
      </c>
      <c r="C230" s="4">
        <v>2.33758</v>
      </c>
      <c r="D230" s="4"/>
      <c r="E230" t="s">
        <v>172</v>
      </c>
      <c r="F230" t="s">
        <v>163</v>
      </c>
      <c r="G230" t="s">
        <v>164</v>
      </c>
    </row>
    <row r="231" spans="1:7" x14ac:dyDescent="0.2">
      <c r="A231" t="s">
        <v>86</v>
      </c>
      <c r="B231">
        <v>7</v>
      </c>
      <c r="C231" s="4">
        <v>1.95608</v>
      </c>
      <c r="D231" s="4"/>
      <c r="E231" t="s">
        <v>172</v>
      </c>
      <c r="F231" t="s">
        <v>163</v>
      </c>
      <c r="G231" t="s">
        <v>164</v>
      </c>
    </row>
    <row r="232" spans="1:7" x14ac:dyDescent="0.2">
      <c r="A232" t="s">
        <v>87</v>
      </c>
      <c r="B232">
        <v>7</v>
      </c>
      <c r="C232" s="4">
        <v>1.9204300000000001</v>
      </c>
      <c r="D232" s="4"/>
      <c r="E232" t="s">
        <v>172</v>
      </c>
      <c r="F232" t="s">
        <v>163</v>
      </c>
      <c r="G232" t="s">
        <v>164</v>
      </c>
    </row>
    <row r="233" spans="1:7" x14ac:dyDescent="0.2">
      <c r="A233" t="s">
        <v>88</v>
      </c>
      <c r="B233">
        <v>7</v>
      </c>
      <c r="C233" s="4">
        <v>3.47322</v>
      </c>
      <c r="D233" s="4"/>
      <c r="E233" t="s">
        <v>172</v>
      </c>
      <c r="F233" t="s">
        <v>165</v>
      </c>
      <c r="G233" t="s">
        <v>164</v>
      </c>
    </row>
    <row r="234" spans="1:7" x14ac:dyDescent="0.2">
      <c r="A234" t="s">
        <v>89</v>
      </c>
      <c r="B234">
        <v>7</v>
      </c>
      <c r="C234" s="4">
        <v>2.5194399999999999</v>
      </c>
      <c r="D234" s="4"/>
      <c r="E234" t="s">
        <v>172</v>
      </c>
      <c r="F234" t="s">
        <v>165</v>
      </c>
      <c r="G234" t="s">
        <v>164</v>
      </c>
    </row>
    <row r="235" spans="1:7" x14ac:dyDescent="0.2">
      <c r="A235" t="s">
        <v>90</v>
      </c>
      <c r="B235">
        <v>7</v>
      </c>
      <c r="C235" s="4">
        <v>1.72241</v>
      </c>
      <c r="D235" s="4"/>
      <c r="E235" t="s">
        <v>172</v>
      </c>
      <c r="F235" t="s">
        <v>165</v>
      </c>
      <c r="G235" t="s">
        <v>164</v>
      </c>
    </row>
    <row r="236" spans="1:7" x14ac:dyDescent="0.2">
      <c r="A236" t="s">
        <v>91</v>
      </c>
      <c r="B236">
        <v>7</v>
      </c>
      <c r="C236" s="4">
        <v>1.8005199999999999</v>
      </c>
      <c r="D236" s="4"/>
      <c r="E236" t="s">
        <v>172</v>
      </c>
      <c r="F236" t="s">
        <v>163</v>
      </c>
      <c r="G236" t="s">
        <v>166</v>
      </c>
    </row>
    <row r="237" spans="1:7" x14ac:dyDescent="0.2">
      <c r="A237" t="s">
        <v>92</v>
      </c>
      <c r="B237">
        <v>7</v>
      </c>
      <c r="C237" s="4">
        <v>1.72634</v>
      </c>
      <c r="D237" s="4"/>
      <c r="E237" t="s">
        <v>172</v>
      </c>
      <c r="F237" t="s">
        <v>163</v>
      </c>
      <c r="G237" t="s">
        <v>166</v>
      </c>
    </row>
    <row r="238" spans="1:7" x14ac:dyDescent="0.2">
      <c r="A238" t="s">
        <v>93</v>
      </c>
      <c r="B238">
        <v>7</v>
      </c>
      <c r="C238" s="4">
        <v>1.54331</v>
      </c>
      <c r="D238" s="4"/>
      <c r="E238" t="s">
        <v>172</v>
      </c>
      <c r="F238" t="s">
        <v>163</v>
      </c>
      <c r="G238" t="s">
        <v>166</v>
      </c>
    </row>
    <row r="239" spans="1:7" x14ac:dyDescent="0.2">
      <c r="A239" t="s">
        <v>94</v>
      </c>
      <c r="B239">
        <v>7</v>
      </c>
      <c r="C239" s="4">
        <v>1.28041</v>
      </c>
      <c r="D239" s="4"/>
      <c r="E239" t="s">
        <v>172</v>
      </c>
      <c r="F239" t="s">
        <v>165</v>
      </c>
      <c r="G239" t="s">
        <v>166</v>
      </c>
    </row>
    <row r="240" spans="1:7" x14ac:dyDescent="0.2">
      <c r="A240" t="s">
        <v>95</v>
      </c>
      <c r="B240">
        <v>7</v>
      </c>
      <c r="C240" s="4">
        <v>1.7396199999999999</v>
      </c>
      <c r="D240" s="4"/>
      <c r="E240" t="s">
        <v>172</v>
      </c>
      <c r="F240" t="s">
        <v>165</v>
      </c>
      <c r="G240" t="s">
        <v>166</v>
      </c>
    </row>
    <row r="241" spans="1:7" x14ac:dyDescent="0.2">
      <c r="A241" t="s">
        <v>96</v>
      </c>
      <c r="B241">
        <v>7</v>
      </c>
      <c r="C241" s="4">
        <v>1.3803000000000001</v>
      </c>
      <c r="D241" s="4"/>
      <c r="E241" t="s">
        <v>172</v>
      </c>
      <c r="F241" t="s">
        <v>165</v>
      </c>
      <c r="G241" t="s">
        <v>166</v>
      </c>
    </row>
    <row r="242" spans="1:7" x14ac:dyDescent="0.2">
      <c r="A242" t="s">
        <v>97</v>
      </c>
      <c r="B242">
        <v>7</v>
      </c>
      <c r="C242" s="4">
        <v>2.79643</v>
      </c>
      <c r="D242" s="4"/>
      <c r="E242" t="s">
        <v>168</v>
      </c>
      <c r="F242" t="s">
        <v>163</v>
      </c>
      <c r="G242" t="s">
        <v>164</v>
      </c>
    </row>
    <row r="243" spans="1:7" x14ac:dyDescent="0.2">
      <c r="A243" t="s">
        <v>98</v>
      </c>
      <c r="B243">
        <v>7</v>
      </c>
      <c r="C243" s="4">
        <v>3.2892600000000001</v>
      </c>
      <c r="D243" s="4"/>
      <c r="E243" t="s">
        <v>168</v>
      </c>
      <c r="F243" t="s">
        <v>163</v>
      </c>
      <c r="G243" t="s">
        <v>164</v>
      </c>
    </row>
    <row r="244" spans="1:7" x14ac:dyDescent="0.2">
      <c r="A244" t="s">
        <v>99</v>
      </c>
      <c r="B244">
        <v>7</v>
      </c>
      <c r="C244" s="4">
        <v>3.7364000000000002</v>
      </c>
      <c r="D244" s="4"/>
      <c r="E244" t="s">
        <v>168</v>
      </c>
      <c r="F244" t="s">
        <v>163</v>
      </c>
      <c r="G244" t="s">
        <v>164</v>
      </c>
    </row>
    <row r="245" spans="1:7" x14ac:dyDescent="0.2">
      <c r="A245" t="s">
        <v>100</v>
      </c>
      <c r="B245">
        <v>7</v>
      </c>
      <c r="C245" s="4">
        <v>2.6532100000000001</v>
      </c>
      <c r="D245" s="4"/>
      <c r="E245" t="s">
        <v>168</v>
      </c>
      <c r="F245" t="s">
        <v>165</v>
      </c>
      <c r="G245" t="s">
        <v>164</v>
      </c>
    </row>
    <row r="246" spans="1:7" x14ac:dyDescent="0.2">
      <c r="A246" t="s">
        <v>101</v>
      </c>
      <c r="B246">
        <v>7</v>
      </c>
      <c r="C246" s="4">
        <v>2.92448</v>
      </c>
      <c r="D246" s="4"/>
      <c r="E246" t="s">
        <v>168</v>
      </c>
      <c r="F246" t="s">
        <v>165</v>
      </c>
      <c r="G246" t="s">
        <v>164</v>
      </c>
    </row>
    <row r="247" spans="1:7" x14ac:dyDescent="0.2">
      <c r="A247" t="s">
        <v>102</v>
      </c>
      <c r="B247">
        <v>7</v>
      </c>
      <c r="C247" s="4">
        <v>2.78857</v>
      </c>
      <c r="D247" s="4"/>
      <c r="E247" t="s">
        <v>168</v>
      </c>
      <c r="F247" t="s">
        <v>165</v>
      </c>
      <c r="G247" t="s">
        <v>164</v>
      </c>
    </row>
    <row r="248" spans="1:7" x14ac:dyDescent="0.2">
      <c r="A248" t="s">
        <v>103</v>
      </c>
      <c r="B248">
        <v>7</v>
      </c>
      <c r="C248" s="4">
        <v>2.0396899999999998</v>
      </c>
      <c r="D248" s="4"/>
      <c r="E248" t="s">
        <v>168</v>
      </c>
      <c r="F248" t="s">
        <v>163</v>
      </c>
      <c r="G248" t="s">
        <v>166</v>
      </c>
    </row>
    <row r="249" spans="1:7" x14ac:dyDescent="0.2">
      <c r="A249" t="s">
        <v>104</v>
      </c>
      <c r="B249">
        <v>7</v>
      </c>
      <c r="C249" s="4">
        <v>1.6518999999999999</v>
      </c>
      <c r="D249" s="4"/>
      <c r="E249" t="s">
        <v>168</v>
      </c>
      <c r="F249" t="s">
        <v>163</v>
      </c>
      <c r="G249" t="s">
        <v>166</v>
      </c>
    </row>
    <row r="250" spans="1:7" x14ac:dyDescent="0.2">
      <c r="A250" t="s">
        <v>105</v>
      </c>
      <c r="B250">
        <v>7</v>
      </c>
      <c r="C250" s="4">
        <v>2.18527</v>
      </c>
      <c r="D250" s="4"/>
      <c r="E250" t="s">
        <v>168</v>
      </c>
      <c r="F250" t="s">
        <v>163</v>
      </c>
      <c r="G250" t="s">
        <v>166</v>
      </c>
    </row>
    <row r="251" spans="1:7" x14ac:dyDescent="0.2">
      <c r="A251" t="s">
        <v>106</v>
      </c>
      <c r="B251">
        <v>7</v>
      </c>
      <c r="C251" s="4">
        <v>1.91299</v>
      </c>
      <c r="D251" s="4"/>
      <c r="E251" t="s">
        <v>168</v>
      </c>
      <c r="F251" t="s">
        <v>165</v>
      </c>
      <c r="G251" t="s">
        <v>166</v>
      </c>
    </row>
    <row r="252" spans="1:7" x14ac:dyDescent="0.2">
      <c r="A252" t="s">
        <v>107</v>
      </c>
      <c r="B252">
        <v>7</v>
      </c>
      <c r="C252" s="4">
        <v>1.8043</v>
      </c>
      <c r="D252" s="4"/>
      <c r="E252" t="s">
        <v>168</v>
      </c>
      <c r="F252" t="s">
        <v>165</v>
      </c>
      <c r="G252" t="s">
        <v>166</v>
      </c>
    </row>
    <row r="253" spans="1:7" x14ac:dyDescent="0.2">
      <c r="A253" t="s">
        <v>108</v>
      </c>
      <c r="B253">
        <v>7</v>
      </c>
      <c r="C253" s="4">
        <v>1.80013</v>
      </c>
      <c r="D253" s="4"/>
      <c r="E253" t="s">
        <v>168</v>
      </c>
      <c r="F253" t="s">
        <v>165</v>
      </c>
      <c r="G253" t="s">
        <v>166</v>
      </c>
    </row>
    <row r="254" spans="1:7" x14ac:dyDescent="0.2">
      <c r="A254" t="s">
        <v>109</v>
      </c>
      <c r="B254">
        <v>7</v>
      </c>
      <c r="C254" s="4">
        <v>3.3594200000000001</v>
      </c>
      <c r="D254" s="4"/>
      <c r="E254" t="s">
        <v>176</v>
      </c>
      <c r="F254" t="s">
        <v>163</v>
      </c>
      <c r="G254" t="s">
        <v>164</v>
      </c>
    </row>
    <row r="255" spans="1:7" x14ac:dyDescent="0.2">
      <c r="A255" t="s">
        <v>110</v>
      </c>
      <c r="B255">
        <v>7</v>
      </c>
      <c r="C255" s="4">
        <v>2.7292200000000002</v>
      </c>
      <c r="D255" s="4"/>
      <c r="E255" t="s">
        <v>176</v>
      </c>
      <c r="F255" t="s">
        <v>163</v>
      </c>
      <c r="G255" t="s">
        <v>164</v>
      </c>
    </row>
    <row r="256" spans="1:7" x14ac:dyDescent="0.2">
      <c r="A256" t="s">
        <v>111</v>
      </c>
      <c r="B256">
        <v>7</v>
      </c>
      <c r="C256" s="4">
        <v>2.9514900000000002</v>
      </c>
      <c r="D256" s="4"/>
      <c r="E256" t="s">
        <v>176</v>
      </c>
      <c r="F256" t="s">
        <v>163</v>
      </c>
      <c r="G256" t="s">
        <v>164</v>
      </c>
    </row>
    <row r="257" spans="1:7" x14ac:dyDescent="0.2">
      <c r="A257" t="s">
        <v>112</v>
      </c>
      <c r="B257">
        <v>7</v>
      </c>
      <c r="C257" s="4">
        <v>3.3483499999999999</v>
      </c>
      <c r="D257" s="4"/>
      <c r="E257" t="s">
        <v>176</v>
      </c>
      <c r="F257" t="s">
        <v>165</v>
      </c>
      <c r="G257" t="s">
        <v>164</v>
      </c>
    </row>
    <row r="258" spans="1:7" x14ac:dyDescent="0.2">
      <c r="A258" t="s">
        <v>113</v>
      </c>
      <c r="B258">
        <v>7</v>
      </c>
      <c r="C258" s="4">
        <v>2.8493400000000002</v>
      </c>
      <c r="D258" s="4"/>
      <c r="E258" t="s">
        <v>176</v>
      </c>
      <c r="F258" t="s">
        <v>165</v>
      </c>
      <c r="G258" t="s">
        <v>164</v>
      </c>
    </row>
    <row r="259" spans="1:7" x14ac:dyDescent="0.2">
      <c r="A259" t="s">
        <v>114</v>
      </c>
      <c r="B259">
        <v>7</v>
      </c>
      <c r="C259" s="4">
        <v>2.5648900000000001</v>
      </c>
      <c r="D259" s="4"/>
      <c r="E259" t="s">
        <v>176</v>
      </c>
      <c r="F259" t="s">
        <v>165</v>
      </c>
      <c r="G259" t="s">
        <v>164</v>
      </c>
    </row>
    <row r="260" spans="1:7" x14ac:dyDescent="0.2">
      <c r="A260" t="s">
        <v>115</v>
      </c>
      <c r="B260">
        <v>7</v>
      </c>
      <c r="C260" s="4">
        <v>2.0844800000000001</v>
      </c>
      <c r="D260" s="4"/>
      <c r="E260" t="s">
        <v>176</v>
      </c>
      <c r="F260" t="s">
        <v>163</v>
      </c>
      <c r="G260" t="s">
        <v>166</v>
      </c>
    </row>
    <row r="261" spans="1:7" x14ac:dyDescent="0.2">
      <c r="A261" t="s">
        <v>116</v>
      </c>
      <c r="B261">
        <v>7</v>
      </c>
      <c r="C261" s="4">
        <v>2.1462500000000002</v>
      </c>
      <c r="D261" s="4"/>
      <c r="E261" t="s">
        <v>176</v>
      </c>
      <c r="F261" t="s">
        <v>163</v>
      </c>
      <c r="G261" t="s">
        <v>166</v>
      </c>
    </row>
    <row r="262" spans="1:7" x14ac:dyDescent="0.2">
      <c r="A262" t="s">
        <v>117</v>
      </c>
      <c r="B262">
        <v>7</v>
      </c>
      <c r="C262" s="4">
        <v>1.772</v>
      </c>
      <c r="D262" s="4"/>
      <c r="E262" t="s">
        <v>176</v>
      </c>
      <c r="F262" t="s">
        <v>163</v>
      </c>
      <c r="G262" t="s">
        <v>166</v>
      </c>
    </row>
    <row r="263" spans="1:7" x14ac:dyDescent="0.2">
      <c r="A263" t="s">
        <v>118</v>
      </c>
      <c r="B263">
        <v>7</v>
      </c>
      <c r="C263" s="4">
        <v>1.9177200000000001</v>
      </c>
      <c r="D263" s="4"/>
      <c r="E263" t="s">
        <v>176</v>
      </c>
      <c r="F263" t="s">
        <v>165</v>
      </c>
      <c r="G263" t="s">
        <v>166</v>
      </c>
    </row>
    <row r="264" spans="1:7" x14ac:dyDescent="0.2">
      <c r="A264" t="s">
        <v>119</v>
      </c>
      <c r="B264">
        <v>7</v>
      </c>
      <c r="C264" s="4">
        <v>1.88273</v>
      </c>
      <c r="D264" s="4"/>
      <c r="E264" t="s">
        <v>176</v>
      </c>
      <c r="F264" t="s">
        <v>165</v>
      </c>
      <c r="G264" t="s">
        <v>166</v>
      </c>
    </row>
    <row r="265" spans="1:7" x14ac:dyDescent="0.2">
      <c r="A265" t="s">
        <v>120</v>
      </c>
      <c r="B265">
        <v>7</v>
      </c>
      <c r="C265" s="4">
        <v>2.0434800000000002</v>
      </c>
      <c r="D265" s="4"/>
      <c r="E265" t="s">
        <v>176</v>
      </c>
      <c r="F265" t="s">
        <v>165</v>
      </c>
      <c r="G265" t="s">
        <v>166</v>
      </c>
    </row>
    <row r="266" spans="1:7" x14ac:dyDescent="0.2">
      <c r="A266" t="s">
        <v>121</v>
      </c>
      <c r="B266">
        <v>7</v>
      </c>
      <c r="C266" s="4">
        <v>2.55951</v>
      </c>
      <c r="D266" s="4"/>
      <c r="E266" t="s">
        <v>178</v>
      </c>
      <c r="F266" t="s">
        <v>163</v>
      </c>
      <c r="G266" t="s">
        <v>164</v>
      </c>
    </row>
    <row r="267" spans="1:7" x14ac:dyDescent="0.2">
      <c r="A267" t="s">
        <v>122</v>
      </c>
      <c r="B267">
        <v>7</v>
      </c>
      <c r="C267" s="4">
        <v>2.99498</v>
      </c>
      <c r="D267" s="4"/>
      <c r="E267" t="s">
        <v>178</v>
      </c>
      <c r="F267" t="s">
        <v>163</v>
      </c>
      <c r="G267" t="s">
        <v>164</v>
      </c>
    </row>
    <row r="268" spans="1:7" x14ac:dyDescent="0.2">
      <c r="A268" t="s">
        <v>123</v>
      </c>
      <c r="B268">
        <v>7</v>
      </c>
      <c r="C268" s="4">
        <v>2.4354399999999998</v>
      </c>
      <c r="D268" s="4"/>
      <c r="E268" t="s">
        <v>178</v>
      </c>
      <c r="F268" t="s">
        <v>163</v>
      </c>
      <c r="G268" t="s">
        <v>164</v>
      </c>
    </row>
    <row r="269" spans="1:7" x14ac:dyDescent="0.2">
      <c r="A269" t="s">
        <v>124</v>
      </c>
      <c r="B269">
        <v>7</v>
      </c>
      <c r="C269" s="4">
        <v>3.0651600000000001</v>
      </c>
      <c r="D269" s="4"/>
      <c r="E269" t="s">
        <v>178</v>
      </c>
      <c r="F269" t="s">
        <v>165</v>
      </c>
      <c r="G269" t="s">
        <v>164</v>
      </c>
    </row>
    <row r="270" spans="1:7" x14ac:dyDescent="0.2">
      <c r="A270" t="s">
        <v>125</v>
      </c>
      <c r="B270">
        <v>7</v>
      </c>
      <c r="C270" s="4">
        <v>2.59179</v>
      </c>
      <c r="D270" s="4"/>
      <c r="E270" t="s">
        <v>178</v>
      </c>
      <c r="F270" t="s">
        <v>165</v>
      </c>
      <c r="G270" t="s">
        <v>164</v>
      </c>
    </row>
    <row r="271" spans="1:7" x14ac:dyDescent="0.2">
      <c r="A271" t="s">
        <v>126</v>
      </c>
      <c r="B271">
        <v>7</v>
      </c>
      <c r="C271" s="4">
        <v>3.0529600000000001</v>
      </c>
      <c r="D271" s="4"/>
      <c r="E271" t="s">
        <v>178</v>
      </c>
      <c r="F271" t="s">
        <v>165</v>
      </c>
      <c r="G271" t="s">
        <v>164</v>
      </c>
    </row>
    <row r="272" spans="1:7" x14ac:dyDescent="0.2">
      <c r="A272" t="s">
        <v>127</v>
      </c>
      <c r="B272">
        <v>7</v>
      </c>
      <c r="C272" s="4">
        <v>1.9771799999999999</v>
      </c>
      <c r="D272" s="4"/>
      <c r="E272" t="s">
        <v>178</v>
      </c>
      <c r="F272" t="s">
        <v>163</v>
      </c>
      <c r="G272" t="s">
        <v>166</v>
      </c>
    </row>
    <row r="273" spans="1:7" x14ac:dyDescent="0.2">
      <c r="A273" t="s">
        <v>128</v>
      </c>
      <c r="B273">
        <v>7</v>
      </c>
      <c r="C273" s="4">
        <v>1.9944500000000001</v>
      </c>
      <c r="D273" s="4"/>
      <c r="E273" t="s">
        <v>178</v>
      </c>
      <c r="F273" t="s">
        <v>163</v>
      </c>
      <c r="G273" t="s">
        <v>166</v>
      </c>
    </row>
    <row r="274" spans="1:7" x14ac:dyDescent="0.2">
      <c r="A274" t="s">
        <v>129</v>
      </c>
      <c r="B274">
        <v>7</v>
      </c>
      <c r="C274" s="4">
        <v>1.8873800000000001</v>
      </c>
      <c r="D274" s="4"/>
      <c r="E274" t="s">
        <v>178</v>
      </c>
      <c r="F274" t="s">
        <v>163</v>
      </c>
      <c r="G274" t="s">
        <v>166</v>
      </c>
    </row>
    <row r="275" spans="1:7" x14ac:dyDescent="0.2">
      <c r="A275" t="s">
        <v>130</v>
      </c>
      <c r="B275">
        <v>7</v>
      </c>
      <c r="C275" s="4">
        <v>1.87947</v>
      </c>
      <c r="D275" s="4"/>
      <c r="E275" t="s">
        <v>178</v>
      </c>
      <c r="F275" t="s">
        <v>165</v>
      </c>
      <c r="G275" t="s">
        <v>166</v>
      </c>
    </row>
    <row r="276" spans="1:7" x14ac:dyDescent="0.2">
      <c r="A276" t="s">
        <v>131</v>
      </c>
      <c r="B276">
        <v>7</v>
      </c>
      <c r="C276" s="4">
        <v>1.9523699999999999</v>
      </c>
      <c r="D276" s="4"/>
      <c r="E276" t="s">
        <v>178</v>
      </c>
      <c r="F276" t="s">
        <v>165</v>
      </c>
      <c r="G276" t="s">
        <v>166</v>
      </c>
    </row>
    <row r="277" spans="1:7" x14ac:dyDescent="0.2">
      <c r="A277" t="s">
        <v>132</v>
      </c>
      <c r="B277">
        <v>7</v>
      </c>
      <c r="C277" s="4">
        <v>2.0138400000000001</v>
      </c>
      <c r="D277" s="4"/>
      <c r="E277" t="s">
        <v>178</v>
      </c>
      <c r="F277" t="s">
        <v>165</v>
      </c>
      <c r="G277" t="s">
        <v>166</v>
      </c>
    </row>
    <row r="278" spans="1:7" x14ac:dyDescent="0.2">
      <c r="A278" t="s">
        <v>133</v>
      </c>
      <c r="B278">
        <v>7</v>
      </c>
      <c r="C278" s="4">
        <v>2.1568499999999999</v>
      </c>
      <c r="D278" s="4"/>
      <c r="E278" t="s">
        <v>177</v>
      </c>
      <c r="F278" t="s">
        <v>163</v>
      </c>
      <c r="G278" t="s">
        <v>164</v>
      </c>
    </row>
    <row r="279" spans="1:7" x14ac:dyDescent="0.2">
      <c r="A279" t="s">
        <v>134</v>
      </c>
      <c r="B279">
        <v>7</v>
      </c>
      <c r="C279" s="4">
        <v>1.77335</v>
      </c>
      <c r="D279" s="4"/>
      <c r="E279" t="s">
        <v>177</v>
      </c>
      <c r="F279" t="s">
        <v>163</v>
      </c>
      <c r="G279" t="s">
        <v>164</v>
      </c>
    </row>
    <row r="280" spans="1:7" x14ac:dyDescent="0.2">
      <c r="A280" t="s">
        <v>135</v>
      </c>
      <c r="B280">
        <v>7</v>
      </c>
      <c r="C280" s="4">
        <v>2.4206599999999998</v>
      </c>
      <c r="D280" s="4"/>
      <c r="E280" t="s">
        <v>177</v>
      </c>
      <c r="F280" t="s">
        <v>163</v>
      </c>
      <c r="G280" t="s">
        <v>164</v>
      </c>
    </row>
    <row r="281" spans="1:7" x14ac:dyDescent="0.2">
      <c r="A281" t="s">
        <v>136</v>
      </c>
      <c r="B281">
        <v>7</v>
      </c>
      <c r="C281" s="4">
        <v>2.3855300000000002</v>
      </c>
      <c r="D281" s="4"/>
      <c r="E281" t="s">
        <v>177</v>
      </c>
      <c r="F281" t="s">
        <v>165</v>
      </c>
      <c r="G281" t="s">
        <v>164</v>
      </c>
    </row>
    <row r="282" spans="1:7" x14ac:dyDescent="0.2">
      <c r="A282" t="s">
        <v>137</v>
      </c>
      <c r="B282">
        <v>7</v>
      </c>
      <c r="C282" s="4">
        <v>2.5068899999999998</v>
      </c>
      <c r="D282" s="4"/>
      <c r="E282" t="s">
        <v>177</v>
      </c>
      <c r="F282" t="s">
        <v>165</v>
      </c>
      <c r="G282" t="s">
        <v>164</v>
      </c>
    </row>
    <row r="283" spans="1:7" x14ac:dyDescent="0.2">
      <c r="A283" t="s">
        <v>138</v>
      </c>
      <c r="B283">
        <v>7</v>
      </c>
      <c r="C283" s="4">
        <v>1.84561</v>
      </c>
      <c r="D283" s="4"/>
      <c r="E283" t="s">
        <v>177</v>
      </c>
      <c r="F283" t="s">
        <v>165</v>
      </c>
      <c r="G283" t="s">
        <v>164</v>
      </c>
    </row>
    <row r="284" spans="1:7" x14ac:dyDescent="0.2">
      <c r="A284" t="s">
        <v>139</v>
      </c>
      <c r="B284">
        <v>7</v>
      </c>
      <c r="C284" s="4">
        <v>1.6885399999999999</v>
      </c>
      <c r="D284" s="4"/>
      <c r="E284" t="s">
        <v>177</v>
      </c>
      <c r="F284" t="s">
        <v>163</v>
      </c>
      <c r="G284" t="s">
        <v>166</v>
      </c>
    </row>
    <row r="285" spans="1:7" x14ac:dyDescent="0.2">
      <c r="A285" t="s">
        <v>140</v>
      </c>
      <c r="B285">
        <v>7</v>
      </c>
      <c r="C285" s="4">
        <v>1.73054</v>
      </c>
      <c r="D285" s="4"/>
      <c r="E285" t="s">
        <v>177</v>
      </c>
      <c r="F285" t="s">
        <v>163</v>
      </c>
      <c r="G285" t="s">
        <v>166</v>
      </c>
    </row>
    <row r="286" spans="1:7" x14ac:dyDescent="0.2">
      <c r="A286" t="s">
        <v>141</v>
      </c>
      <c r="B286">
        <v>7</v>
      </c>
      <c r="C286" s="4">
        <v>1.6990099999999999</v>
      </c>
      <c r="D286" s="4"/>
      <c r="E286" t="s">
        <v>177</v>
      </c>
      <c r="F286" t="s">
        <v>163</v>
      </c>
      <c r="G286" t="s">
        <v>166</v>
      </c>
    </row>
    <row r="287" spans="1:7" x14ac:dyDescent="0.2">
      <c r="A287" t="s">
        <v>142</v>
      </c>
      <c r="B287">
        <v>7</v>
      </c>
      <c r="C287" s="4">
        <v>1.7648299999999999</v>
      </c>
      <c r="D287" s="4"/>
      <c r="E287" t="s">
        <v>177</v>
      </c>
      <c r="F287" t="s">
        <v>165</v>
      </c>
      <c r="G287" t="s">
        <v>166</v>
      </c>
    </row>
    <row r="288" spans="1:7" x14ac:dyDescent="0.2">
      <c r="A288" t="s">
        <v>143</v>
      </c>
      <c r="B288">
        <v>7</v>
      </c>
      <c r="C288" s="4">
        <v>1.6339999999999999</v>
      </c>
      <c r="D288" s="4"/>
      <c r="E288" t="s">
        <v>177</v>
      </c>
      <c r="F288" t="s">
        <v>165</v>
      </c>
      <c r="G288" t="s">
        <v>166</v>
      </c>
    </row>
    <row r="289" spans="1:7" x14ac:dyDescent="0.2">
      <c r="A289" t="s">
        <v>144</v>
      </c>
      <c r="B289">
        <v>7</v>
      </c>
      <c r="C289" s="4">
        <v>1.5572699999999999</v>
      </c>
      <c r="D289" s="4"/>
      <c r="E289" t="s">
        <v>177</v>
      </c>
      <c r="F289" t="s">
        <v>165</v>
      </c>
      <c r="G289" t="s">
        <v>166</v>
      </c>
    </row>
    <row r="290" spans="1:7" x14ac:dyDescent="0.2">
      <c r="A290" t="s">
        <v>1</v>
      </c>
      <c r="B290">
        <v>14</v>
      </c>
      <c r="C290" s="3">
        <v>5.38</v>
      </c>
      <c r="D290" s="3"/>
      <c r="E290" t="s">
        <v>160</v>
      </c>
      <c r="F290" t="s">
        <v>163</v>
      </c>
      <c r="G290" t="s">
        <v>164</v>
      </c>
    </row>
    <row r="291" spans="1:7" x14ac:dyDescent="0.2">
      <c r="A291" t="s">
        <v>2</v>
      </c>
      <c r="B291">
        <v>14</v>
      </c>
      <c r="C291" s="3">
        <v>5.83</v>
      </c>
      <c r="D291" s="3"/>
      <c r="E291" t="s">
        <v>160</v>
      </c>
      <c r="F291" t="s">
        <v>163</v>
      </c>
      <c r="G291" t="s">
        <v>164</v>
      </c>
    </row>
    <row r="292" spans="1:7" x14ac:dyDescent="0.2">
      <c r="A292" t="s">
        <v>3</v>
      </c>
      <c r="B292">
        <v>14</v>
      </c>
      <c r="C292" s="3">
        <v>5.69</v>
      </c>
      <c r="D292" s="3"/>
      <c r="E292" t="s">
        <v>160</v>
      </c>
      <c r="F292" t="s">
        <v>163</v>
      </c>
      <c r="G292" t="s">
        <v>164</v>
      </c>
    </row>
    <row r="293" spans="1:7" x14ac:dyDescent="0.2">
      <c r="A293" t="s">
        <v>4</v>
      </c>
      <c r="B293">
        <v>14</v>
      </c>
      <c r="C293" s="3">
        <v>6.58</v>
      </c>
      <c r="D293" s="3"/>
      <c r="E293" t="s">
        <v>160</v>
      </c>
      <c r="F293" t="s">
        <v>165</v>
      </c>
      <c r="G293" t="s">
        <v>164</v>
      </c>
    </row>
    <row r="294" spans="1:7" x14ac:dyDescent="0.2">
      <c r="A294" t="s">
        <v>5</v>
      </c>
      <c r="B294">
        <v>14</v>
      </c>
      <c r="C294" s="3">
        <v>6.67</v>
      </c>
      <c r="D294" s="3"/>
      <c r="E294" t="s">
        <v>160</v>
      </c>
      <c r="F294" t="s">
        <v>165</v>
      </c>
      <c r="G294" t="s">
        <v>164</v>
      </c>
    </row>
    <row r="295" spans="1:7" x14ac:dyDescent="0.2">
      <c r="A295" t="s">
        <v>6</v>
      </c>
      <c r="B295">
        <v>14</v>
      </c>
      <c r="C295" s="3">
        <v>6.05</v>
      </c>
      <c r="D295" s="3"/>
      <c r="E295" t="s">
        <v>160</v>
      </c>
      <c r="F295" t="s">
        <v>165</v>
      </c>
      <c r="G295" t="s">
        <v>164</v>
      </c>
    </row>
    <row r="296" spans="1:7" x14ac:dyDescent="0.2">
      <c r="A296" t="s">
        <v>7</v>
      </c>
      <c r="B296">
        <v>14</v>
      </c>
      <c r="C296" s="3">
        <v>2.83</v>
      </c>
      <c r="D296" s="3"/>
      <c r="E296" t="s">
        <v>160</v>
      </c>
      <c r="F296" t="s">
        <v>163</v>
      </c>
      <c r="G296" t="s">
        <v>166</v>
      </c>
    </row>
    <row r="297" spans="1:7" x14ac:dyDescent="0.2">
      <c r="A297" t="s">
        <v>8</v>
      </c>
      <c r="B297">
        <v>14</v>
      </c>
      <c r="C297" s="3">
        <v>3.29</v>
      </c>
      <c r="D297" s="3"/>
      <c r="E297" t="s">
        <v>160</v>
      </c>
      <c r="F297" t="s">
        <v>163</v>
      </c>
      <c r="G297" t="s">
        <v>166</v>
      </c>
    </row>
    <row r="298" spans="1:7" x14ac:dyDescent="0.2">
      <c r="A298" t="s">
        <v>9</v>
      </c>
      <c r="B298">
        <v>14</v>
      </c>
      <c r="C298" s="3">
        <v>3.48</v>
      </c>
      <c r="D298" s="3"/>
      <c r="E298" t="s">
        <v>160</v>
      </c>
      <c r="F298" t="s">
        <v>163</v>
      </c>
      <c r="G298" t="s">
        <v>166</v>
      </c>
    </row>
    <row r="299" spans="1:7" x14ac:dyDescent="0.2">
      <c r="A299" t="s">
        <v>10</v>
      </c>
      <c r="B299">
        <v>14</v>
      </c>
      <c r="C299" s="3">
        <v>4.4800000000000004</v>
      </c>
      <c r="D299" s="3"/>
      <c r="E299" t="s">
        <v>160</v>
      </c>
      <c r="F299" t="s">
        <v>165</v>
      </c>
      <c r="G299" t="s">
        <v>166</v>
      </c>
    </row>
    <row r="300" spans="1:7" x14ac:dyDescent="0.2">
      <c r="A300" t="s">
        <v>11</v>
      </c>
      <c r="B300">
        <v>14</v>
      </c>
      <c r="C300" s="3">
        <v>3.98</v>
      </c>
      <c r="D300" s="3"/>
      <c r="E300" t="s">
        <v>160</v>
      </c>
      <c r="F300" t="s">
        <v>165</v>
      </c>
      <c r="G300" t="s">
        <v>166</v>
      </c>
    </row>
    <row r="301" spans="1:7" x14ac:dyDescent="0.2">
      <c r="A301" t="s">
        <v>12</v>
      </c>
      <c r="B301">
        <v>14</v>
      </c>
      <c r="C301" s="3">
        <v>3.06</v>
      </c>
      <c r="D301" s="3"/>
      <c r="E301" t="s">
        <v>160</v>
      </c>
      <c r="F301" t="s">
        <v>165</v>
      </c>
      <c r="G301" t="s">
        <v>166</v>
      </c>
    </row>
    <row r="302" spans="1:7" x14ac:dyDescent="0.2">
      <c r="A302" t="s">
        <v>13</v>
      </c>
      <c r="B302">
        <v>14</v>
      </c>
      <c r="C302" s="3">
        <v>4.74</v>
      </c>
      <c r="D302" s="3"/>
      <c r="E302" t="s">
        <v>167</v>
      </c>
      <c r="F302" t="s">
        <v>163</v>
      </c>
      <c r="G302" t="s">
        <v>164</v>
      </c>
    </row>
    <row r="303" spans="1:7" x14ac:dyDescent="0.2">
      <c r="A303" t="s">
        <v>14</v>
      </c>
      <c r="B303">
        <v>14</v>
      </c>
      <c r="C303" s="3">
        <v>4.45</v>
      </c>
      <c r="D303" s="3"/>
      <c r="E303" t="s">
        <v>167</v>
      </c>
      <c r="F303" t="s">
        <v>163</v>
      </c>
      <c r="G303" t="s">
        <v>164</v>
      </c>
    </row>
    <row r="304" spans="1:7" x14ac:dyDescent="0.2">
      <c r="A304" t="s">
        <v>15</v>
      </c>
      <c r="B304">
        <v>14</v>
      </c>
      <c r="C304" s="3">
        <v>4.88</v>
      </c>
      <c r="D304" s="3"/>
      <c r="E304" t="s">
        <v>167</v>
      </c>
      <c r="F304" t="s">
        <v>163</v>
      </c>
      <c r="G304" t="s">
        <v>164</v>
      </c>
    </row>
    <row r="305" spans="1:7" x14ac:dyDescent="0.2">
      <c r="A305" t="s">
        <v>16</v>
      </c>
      <c r="B305">
        <v>14</v>
      </c>
      <c r="C305" s="3">
        <v>6.05</v>
      </c>
      <c r="D305" s="3"/>
      <c r="E305" t="s">
        <v>167</v>
      </c>
      <c r="F305" t="s">
        <v>165</v>
      </c>
      <c r="G305" t="s">
        <v>164</v>
      </c>
    </row>
    <row r="306" spans="1:7" x14ac:dyDescent="0.2">
      <c r="A306" t="s">
        <v>17</v>
      </c>
      <c r="B306">
        <v>14</v>
      </c>
      <c r="C306" s="3">
        <v>5.95</v>
      </c>
      <c r="D306" s="3"/>
      <c r="E306" t="s">
        <v>167</v>
      </c>
      <c r="F306" t="s">
        <v>165</v>
      </c>
      <c r="G306" t="s">
        <v>164</v>
      </c>
    </row>
    <row r="307" spans="1:7" x14ac:dyDescent="0.2">
      <c r="A307" t="s">
        <v>18</v>
      </c>
      <c r="B307">
        <v>14</v>
      </c>
      <c r="C307" s="3">
        <v>5.18</v>
      </c>
      <c r="D307" s="3"/>
      <c r="E307" t="s">
        <v>167</v>
      </c>
      <c r="F307" t="s">
        <v>165</v>
      </c>
      <c r="G307" t="s">
        <v>164</v>
      </c>
    </row>
    <row r="308" spans="1:7" x14ac:dyDescent="0.2">
      <c r="A308" t="s">
        <v>19</v>
      </c>
      <c r="B308">
        <v>14</v>
      </c>
      <c r="C308" s="3">
        <v>2.62</v>
      </c>
      <c r="D308" s="3"/>
      <c r="E308" t="s">
        <v>167</v>
      </c>
      <c r="F308" t="s">
        <v>163</v>
      </c>
      <c r="G308" t="s">
        <v>166</v>
      </c>
    </row>
    <row r="309" spans="1:7" x14ac:dyDescent="0.2">
      <c r="A309" t="s">
        <v>20</v>
      </c>
      <c r="B309">
        <v>14</v>
      </c>
      <c r="C309" s="3">
        <v>2.83</v>
      </c>
      <c r="D309" s="3"/>
      <c r="E309" t="s">
        <v>167</v>
      </c>
      <c r="F309" t="s">
        <v>163</v>
      </c>
      <c r="G309" t="s">
        <v>166</v>
      </c>
    </row>
    <row r="310" spans="1:7" x14ac:dyDescent="0.2">
      <c r="A310" t="s">
        <v>21</v>
      </c>
      <c r="B310">
        <v>14</v>
      </c>
      <c r="C310" s="3">
        <v>2.77</v>
      </c>
      <c r="D310" s="3"/>
      <c r="E310" t="s">
        <v>167</v>
      </c>
      <c r="F310" t="s">
        <v>163</v>
      </c>
      <c r="G310" t="s">
        <v>166</v>
      </c>
    </row>
    <row r="311" spans="1:7" x14ac:dyDescent="0.2">
      <c r="A311" t="s">
        <v>22</v>
      </c>
      <c r="B311">
        <v>14</v>
      </c>
      <c r="C311" s="3">
        <v>5.0199999999999996</v>
      </c>
      <c r="D311" s="3"/>
      <c r="E311" t="s">
        <v>167</v>
      </c>
      <c r="F311" t="s">
        <v>165</v>
      </c>
      <c r="G311" t="s">
        <v>166</v>
      </c>
    </row>
    <row r="312" spans="1:7" x14ac:dyDescent="0.2">
      <c r="A312" t="s">
        <v>23</v>
      </c>
      <c r="B312">
        <v>14</v>
      </c>
      <c r="C312" s="3">
        <v>2.75</v>
      </c>
      <c r="D312" s="3"/>
      <c r="E312" t="s">
        <v>167</v>
      </c>
      <c r="F312" t="s">
        <v>165</v>
      </c>
      <c r="G312" t="s">
        <v>166</v>
      </c>
    </row>
    <row r="313" spans="1:7" x14ac:dyDescent="0.2">
      <c r="A313" t="s">
        <v>24</v>
      </c>
      <c r="B313">
        <v>14</v>
      </c>
      <c r="C313" s="3">
        <v>2.9</v>
      </c>
      <c r="D313" s="3"/>
      <c r="E313" t="s">
        <v>167</v>
      </c>
      <c r="F313" t="s">
        <v>165</v>
      </c>
      <c r="G313" t="s">
        <v>166</v>
      </c>
    </row>
    <row r="314" spans="1:7" x14ac:dyDescent="0.2">
      <c r="A314" t="s">
        <v>25</v>
      </c>
      <c r="B314">
        <v>14</v>
      </c>
      <c r="C314" s="3">
        <v>6.55</v>
      </c>
      <c r="D314" s="3"/>
      <c r="E314" t="s">
        <v>169</v>
      </c>
      <c r="F314" t="s">
        <v>163</v>
      </c>
      <c r="G314" t="s">
        <v>164</v>
      </c>
    </row>
    <row r="315" spans="1:7" x14ac:dyDescent="0.2">
      <c r="A315" t="s">
        <v>26</v>
      </c>
      <c r="B315">
        <v>14</v>
      </c>
      <c r="C315" s="3">
        <v>6</v>
      </c>
      <c r="D315" s="3"/>
      <c r="E315" t="s">
        <v>169</v>
      </c>
      <c r="F315" t="s">
        <v>163</v>
      </c>
      <c r="G315" t="s">
        <v>164</v>
      </c>
    </row>
    <row r="316" spans="1:7" x14ac:dyDescent="0.2">
      <c r="A316" t="s">
        <v>27</v>
      </c>
      <c r="B316">
        <v>14</v>
      </c>
      <c r="C316" s="3">
        <v>5.15</v>
      </c>
      <c r="D316" s="3"/>
      <c r="E316" t="s">
        <v>169</v>
      </c>
      <c r="F316" t="s">
        <v>163</v>
      </c>
      <c r="G316" t="s">
        <v>164</v>
      </c>
    </row>
    <row r="317" spans="1:7" x14ac:dyDescent="0.2">
      <c r="A317" t="s">
        <v>28</v>
      </c>
      <c r="B317">
        <v>14</v>
      </c>
      <c r="C317" s="3">
        <v>6.9</v>
      </c>
      <c r="D317" s="3"/>
      <c r="E317" t="s">
        <v>169</v>
      </c>
      <c r="F317" t="s">
        <v>165</v>
      </c>
      <c r="G317" t="s">
        <v>164</v>
      </c>
    </row>
    <row r="318" spans="1:7" x14ac:dyDescent="0.2">
      <c r="A318" t="s">
        <v>29</v>
      </c>
      <c r="B318">
        <v>14</v>
      </c>
      <c r="C318" s="3">
        <v>7.05</v>
      </c>
      <c r="D318" s="3"/>
      <c r="E318" t="s">
        <v>169</v>
      </c>
      <c r="F318" t="s">
        <v>165</v>
      </c>
      <c r="G318" t="s">
        <v>164</v>
      </c>
    </row>
    <row r="319" spans="1:7" x14ac:dyDescent="0.2">
      <c r="A319" t="s">
        <v>30</v>
      </c>
      <c r="B319">
        <v>14</v>
      </c>
      <c r="C319" s="3">
        <v>7.57</v>
      </c>
      <c r="D319" s="3"/>
      <c r="E319" t="s">
        <v>169</v>
      </c>
      <c r="F319" t="s">
        <v>165</v>
      </c>
      <c r="G319" t="s">
        <v>164</v>
      </c>
    </row>
    <row r="320" spans="1:7" x14ac:dyDescent="0.2">
      <c r="A320" t="s">
        <v>31</v>
      </c>
      <c r="B320">
        <v>14</v>
      </c>
      <c r="C320" s="3">
        <v>3.27</v>
      </c>
      <c r="D320" s="3"/>
      <c r="E320" t="s">
        <v>169</v>
      </c>
      <c r="F320" t="s">
        <v>163</v>
      </c>
      <c r="G320" t="s">
        <v>166</v>
      </c>
    </row>
    <row r="321" spans="1:7" x14ac:dyDescent="0.2">
      <c r="A321" t="s">
        <v>32</v>
      </c>
      <c r="B321">
        <v>14</v>
      </c>
      <c r="C321" s="3">
        <v>2.7</v>
      </c>
      <c r="D321" s="3"/>
      <c r="E321" t="s">
        <v>169</v>
      </c>
      <c r="F321" t="s">
        <v>163</v>
      </c>
      <c r="G321" t="s">
        <v>166</v>
      </c>
    </row>
    <row r="322" spans="1:7" x14ac:dyDescent="0.2">
      <c r="A322" t="s">
        <v>33</v>
      </c>
      <c r="B322">
        <v>14</v>
      </c>
      <c r="C322" s="3">
        <v>2.37</v>
      </c>
      <c r="D322" s="3"/>
      <c r="E322" t="s">
        <v>169</v>
      </c>
      <c r="F322" t="s">
        <v>163</v>
      </c>
      <c r="G322" t="s">
        <v>166</v>
      </c>
    </row>
    <row r="323" spans="1:7" x14ac:dyDescent="0.2">
      <c r="A323" t="s">
        <v>34</v>
      </c>
      <c r="B323">
        <v>14</v>
      </c>
      <c r="C323" s="3">
        <v>2.98</v>
      </c>
      <c r="D323" s="3"/>
      <c r="E323" t="s">
        <v>169</v>
      </c>
      <c r="F323" t="s">
        <v>165</v>
      </c>
      <c r="G323" t="s">
        <v>166</v>
      </c>
    </row>
    <row r="324" spans="1:7" x14ac:dyDescent="0.2">
      <c r="A324" t="s">
        <v>35</v>
      </c>
      <c r="B324">
        <v>14</v>
      </c>
      <c r="C324" s="3">
        <v>3.37</v>
      </c>
      <c r="D324" s="3"/>
      <c r="E324" t="s">
        <v>169</v>
      </c>
      <c r="F324" t="s">
        <v>165</v>
      </c>
      <c r="G324" t="s">
        <v>166</v>
      </c>
    </row>
    <row r="325" spans="1:7" x14ac:dyDescent="0.2">
      <c r="A325" t="s">
        <v>36</v>
      </c>
      <c r="B325">
        <v>14</v>
      </c>
      <c r="C325" s="3">
        <v>2.36</v>
      </c>
      <c r="D325" s="3"/>
      <c r="E325" t="s">
        <v>169</v>
      </c>
      <c r="F325" t="s">
        <v>165</v>
      </c>
      <c r="G325" t="s">
        <v>166</v>
      </c>
    </row>
    <row r="326" spans="1:7" x14ac:dyDescent="0.2">
      <c r="A326" t="s">
        <v>37</v>
      </c>
      <c r="B326">
        <v>14</v>
      </c>
      <c r="C326" s="3">
        <v>5.41</v>
      </c>
      <c r="D326" s="3"/>
      <c r="E326" t="s">
        <v>171</v>
      </c>
      <c r="F326" t="s">
        <v>163</v>
      </c>
      <c r="G326" t="s">
        <v>164</v>
      </c>
    </row>
    <row r="327" spans="1:7" x14ac:dyDescent="0.2">
      <c r="A327" t="s">
        <v>38</v>
      </c>
      <c r="B327">
        <v>14</v>
      </c>
      <c r="C327" s="3">
        <v>4.6500000000000004</v>
      </c>
      <c r="D327" s="3"/>
      <c r="E327" t="s">
        <v>171</v>
      </c>
      <c r="F327" t="s">
        <v>163</v>
      </c>
      <c r="G327" t="s">
        <v>164</v>
      </c>
    </row>
    <row r="328" spans="1:7" x14ac:dyDescent="0.2">
      <c r="A328" t="s">
        <v>39</v>
      </c>
      <c r="B328">
        <v>14</v>
      </c>
      <c r="C328" s="3">
        <v>4.28</v>
      </c>
      <c r="D328" s="3"/>
      <c r="E328" t="s">
        <v>171</v>
      </c>
      <c r="F328" t="s">
        <v>163</v>
      </c>
      <c r="G328" t="s">
        <v>164</v>
      </c>
    </row>
    <row r="329" spans="1:7" x14ac:dyDescent="0.2">
      <c r="A329" t="s">
        <v>40</v>
      </c>
      <c r="B329">
        <v>14</v>
      </c>
      <c r="C329" s="3">
        <v>5.24</v>
      </c>
      <c r="D329" s="3"/>
      <c r="E329" t="s">
        <v>171</v>
      </c>
      <c r="F329" t="s">
        <v>165</v>
      </c>
      <c r="G329" t="s">
        <v>164</v>
      </c>
    </row>
    <row r="330" spans="1:7" x14ac:dyDescent="0.2">
      <c r="A330" t="s">
        <v>41</v>
      </c>
      <c r="B330">
        <v>14</v>
      </c>
      <c r="C330" s="3">
        <v>5.53</v>
      </c>
      <c r="D330" s="3"/>
      <c r="E330" t="s">
        <v>171</v>
      </c>
      <c r="F330" t="s">
        <v>165</v>
      </c>
      <c r="G330" t="s">
        <v>164</v>
      </c>
    </row>
    <row r="331" spans="1:7" x14ac:dyDescent="0.2">
      <c r="A331" t="s">
        <v>42</v>
      </c>
      <c r="B331">
        <v>14</v>
      </c>
      <c r="C331" s="3">
        <v>6.17</v>
      </c>
      <c r="D331" s="3"/>
      <c r="E331" t="s">
        <v>171</v>
      </c>
      <c r="F331" t="s">
        <v>165</v>
      </c>
      <c r="G331" t="s">
        <v>164</v>
      </c>
    </row>
    <row r="332" spans="1:7" x14ac:dyDescent="0.2">
      <c r="A332" t="s">
        <v>43</v>
      </c>
      <c r="B332">
        <v>14</v>
      </c>
      <c r="C332" s="3">
        <v>2.76</v>
      </c>
      <c r="D332" s="3"/>
      <c r="E332" t="s">
        <v>171</v>
      </c>
      <c r="F332" t="s">
        <v>163</v>
      </c>
      <c r="G332" t="s">
        <v>166</v>
      </c>
    </row>
    <row r="333" spans="1:7" x14ac:dyDescent="0.2">
      <c r="A333" t="s">
        <v>44</v>
      </c>
      <c r="B333">
        <v>14</v>
      </c>
      <c r="C333" s="3">
        <v>2.21</v>
      </c>
      <c r="D333" s="3"/>
      <c r="E333" t="s">
        <v>171</v>
      </c>
      <c r="F333" t="s">
        <v>163</v>
      </c>
      <c r="G333" t="s">
        <v>166</v>
      </c>
    </row>
    <row r="334" spans="1:7" x14ac:dyDescent="0.2">
      <c r="A334" t="s">
        <v>45</v>
      </c>
      <c r="B334">
        <v>14</v>
      </c>
      <c r="C334" s="3">
        <v>2.25</v>
      </c>
      <c r="D334" s="3"/>
      <c r="E334" t="s">
        <v>171</v>
      </c>
      <c r="F334" t="s">
        <v>163</v>
      </c>
      <c r="G334" t="s">
        <v>166</v>
      </c>
    </row>
    <row r="335" spans="1:7" x14ac:dyDescent="0.2">
      <c r="A335" t="s">
        <v>46</v>
      </c>
      <c r="B335">
        <v>14</v>
      </c>
      <c r="C335" s="3">
        <v>3.13</v>
      </c>
      <c r="D335" s="3"/>
      <c r="E335" t="s">
        <v>171</v>
      </c>
      <c r="F335" t="s">
        <v>165</v>
      </c>
      <c r="G335" t="s">
        <v>166</v>
      </c>
    </row>
    <row r="336" spans="1:7" x14ac:dyDescent="0.2">
      <c r="A336" t="s">
        <v>47</v>
      </c>
      <c r="B336">
        <v>14</v>
      </c>
      <c r="C336" s="3">
        <v>2.38</v>
      </c>
      <c r="D336" s="3"/>
      <c r="E336" t="s">
        <v>171</v>
      </c>
      <c r="F336" t="s">
        <v>165</v>
      </c>
      <c r="G336" t="s">
        <v>166</v>
      </c>
    </row>
    <row r="337" spans="1:7" x14ac:dyDescent="0.2">
      <c r="A337" t="s">
        <v>48</v>
      </c>
      <c r="B337">
        <v>14</v>
      </c>
      <c r="C337" s="3">
        <v>3.94</v>
      </c>
      <c r="D337" s="3"/>
      <c r="E337" t="s">
        <v>171</v>
      </c>
      <c r="F337" t="s">
        <v>165</v>
      </c>
      <c r="G337" t="s">
        <v>166</v>
      </c>
    </row>
    <row r="338" spans="1:7" x14ac:dyDescent="0.2">
      <c r="A338" t="s">
        <v>49</v>
      </c>
      <c r="B338">
        <v>14</v>
      </c>
      <c r="C338" s="3">
        <v>5.23</v>
      </c>
      <c r="D338" s="3"/>
      <c r="E338" t="s">
        <v>173</v>
      </c>
      <c r="F338" t="s">
        <v>163</v>
      </c>
      <c r="G338" t="s">
        <v>164</v>
      </c>
    </row>
    <row r="339" spans="1:7" x14ac:dyDescent="0.2">
      <c r="A339" t="s">
        <v>50</v>
      </c>
      <c r="B339">
        <v>14</v>
      </c>
      <c r="C339" s="3">
        <v>8.84</v>
      </c>
      <c r="D339" s="3"/>
      <c r="E339" t="s">
        <v>173</v>
      </c>
      <c r="F339" t="s">
        <v>163</v>
      </c>
      <c r="G339" t="s">
        <v>164</v>
      </c>
    </row>
    <row r="340" spans="1:7" x14ac:dyDescent="0.2">
      <c r="A340" t="s">
        <v>51</v>
      </c>
      <c r="B340">
        <v>14</v>
      </c>
      <c r="C340" s="3">
        <v>4.18</v>
      </c>
      <c r="D340" s="3"/>
      <c r="E340" t="s">
        <v>173</v>
      </c>
      <c r="F340" t="s">
        <v>163</v>
      </c>
      <c r="G340" t="s">
        <v>164</v>
      </c>
    </row>
    <row r="341" spans="1:7" x14ac:dyDescent="0.2">
      <c r="A341" t="s">
        <v>52</v>
      </c>
      <c r="B341">
        <v>14</v>
      </c>
      <c r="C341" s="3">
        <v>5.07</v>
      </c>
      <c r="D341" s="3"/>
      <c r="E341" t="s">
        <v>173</v>
      </c>
      <c r="F341" t="s">
        <v>165</v>
      </c>
      <c r="G341" t="s">
        <v>164</v>
      </c>
    </row>
    <row r="342" spans="1:7" x14ac:dyDescent="0.2">
      <c r="A342" t="s">
        <v>53</v>
      </c>
      <c r="B342">
        <v>14</v>
      </c>
      <c r="C342" s="3">
        <v>5.38</v>
      </c>
      <c r="D342" s="3"/>
      <c r="E342" t="s">
        <v>173</v>
      </c>
      <c r="F342" t="s">
        <v>165</v>
      </c>
      <c r="G342" t="s">
        <v>164</v>
      </c>
    </row>
    <row r="343" spans="1:7" x14ac:dyDescent="0.2">
      <c r="A343" t="s">
        <v>54</v>
      </c>
      <c r="B343">
        <v>14</v>
      </c>
      <c r="C343" s="3">
        <v>5.46</v>
      </c>
      <c r="D343" s="3"/>
      <c r="E343" t="s">
        <v>173</v>
      </c>
      <c r="F343" t="s">
        <v>165</v>
      </c>
      <c r="G343" t="s">
        <v>164</v>
      </c>
    </row>
    <row r="344" spans="1:7" x14ac:dyDescent="0.2">
      <c r="A344" t="s">
        <v>55</v>
      </c>
      <c r="B344">
        <v>14</v>
      </c>
      <c r="C344" s="3">
        <v>3.21</v>
      </c>
      <c r="D344" s="3"/>
      <c r="E344" t="s">
        <v>173</v>
      </c>
      <c r="F344" t="s">
        <v>163</v>
      </c>
      <c r="G344" t="s">
        <v>166</v>
      </c>
    </row>
    <row r="345" spans="1:7" x14ac:dyDescent="0.2">
      <c r="A345" t="s">
        <v>56</v>
      </c>
      <c r="B345">
        <v>14</v>
      </c>
      <c r="C345" s="3">
        <v>2.79</v>
      </c>
      <c r="D345" s="3"/>
      <c r="E345" t="s">
        <v>173</v>
      </c>
      <c r="F345" t="s">
        <v>163</v>
      </c>
      <c r="G345" t="s">
        <v>166</v>
      </c>
    </row>
    <row r="346" spans="1:7" x14ac:dyDescent="0.2">
      <c r="A346" t="s">
        <v>57</v>
      </c>
      <c r="B346">
        <v>14</v>
      </c>
      <c r="C346" s="3">
        <v>3.37</v>
      </c>
      <c r="D346" s="3"/>
      <c r="E346" t="s">
        <v>173</v>
      </c>
      <c r="F346" t="s">
        <v>163</v>
      </c>
      <c r="G346" t="s">
        <v>166</v>
      </c>
    </row>
    <row r="347" spans="1:7" x14ac:dyDescent="0.2">
      <c r="A347" t="s">
        <v>58</v>
      </c>
      <c r="B347">
        <v>14</v>
      </c>
      <c r="C347" s="3">
        <v>3.53</v>
      </c>
      <c r="D347" s="3"/>
      <c r="E347" t="s">
        <v>173</v>
      </c>
      <c r="F347" t="s">
        <v>165</v>
      </c>
      <c r="G347" t="s">
        <v>166</v>
      </c>
    </row>
    <row r="348" spans="1:7" x14ac:dyDescent="0.2">
      <c r="A348" t="s">
        <v>59</v>
      </c>
      <c r="B348">
        <v>14</v>
      </c>
      <c r="C348" s="3">
        <v>3.67</v>
      </c>
      <c r="D348" s="3"/>
      <c r="E348" t="s">
        <v>173</v>
      </c>
      <c r="F348" t="s">
        <v>165</v>
      </c>
      <c r="G348" t="s">
        <v>166</v>
      </c>
    </row>
    <row r="349" spans="1:7" x14ac:dyDescent="0.2">
      <c r="A349" t="s">
        <v>60</v>
      </c>
      <c r="B349">
        <v>14</v>
      </c>
      <c r="C349" s="3">
        <v>2.74</v>
      </c>
      <c r="D349" s="3"/>
      <c r="E349" t="s">
        <v>173</v>
      </c>
      <c r="F349" t="s">
        <v>165</v>
      </c>
      <c r="G349" t="s">
        <v>166</v>
      </c>
    </row>
    <row r="350" spans="1:7" x14ac:dyDescent="0.2">
      <c r="A350" t="s">
        <v>61</v>
      </c>
      <c r="B350">
        <v>14</v>
      </c>
      <c r="C350" s="3">
        <v>5.24</v>
      </c>
      <c r="D350" s="3"/>
      <c r="E350" t="s">
        <v>174</v>
      </c>
      <c r="F350" t="s">
        <v>163</v>
      </c>
      <c r="G350" t="s">
        <v>164</v>
      </c>
    </row>
    <row r="351" spans="1:7" x14ac:dyDescent="0.2">
      <c r="A351" t="s">
        <v>62</v>
      </c>
      <c r="B351">
        <v>14</v>
      </c>
      <c r="C351" s="3">
        <v>4.47</v>
      </c>
      <c r="D351" s="3"/>
      <c r="E351" t="s">
        <v>174</v>
      </c>
      <c r="F351" t="s">
        <v>163</v>
      </c>
      <c r="G351" t="s">
        <v>164</v>
      </c>
    </row>
    <row r="352" spans="1:7" x14ac:dyDescent="0.2">
      <c r="A352" t="s">
        <v>63</v>
      </c>
      <c r="B352">
        <v>14</v>
      </c>
      <c r="C352" s="3">
        <v>3.66</v>
      </c>
      <c r="D352" s="3"/>
      <c r="E352" t="s">
        <v>174</v>
      </c>
      <c r="F352" t="s">
        <v>163</v>
      </c>
      <c r="G352" t="s">
        <v>164</v>
      </c>
    </row>
    <row r="353" spans="1:7" x14ac:dyDescent="0.2">
      <c r="A353" t="s">
        <v>64</v>
      </c>
      <c r="B353">
        <v>14</v>
      </c>
      <c r="C353" s="3">
        <v>6.72</v>
      </c>
      <c r="D353" s="3"/>
      <c r="E353" t="s">
        <v>174</v>
      </c>
      <c r="F353" t="s">
        <v>165</v>
      </c>
      <c r="G353" t="s">
        <v>164</v>
      </c>
    </row>
    <row r="354" spans="1:7" x14ac:dyDescent="0.2">
      <c r="A354" t="s">
        <v>65</v>
      </c>
      <c r="B354">
        <v>14</v>
      </c>
      <c r="C354" s="3">
        <v>6.95</v>
      </c>
      <c r="D354" s="3"/>
      <c r="E354" t="s">
        <v>174</v>
      </c>
      <c r="F354" t="s">
        <v>165</v>
      </c>
      <c r="G354" t="s">
        <v>164</v>
      </c>
    </row>
    <row r="355" spans="1:7" x14ac:dyDescent="0.2">
      <c r="A355" t="s">
        <v>66</v>
      </c>
      <c r="B355">
        <v>14</v>
      </c>
      <c r="C355" s="3">
        <v>6.01</v>
      </c>
      <c r="D355" s="3"/>
      <c r="E355" t="s">
        <v>174</v>
      </c>
      <c r="F355" t="s">
        <v>165</v>
      </c>
      <c r="G355" t="s">
        <v>164</v>
      </c>
    </row>
    <row r="356" spans="1:7" x14ac:dyDescent="0.2">
      <c r="A356" t="s">
        <v>67</v>
      </c>
      <c r="B356">
        <v>14</v>
      </c>
      <c r="C356" s="3">
        <v>3.21</v>
      </c>
      <c r="D356" s="3"/>
      <c r="E356" t="s">
        <v>174</v>
      </c>
      <c r="F356" t="s">
        <v>163</v>
      </c>
      <c r="G356" t="s">
        <v>166</v>
      </c>
    </row>
    <row r="357" spans="1:7" x14ac:dyDescent="0.2">
      <c r="A357" t="s">
        <v>68</v>
      </c>
      <c r="B357">
        <v>14</v>
      </c>
      <c r="C357" s="3">
        <v>3.32</v>
      </c>
      <c r="D357" s="3"/>
      <c r="E357" t="s">
        <v>174</v>
      </c>
      <c r="F357" t="s">
        <v>163</v>
      </c>
      <c r="G357" t="s">
        <v>166</v>
      </c>
    </row>
    <row r="358" spans="1:7" x14ac:dyDescent="0.2">
      <c r="A358" t="s">
        <v>69</v>
      </c>
      <c r="B358">
        <v>14</v>
      </c>
      <c r="C358" s="3">
        <v>2.37</v>
      </c>
      <c r="D358" s="3"/>
      <c r="E358" t="s">
        <v>174</v>
      </c>
      <c r="F358" t="s">
        <v>163</v>
      </c>
      <c r="G358" t="s">
        <v>166</v>
      </c>
    </row>
    <row r="359" spans="1:7" x14ac:dyDescent="0.2">
      <c r="A359" t="s">
        <v>70</v>
      </c>
      <c r="B359">
        <v>14</v>
      </c>
      <c r="C359" s="3">
        <v>3.55</v>
      </c>
      <c r="D359" s="3"/>
      <c r="E359" t="s">
        <v>174</v>
      </c>
      <c r="F359" t="s">
        <v>165</v>
      </c>
      <c r="G359" t="s">
        <v>166</v>
      </c>
    </row>
    <row r="360" spans="1:7" x14ac:dyDescent="0.2">
      <c r="A360" t="s">
        <v>71</v>
      </c>
      <c r="B360">
        <v>14</v>
      </c>
      <c r="C360" s="3">
        <v>3.28</v>
      </c>
      <c r="D360" s="3"/>
      <c r="E360" t="s">
        <v>174</v>
      </c>
      <c r="F360" t="s">
        <v>165</v>
      </c>
      <c r="G360" t="s">
        <v>166</v>
      </c>
    </row>
    <row r="361" spans="1:7" x14ac:dyDescent="0.2">
      <c r="A361" t="s">
        <v>72</v>
      </c>
      <c r="B361">
        <v>14</v>
      </c>
      <c r="C361" s="3">
        <v>3.98</v>
      </c>
      <c r="D361" s="3"/>
      <c r="E361" t="s">
        <v>174</v>
      </c>
      <c r="F361" t="s">
        <v>165</v>
      </c>
      <c r="G361" t="s">
        <v>166</v>
      </c>
    </row>
    <row r="362" spans="1:7" x14ac:dyDescent="0.2">
      <c r="A362" t="s">
        <v>73</v>
      </c>
      <c r="B362">
        <v>14</v>
      </c>
      <c r="C362" s="3">
        <v>4.07</v>
      </c>
      <c r="D362" s="3"/>
      <c r="E362" t="s">
        <v>175</v>
      </c>
      <c r="F362" t="s">
        <v>163</v>
      </c>
      <c r="G362" t="s">
        <v>164</v>
      </c>
    </row>
    <row r="363" spans="1:7" x14ac:dyDescent="0.2">
      <c r="A363" t="s">
        <v>74</v>
      </c>
      <c r="B363">
        <v>14</v>
      </c>
      <c r="C363" s="3">
        <v>4.79</v>
      </c>
      <c r="D363" s="3"/>
      <c r="E363" t="s">
        <v>175</v>
      </c>
      <c r="F363" t="s">
        <v>163</v>
      </c>
      <c r="G363" t="s">
        <v>164</v>
      </c>
    </row>
    <row r="364" spans="1:7" x14ac:dyDescent="0.2">
      <c r="A364" t="s">
        <v>75</v>
      </c>
      <c r="B364">
        <v>14</v>
      </c>
      <c r="C364" s="3">
        <v>1.98</v>
      </c>
      <c r="D364" s="3"/>
      <c r="E364" t="s">
        <v>175</v>
      </c>
      <c r="F364" t="s">
        <v>163</v>
      </c>
      <c r="G364" t="s">
        <v>164</v>
      </c>
    </row>
    <row r="365" spans="1:7" x14ac:dyDescent="0.2">
      <c r="A365" t="s">
        <v>76</v>
      </c>
      <c r="B365">
        <v>14</v>
      </c>
      <c r="C365" s="3">
        <v>2.68</v>
      </c>
      <c r="D365" s="3"/>
      <c r="E365" t="s">
        <v>175</v>
      </c>
      <c r="F365" t="s">
        <v>165</v>
      </c>
      <c r="G365" t="s">
        <v>164</v>
      </c>
    </row>
    <row r="366" spans="1:7" x14ac:dyDescent="0.2">
      <c r="A366" t="s">
        <v>77</v>
      </c>
      <c r="B366">
        <v>14</v>
      </c>
      <c r="C366" s="3">
        <v>6.04</v>
      </c>
      <c r="D366" s="3"/>
      <c r="E366" t="s">
        <v>175</v>
      </c>
      <c r="F366" t="s">
        <v>165</v>
      </c>
      <c r="G366" t="s">
        <v>164</v>
      </c>
    </row>
    <row r="367" spans="1:7" x14ac:dyDescent="0.2">
      <c r="A367" t="s">
        <v>78</v>
      </c>
      <c r="B367">
        <v>14</v>
      </c>
      <c r="C367" s="3">
        <v>3.6</v>
      </c>
      <c r="D367" s="3"/>
      <c r="E367" t="s">
        <v>175</v>
      </c>
      <c r="F367" t="s">
        <v>165</v>
      </c>
      <c r="G367" t="s">
        <v>164</v>
      </c>
    </row>
    <row r="368" spans="1:7" x14ac:dyDescent="0.2">
      <c r="A368" t="s">
        <v>79</v>
      </c>
      <c r="B368">
        <v>14</v>
      </c>
      <c r="C368" s="3">
        <v>2.08</v>
      </c>
      <c r="D368" s="3"/>
      <c r="E368" t="s">
        <v>175</v>
      </c>
      <c r="F368" t="s">
        <v>163</v>
      </c>
      <c r="G368" t="s">
        <v>166</v>
      </c>
    </row>
    <row r="369" spans="1:7" x14ac:dyDescent="0.2">
      <c r="A369" t="s">
        <v>80</v>
      </c>
      <c r="B369">
        <v>14</v>
      </c>
      <c r="C369" s="3">
        <v>1.01</v>
      </c>
      <c r="D369" s="3"/>
      <c r="E369" t="s">
        <v>175</v>
      </c>
      <c r="F369" t="s">
        <v>163</v>
      </c>
      <c r="G369" t="s">
        <v>166</v>
      </c>
    </row>
    <row r="370" spans="1:7" x14ac:dyDescent="0.2">
      <c r="A370" t="s">
        <v>81</v>
      </c>
      <c r="B370">
        <v>14</v>
      </c>
      <c r="C370" s="3">
        <v>1.47</v>
      </c>
      <c r="D370" s="3"/>
      <c r="E370" t="s">
        <v>175</v>
      </c>
      <c r="F370" t="s">
        <v>163</v>
      </c>
      <c r="G370" t="s">
        <v>166</v>
      </c>
    </row>
    <row r="371" spans="1:7" x14ac:dyDescent="0.2">
      <c r="A371" t="s">
        <v>82</v>
      </c>
      <c r="B371">
        <v>14</v>
      </c>
      <c r="C371" s="3">
        <v>1.37</v>
      </c>
      <c r="D371" s="3"/>
      <c r="E371" t="s">
        <v>175</v>
      </c>
      <c r="F371" t="s">
        <v>165</v>
      </c>
      <c r="G371" t="s">
        <v>166</v>
      </c>
    </row>
    <row r="372" spans="1:7" x14ac:dyDescent="0.2">
      <c r="A372" t="s">
        <v>83</v>
      </c>
      <c r="B372">
        <v>14</v>
      </c>
      <c r="C372" s="3">
        <v>1.23</v>
      </c>
      <c r="D372" s="3"/>
      <c r="E372" t="s">
        <v>175</v>
      </c>
      <c r="F372" t="s">
        <v>165</v>
      </c>
      <c r="G372" t="s">
        <v>166</v>
      </c>
    </row>
    <row r="373" spans="1:7" x14ac:dyDescent="0.2">
      <c r="A373" t="s">
        <v>84</v>
      </c>
      <c r="B373">
        <v>14</v>
      </c>
      <c r="C373" s="3">
        <v>1.27</v>
      </c>
      <c r="D373" s="3"/>
      <c r="E373" t="s">
        <v>175</v>
      </c>
      <c r="F373" t="s">
        <v>165</v>
      </c>
      <c r="G373" t="s">
        <v>166</v>
      </c>
    </row>
    <row r="374" spans="1:7" x14ac:dyDescent="0.2">
      <c r="A374" t="s">
        <v>85</v>
      </c>
      <c r="B374">
        <v>14</v>
      </c>
      <c r="C374" s="3">
        <v>3.16</v>
      </c>
      <c r="D374" s="3"/>
      <c r="E374" t="s">
        <v>172</v>
      </c>
      <c r="F374" t="s">
        <v>163</v>
      </c>
      <c r="G374" t="s">
        <v>164</v>
      </c>
    </row>
    <row r="375" spans="1:7" x14ac:dyDescent="0.2">
      <c r="A375" t="s">
        <v>86</v>
      </c>
      <c r="B375">
        <v>14</v>
      </c>
      <c r="C375" s="3">
        <v>2.17</v>
      </c>
      <c r="D375" s="3"/>
      <c r="E375" t="s">
        <v>172</v>
      </c>
      <c r="F375" t="s">
        <v>163</v>
      </c>
      <c r="G375" t="s">
        <v>164</v>
      </c>
    </row>
    <row r="376" spans="1:7" x14ac:dyDescent="0.2">
      <c r="A376" t="s">
        <v>87</v>
      </c>
      <c r="B376">
        <v>14</v>
      </c>
      <c r="C376" s="3">
        <v>2.12</v>
      </c>
      <c r="D376" s="3"/>
      <c r="E376" t="s">
        <v>172</v>
      </c>
      <c r="F376" t="s">
        <v>163</v>
      </c>
      <c r="G376" t="s">
        <v>164</v>
      </c>
    </row>
    <row r="377" spans="1:7" x14ac:dyDescent="0.2">
      <c r="A377" t="s">
        <v>88</v>
      </c>
      <c r="B377">
        <v>14</v>
      </c>
      <c r="C377" s="3">
        <v>10.33</v>
      </c>
      <c r="D377" s="3"/>
      <c r="E377" t="s">
        <v>172</v>
      </c>
      <c r="F377" t="s">
        <v>165</v>
      </c>
      <c r="G377" t="s">
        <v>164</v>
      </c>
    </row>
    <row r="378" spans="1:7" x14ac:dyDescent="0.2">
      <c r="A378" t="s">
        <v>89</v>
      </c>
      <c r="B378">
        <v>14</v>
      </c>
      <c r="C378" s="3">
        <v>2.33</v>
      </c>
      <c r="D378" s="3"/>
      <c r="E378" t="s">
        <v>172</v>
      </c>
      <c r="F378" t="s">
        <v>165</v>
      </c>
      <c r="G378" t="s">
        <v>164</v>
      </c>
    </row>
    <row r="379" spans="1:7" x14ac:dyDescent="0.2">
      <c r="A379" t="s">
        <v>90</v>
      </c>
      <c r="B379">
        <v>14</v>
      </c>
      <c r="C379" s="3">
        <v>1.8</v>
      </c>
      <c r="D379" s="3"/>
      <c r="E379" t="s">
        <v>172</v>
      </c>
      <c r="F379" t="s">
        <v>165</v>
      </c>
      <c r="G379" t="s">
        <v>164</v>
      </c>
    </row>
    <row r="380" spans="1:7" x14ac:dyDescent="0.2">
      <c r="A380" t="s">
        <v>91</v>
      </c>
      <c r="B380">
        <v>14</v>
      </c>
      <c r="C380" s="3">
        <v>1.02</v>
      </c>
      <c r="D380" s="3"/>
      <c r="E380" t="s">
        <v>172</v>
      </c>
      <c r="F380" t="s">
        <v>163</v>
      </c>
      <c r="G380" t="s">
        <v>166</v>
      </c>
    </row>
    <row r="381" spans="1:7" x14ac:dyDescent="0.2">
      <c r="A381" t="s">
        <v>92</v>
      </c>
      <c r="B381">
        <v>14</v>
      </c>
      <c r="C381" s="3">
        <v>1.37</v>
      </c>
      <c r="D381" s="3"/>
      <c r="E381" t="s">
        <v>172</v>
      </c>
      <c r="F381" t="s">
        <v>163</v>
      </c>
      <c r="G381" t="s">
        <v>166</v>
      </c>
    </row>
    <row r="382" spans="1:7" x14ac:dyDescent="0.2">
      <c r="A382" t="s">
        <v>93</v>
      </c>
      <c r="B382">
        <v>14</v>
      </c>
      <c r="C382" s="3">
        <v>0.75</v>
      </c>
      <c r="D382" s="3"/>
      <c r="E382" t="s">
        <v>172</v>
      </c>
      <c r="F382" t="s">
        <v>163</v>
      </c>
      <c r="G382" t="s">
        <v>166</v>
      </c>
    </row>
    <row r="383" spans="1:7" x14ac:dyDescent="0.2">
      <c r="A383" t="s">
        <v>94</v>
      </c>
      <c r="B383">
        <v>14</v>
      </c>
      <c r="C383" s="3">
        <v>1.96</v>
      </c>
      <c r="D383" s="3"/>
      <c r="E383" t="s">
        <v>172</v>
      </c>
      <c r="F383" t="s">
        <v>165</v>
      </c>
      <c r="G383" t="s">
        <v>166</v>
      </c>
    </row>
    <row r="384" spans="1:7" x14ac:dyDescent="0.2">
      <c r="A384" t="s">
        <v>95</v>
      </c>
      <c r="B384">
        <v>14</v>
      </c>
      <c r="C384" s="3">
        <v>2.04</v>
      </c>
      <c r="D384" s="3"/>
      <c r="E384" t="s">
        <v>172</v>
      </c>
      <c r="F384" t="s">
        <v>165</v>
      </c>
      <c r="G384" t="s">
        <v>166</v>
      </c>
    </row>
    <row r="385" spans="1:7" x14ac:dyDescent="0.2">
      <c r="A385" t="s">
        <v>96</v>
      </c>
      <c r="B385">
        <v>14</v>
      </c>
      <c r="C385" s="3">
        <v>1.2</v>
      </c>
      <c r="D385" s="3"/>
      <c r="E385" t="s">
        <v>172</v>
      </c>
      <c r="F385" t="s">
        <v>165</v>
      </c>
      <c r="G385" t="s">
        <v>166</v>
      </c>
    </row>
    <row r="386" spans="1:7" x14ac:dyDescent="0.2">
      <c r="A386" t="s">
        <v>97</v>
      </c>
      <c r="B386">
        <v>14</v>
      </c>
      <c r="C386" s="3">
        <v>3.82</v>
      </c>
      <c r="D386" s="3"/>
      <c r="E386" t="s">
        <v>168</v>
      </c>
      <c r="F386" t="s">
        <v>163</v>
      </c>
      <c r="G386" t="s">
        <v>164</v>
      </c>
    </row>
    <row r="387" spans="1:7" x14ac:dyDescent="0.2">
      <c r="A387" t="s">
        <v>98</v>
      </c>
      <c r="B387">
        <v>14</v>
      </c>
      <c r="C387" s="3">
        <v>5.49</v>
      </c>
      <c r="D387" s="3"/>
      <c r="E387" t="s">
        <v>168</v>
      </c>
      <c r="F387" t="s">
        <v>163</v>
      </c>
      <c r="G387" t="s">
        <v>164</v>
      </c>
    </row>
    <row r="388" spans="1:7" x14ac:dyDescent="0.2">
      <c r="A388" t="s">
        <v>99</v>
      </c>
      <c r="B388">
        <v>14</v>
      </c>
      <c r="C388" s="3">
        <v>5.29</v>
      </c>
      <c r="D388" s="3"/>
      <c r="E388" t="s">
        <v>168</v>
      </c>
      <c r="F388" t="s">
        <v>163</v>
      </c>
      <c r="G388" t="s">
        <v>164</v>
      </c>
    </row>
    <row r="389" spans="1:7" x14ac:dyDescent="0.2">
      <c r="A389" t="s">
        <v>100</v>
      </c>
      <c r="B389">
        <v>14</v>
      </c>
      <c r="C389" s="3">
        <v>5.59</v>
      </c>
      <c r="D389" s="3"/>
      <c r="E389" t="s">
        <v>168</v>
      </c>
      <c r="F389" t="s">
        <v>165</v>
      </c>
      <c r="G389" t="s">
        <v>164</v>
      </c>
    </row>
    <row r="390" spans="1:7" x14ac:dyDescent="0.2">
      <c r="A390" t="s">
        <v>101</v>
      </c>
      <c r="B390">
        <v>14</v>
      </c>
      <c r="C390" s="3">
        <v>5.81</v>
      </c>
      <c r="D390" s="3"/>
      <c r="E390" t="s">
        <v>168</v>
      </c>
      <c r="F390" t="s">
        <v>165</v>
      </c>
      <c r="G390" t="s">
        <v>164</v>
      </c>
    </row>
    <row r="391" spans="1:7" x14ac:dyDescent="0.2">
      <c r="A391" t="s">
        <v>102</v>
      </c>
      <c r="B391">
        <v>14</v>
      </c>
      <c r="C391" s="3">
        <v>5.85</v>
      </c>
      <c r="D391" s="3"/>
      <c r="E391" t="s">
        <v>168</v>
      </c>
      <c r="F391" t="s">
        <v>165</v>
      </c>
      <c r="G391" t="s">
        <v>164</v>
      </c>
    </row>
    <row r="392" spans="1:7" x14ac:dyDescent="0.2">
      <c r="A392" t="s">
        <v>103</v>
      </c>
      <c r="B392">
        <v>14</v>
      </c>
      <c r="C392" s="3">
        <v>1.88</v>
      </c>
      <c r="D392" s="3"/>
      <c r="E392" t="s">
        <v>168</v>
      </c>
      <c r="F392" t="s">
        <v>163</v>
      </c>
      <c r="G392" t="s">
        <v>166</v>
      </c>
    </row>
    <row r="393" spans="1:7" x14ac:dyDescent="0.2">
      <c r="A393" t="s">
        <v>104</v>
      </c>
      <c r="B393">
        <v>14</v>
      </c>
      <c r="C393" s="3">
        <v>1.98</v>
      </c>
      <c r="D393" s="3"/>
      <c r="E393" t="s">
        <v>168</v>
      </c>
      <c r="F393" t="s">
        <v>163</v>
      </c>
      <c r="G393" t="s">
        <v>166</v>
      </c>
    </row>
    <row r="394" spans="1:7" x14ac:dyDescent="0.2">
      <c r="A394" t="s">
        <v>105</v>
      </c>
      <c r="B394">
        <v>14</v>
      </c>
      <c r="C394" s="3">
        <v>1.66</v>
      </c>
      <c r="D394" s="3"/>
      <c r="E394" t="s">
        <v>168</v>
      </c>
      <c r="F394" t="s">
        <v>163</v>
      </c>
      <c r="G394" t="s">
        <v>166</v>
      </c>
    </row>
    <row r="395" spans="1:7" x14ac:dyDescent="0.2">
      <c r="A395" t="s">
        <v>106</v>
      </c>
      <c r="B395">
        <v>14</v>
      </c>
      <c r="C395" s="3">
        <v>3.14</v>
      </c>
      <c r="D395" s="3"/>
      <c r="E395" t="s">
        <v>168</v>
      </c>
      <c r="F395" t="s">
        <v>165</v>
      </c>
      <c r="G395" t="s">
        <v>166</v>
      </c>
    </row>
    <row r="396" spans="1:7" x14ac:dyDescent="0.2">
      <c r="A396" t="s">
        <v>107</v>
      </c>
      <c r="B396">
        <v>14</v>
      </c>
      <c r="C396" s="3">
        <v>2.63</v>
      </c>
      <c r="D396" s="3"/>
      <c r="E396" t="s">
        <v>168</v>
      </c>
      <c r="F396" t="s">
        <v>165</v>
      </c>
      <c r="G396" t="s">
        <v>166</v>
      </c>
    </row>
    <row r="397" spans="1:7" x14ac:dyDescent="0.2">
      <c r="A397" t="s">
        <v>108</v>
      </c>
      <c r="B397">
        <v>14</v>
      </c>
      <c r="C397" s="3">
        <v>1.74</v>
      </c>
      <c r="D397" s="3"/>
      <c r="E397" t="s">
        <v>168</v>
      </c>
      <c r="F397" t="s">
        <v>165</v>
      </c>
      <c r="G397" t="s">
        <v>166</v>
      </c>
    </row>
    <row r="398" spans="1:7" x14ac:dyDescent="0.2">
      <c r="A398" t="s">
        <v>109</v>
      </c>
      <c r="B398">
        <v>14</v>
      </c>
      <c r="C398" s="3">
        <v>5.13</v>
      </c>
      <c r="D398" s="3"/>
      <c r="E398" t="s">
        <v>176</v>
      </c>
      <c r="F398" t="s">
        <v>163</v>
      </c>
      <c r="G398" t="s">
        <v>164</v>
      </c>
    </row>
    <row r="399" spans="1:7" x14ac:dyDescent="0.2">
      <c r="A399" t="s">
        <v>110</v>
      </c>
      <c r="B399">
        <v>14</v>
      </c>
      <c r="C399" s="3">
        <v>4.6500000000000004</v>
      </c>
      <c r="D399" s="3"/>
      <c r="E399" t="s">
        <v>176</v>
      </c>
      <c r="F399" t="s">
        <v>163</v>
      </c>
      <c r="G399" t="s">
        <v>164</v>
      </c>
    </row>
    <row r="400" spans="1:7" x14ac:dyDescent="0.2">
      <c r="A400" t="s">
        <v>111</v>
      </c>
      <c r="B400">
        <v>14</v>
      </c>
      <c r="C400" s="3">
        <v>5.58</v>
      </c>
      <c r="D400" s="3"/>
      <c r="E400" t="s">
        <v>176</v>
      </c>
      <c r="F400" t="s">
        <v>163</v>
      </c>
      <c r="G400" t="s">
        <v>164</v>
      </c>
    </row>
    <row r="401" spans="1:7" x14ac:dyDescent="0.2">
      <c r="A401" t="s">
        <v>112</v>
      </c>
      <c r="B401">
        <v>14</v>
      </c>
      <c r="C401" s="3">
        <v>6.95</v>
      </c>
      <c r="D401" s="3"/>
      <c r="E401" t="s">
        <v>176</v>
      </c>
      <c r="F401" t="s">
        <v>165</v>
      </c>
      <c r="G401" t="s">
        <v>164</v>
      </c>
    </row>
    <row r="402" spans="1:7" x14ac:dyDescent="0.2">
      <c r="A402" t="s">
        <v>113</v>
      </c>
      <c r="B402">
        <v>14</v>
      </c>
      <c r="C402" s="3">
        <v>6.57</v>
      </c>
      <c r="D402" s="3"/>
      <c r="E402" t="s">
        <v>176</v>
      </c>
      <c r="F402" t="s">
        <v>165</v>
      </c>
      <c r="G402" t="s">
        <v>164</v>
      </c>
    </row>
    <row r="403" spans="1:7" x14ac:dyDescent="0.2">
      <c r="A403" t="s">
        <v>114</v>
      </c>
      <c r="B403">
        <v>14</v>
      </c>
      <c r="C403" s="3">
        <v>6.12</v>
      </c>
      <c r="D403" s="3"/>
      <c r="E403" t="s">
        <v>176</v>
      </c>
      <c r="F403" t="s">
        <v>165</v>
      </c>
      <c r="G403" t="s">
        <v>164</v>
      </c>
    </row>
    <row r="404" spans="1:7" x14ac:dyDescent="0.2">
      <c r="A404" t="s">
        <v>115</v>
      </c>
      <c r="B404">
        <v>14</v>
      </c>
      <c r="C404" s="3">
        <v>3.3</v>
      </c>
      <c r="D404" s="3"/>
      <c r="E404" t="s">
        <v>176</v>
      </c>
      <c r="F404" t="s">
        <v>163</v>
      </c>
      <c r="G404" t="s">
        <v>166</v>
      </c>
    </row>
    <row r="405" spans="1:7" x14ac:dyDescent="0.2">
      <c r="A405" t="s">
        <v>116</v>
      </c>
      <c r="B405">
        <v>14</v>
      </c>
      <c r="C405" s="3">
        <v>3.03</v>
      </c>
      <c r="D405" s="3"/>
      <c r="E405" t="s">
        <v>176</v>
      </c>
      <c r="F405" t="s">
        <v>163</v>
      </c>
      <c r="G405" t="s">
        <v>166</v>
      </c>
    </row>
    <row r="406" spans="1:7" x14ac:dyDescent="0.2">
      <c r="A406" t="s">
        <v>117</v>
      </c>
      <c r="B406">
        <v>14</v>
      </c>
      <c r="C406" s="3">
        <v>2.41</v>
      </c>
      <c r="D406" s="3"/>
      <c r="E406" t="s">
        <v>176</v>
      </c>
      <c r="F406" t="s">
        <v>163</v>
      </c>
      <c r="G406" t="s">
        <v>166</v>
      </c>
    </row>
    <row r="407" spans="1:7" x14ac:dyDescent="0.2">
      <c r="A407" t="s">
        <v>118</v>
      </c>
      <c r="B407">
        <v>14</v>
      </c>
      <c r="C407" s="3">
        <v>3.34</v>
      </c>
      <c r="D407" s="3"/>
      <c r="E407" t="s">
        <v>176</v>
      </c>
      <c r="F407" t="s">
        <v>165</v>
      </c>
      <c r="G407" t="s">
        <v>166</v>
      </c>
    </row>
    <row r="408" spans="1:7" x14ac:dyDescent="0.2">
      <c r="A408" t="s">
        <v>119</v>
      </c>
      <c r="B408">
        <v>14</v>
      </c>
      <c r="C408" s="3">
        <v>3.54</v>
      </c>
      <c r="D408" s="3"/>
      <c r="E408" t="s">
        <v>176</v>
      </c>
      <c r="F408" t="s">
        <v>165</v>
      </c>
      <c r="G408" t="s">
        <v>166</v>
      </c>
    </row>
    <row r="409" spans="1:7" x14ac:dyDescent="0.2">
      <c r="A409" t="s">
        <v>120</v>
      </c>
      <c r="B409">
        <v>14</v>
      </c>
      <c r="C409" s="3">
        <v>3.34</v>
      </c>
      <c r="D409" s="3"/>
      <c r="E409" t="s">
        <v>176</v>
      </c>
      <c r="F409" t="s">
        <v>165</v>
      </c>
      <c r="G409" t="s">
        <v>166</v>
      </c>
    </row>
    <row r="410" spans="1:7" x14ac:dyDescent="0.2">
      <c r="A410" t="s">
        <v>121</v>
      </c>
      <c r="B410">
        <v>14</v>
      </c>
      <c r="C410" s="3">
        <v>4.16</v>
      </c>
      <c r="D410" s="3"/>
      <c r="E410" t="s">
        <v>178</v>
      </c>
      <c r="F410" t="s">
        <v>163</v>
      </c>
      <c r="G410" t="s">
        <v>164</v>
      </c>
    </row>
    <row r="411" spans="1:7" x14ac:dyDescent="0.2">
      <c r="A411" t="s">
        <v>122</v>
      </c>
      <c r="B411">
        <v>14</v>
      </c>
      <c r="C411" s="3">
        <v>4.7300000000000004</v>
      </c>
      <c r="D411" s="3"/>
      <c r="E411" t="s">
        <v>178</v>
      </c>
      <c r="F411" t="s">
        <v>163</v>
      </c>
      <c r="G411" t="s">
        <v>164</v>
      </c>
    </row>
    <row r="412" spans="1:7" x14ac:dyDescent="0.2">
      <c r="A412" t="s">
        <v>123</v>
      </c>
      <c r="B412">
        <v>14</v>
      </c>
      <c r="C412" s="3">
        <v>4.66</v>
      </c>
      <c r="D412" s="3"/>
      <c r="E412" t="s">
        <v>178</v>
      </c>
      <c r="F412" t="s">
        <v>163</v>
      </c>
      <c r="G412" t="s">
        <v>164</v>
      </c>
    </row>
    <row r="413" spans="1:7" x14ac:dyDescent="0.2">
      <c r="A413" t="s">
        <v>124</v>
      </c>
      <c r="B413">
        <v>14</v>
      </c>
      <c r="C413" s="3">
        <v>5.08</v>
      </c>
      <c r="D413" s="3"/>
      <c r="E413" t="s">
        <v>178</v>
      </c>
      <c r="F413" t="s">
        <v>165</v>
      </c>
      <c r="G413" t="s">
        <v>164</v>
      </c>
    </row>
    <row r="414" spans="1:7" x14ac:dyDescent="0.2">
      <c r="A414" t="s">
        <v>125</v>
      </c>
      <c r="B414">
        <v>14</v>
      </c>
      <c r="C414" s="3">
        <v>5.33</v>
      </c>
      <c r="D414" s="3"/>
      <c r="E414" t="s">
        <v>178</v>
      </c>
      <c r="F414" t="s">
        <v>165</v>
      </c>
      <c r="G414" t="s">
        <v>164</v>
      </c>
    </row>
    <row r="415" spans="1:7" x14ac:dyDescent="0.2">
      <c r="A415" t="s">
        <v>126</v>
      </c>
      <c r="B415">
        <v>14</v>
      </c>
      <c r="C415" s="3">
        <v>5.69</v>
      </c>
      <c r="D415" s="3"/>
      <c r="E415" t="s">
        <v>178</v>
      </c>
      <c r="F415" t="s">
        <v>165</v>
      </c>
      <c r="G415" t="s">
        <v>164</v>
      </c>
    </row>
    <row r="416" spans="1:7" x14ac:dyDescent="0.2">
      <c r="A416" t="s">
        <v>127</v>
      </c>
      <c r="B416">
        <v>14</v>
      </c>
      <c r="C416" s="3">
        <v>1.84</v>
      </c>
      <c r="D416" s="3"/>
      <c r="E416" t="s">
        <v>178</v>
      </c>
      <c r="F416" t="s">
        <v>163</v>
      </c>
      <c r="G416" t="s">
        <v>166</v>
      </c>
    </row>
    <row r="417" spans="1:7" x14ac:dyDescent="0.2">
      <c r="A417" t="s">
        <v>128</v>
      </c>
      <c r="B417">
        <v>14</v>
      </c>
      <c r="C417" s="3">
        <v>1.78</v>
      </c>
      <c r="D417" s="3"/>
      <c r="E417" t="s">
        <v>178</v>
      </c>
      <c r="F417" t="s">
        <v>163</v>
      </c>
      <c r="G417" t="s">
        <v>166</v>
      </c>
    </row>
    <row r="418" spans="1:7" x14ac:dyDescent="0.2">
      <c r="A418" t="s">
        <v>129</v>
      </c>
      <c r="B418">
        <v>14</v>
      </c>
      <c r="C418" s="3">
        <v>2.2599999999999998</v>
      </c>
      <c r="D418" s="3"/>
      <c r="E418" t="s">
        <v>178</v>
      </c>
      <c r="F418" t="s">
        <v>163</v>
      </c>
      <c r="G418" t="s">
        <v>166</v>
      </c>
    </row>
    <row r="419" spans="1:7" x14ac:dyDescent="0.2">
      <c r="A419" t="s">
        <v>130</v>
      </c>
      <c r="B419">
        <v>14</v>
      </c>
      <c r="C419" s="3">
        <v>2.23</v>
      </c>
      <c r="D419" s="3"/>
      <c r="E419" t="s">
        <v>178</v>
      </c>
      <c r="F419" t="s">
        <v>165</v>
      </c>
      <c r="G419" t="s">
        <v>166</v>
      </c>
    </row>
    <row r="420" spans="1:7" x14ac:dyDescent="0.2">
      <c r="A420" t="s">
        <v>131</v>
      </c>
      <c r="B420">
        <v>14</v>
      </c>
      <c r="C420" s="3">
        <v>1.9</v>
      </c>
      <c r="D420" s="3"/>
      <c r="E420" t="s">
        <v>178</v>
      </c>
      <c r="F420" t="s">
        <v>165</v>
      </c>
      <c r="G420" t="s">
        <v>166</v>
      </c>
    </row>
    <row r="421" spans="1:7" x14ac:dyDescent="0.2">
      <c r="A421" t="s">
        <v>132</v>
      </c>
      <c r="B421">
        <v>14</v>
      </c>
      <c r="C421" s="3">
        <v>2.06</v>
      </c>
      <c r="D421" s="3"/>
      <c r="E421" t="s">
        <v>178</v>
      </c>
      <c r="F421" t="s">
        <v>165</v>
      </c>
      <c r="G421" t="s">
        <v>166</v>
      </c>
    </row>
    <row r="422" spans="1:7" x14ac:dyDescent="0.2">
      <c r="A422" t="s">
        <v>133</v>
      </c>
      <c r="B422">
        <v>14</v>
      </c>
      <c r="C422" s="3">
        <v>3.44</v>
      </c>
      <c r="D422" s="3"/>
      <c r="E422" t="s">
        <v>177</v>
      </c>
      <c r="F422" t="s">
        <v>163</v>
      </c>
      <c r="G422" t="s">
        <v>164</v>
      </c>
    </row>
    <row r="423" spans="1:7" x14ac:dyDescent="0.2">
      <c r="A423" t="s">
        <v>134</v>
      </c>
      <c r="B423">
        <v>14</v>
      </c>
      <c r="C423" s="3">
        <v>4.51</v>
      </c>
      <c r="D423" s="3"/>
      <c r="E423" t="s">
        <v>177</v>
      </c>
      <c r="F423" t="s">
        <v>163</v>
      </c>
      <c r="G423" t="s">
        <v>164</v>
      </c>
    </row>
    <row r="424" spans="1:7" x14ac:dyDescent="0.2">
      <c r="A424" t="s">
        <v>135</v>
      </c>
      <c r="B424">
        <v>14</v>
      </c>
      <c r="C424" s="3">
        <v>4.87</v>
      </c>
      <c r="D424" s="3"/>
      <c r="E424" t="s">
        <v>177</v>
      </c>
      <c r="F424" t="s">
        <v>163</v>
      </c>
      <c r="G424" t="s">
        <v>164</v>
      </c>
    </row>
    <row r="425" spans="1:7" x14ac:dyDescent="0.2">
      <c r="A425" t="s">
        <v>136</v>
      </c>
      <c r="B425">
        <v>14</v>
      </c>
      <c r="C425" s="3">
        <v>6.05</v>
      </c>
      <c r="D425" s="3"/>
      <c r="E425" t="s">
        <v>177</v>
      </c>
      <c r="F425" t="s">
        <v>165</v>
      </c>
      <c r="G425" t="s">
        <v>164</v>
      </c>
    </row>
    <row r="426" spans="1:7" x14ac:dyDescent="0.2">
      <c r="A426" t="s">
        <v>137</v>
      </c>
      <c r="B426">
        <v>14</v>
      </c>
      <c r="C426" s="3">
        <v>5.39</v>
      </c>
      <c r="D426" s="3"/>
      <c r="E426" t="s">
        <v>177</v>
      </c>
      <c r="F426" t="s">
        <v>165</v>
      </c>
      <c r="G426" t="s">
        <v>164</v>
      </c>
    </row>
    <row r="427" spans="1:7" x14ac:dyDescent="0.2">
      <c r="A427" t="s">
        <v>138</v>
      </c>
      <c r="B427">
        <v>14</v>
      </c>
      <c r="C427" s="3">
        <v>5.04</v>
      </c>
      <c r="D427" s="3"/>
      <c r="E427" t="s">
        <v>177</v>
      </c>
      <c r="F427" t="s">
        <v>165</v>
      </c>
      <c r="G427" t="s">
        <v>164</v>
      </c>
    </row>
    <row r="428" spans="1:7" x14ac:dyDescent="0.2">
      <c r="A428" t="s">
        <v>139</v>
      </c>
      <c r="B428">
        <v>14</v>
      </c>
      <c r="C428" s="3">
        <v>1.31</v>
      </c>
      <c r="D428" s="3"/>
      <c r="E428" t="s">
        <v>177</v>
      </c>
      <c r="F428" t="s">
        <v>163</v>
      </c>
      <c r="G428" t="s">
        <v>166</v>
      </c>
    </row>
    <row r="429" spans="1:7" x14ac:dyDescent="0.2">
      <c r="A429" t="s">
        <v>140</v>
      </c>
      <c r="B429">
        <v>14</v>
      </c>
      <c r="C429" s="3">
        <v>1.84</v>
      </c>
      <c r="D429" s="3"/>
      <c r="E429" t="s">
        <v>177</v>
      </c>
      <c r="F429" t="s">
        <v>163</v>
      </c>
      <c r="G429" t="s">
        <v>166</v>
      </c>
    </row>
    <row r="430" spans="1:7" x14ac:dyDescent="0.2">
      <c r="A430" t="s">
        <v>141</v>
      </c>
      <c r="B430">
        <v>14</v>
      </c>
      <c r="C430" s="3">
        <v>1.7</v>
      </c>
      <c r="D430" s="3"/>
      <c r="E430" t="s">
        <v>177</v>
      </c>
      <c r="F430" t="s">
        <v>163</v>
      </c>
      <c r="G430" t="s">
        <v>166</v>
      </c>
    </row>
    <row r="431" spans="1:7" x14ac:dyDescent="0.2">
      <c r="A431" t="s">
        <v>142</v>
      </c>
      <c r="B431">
        <v>14</v>
      </c>
      <c r="C431" s="3">
        <v>1.93</v>
      </c>
      <c r="D431" s="3"/>
      <c r="E431" t="s">
        <v>177</v>
      </c>
      <c r="F431" t="s">
        <v>165</v>
      </c>
      <c r="G431" t="s">
        <v>166</v>
      </c>
    </row>
    <row r="432" spans="1:7" x14ac:dyDescent="0.2">
      <c r="A432" t="s">
        <v>143</v>
      </c>
      <c r="B432">
        <v>14</v>
      </c>
      <c r="C432" s="3">
        <v>1.57</v>
      </c>
      <c r="D432" s="3"/>
      <c r="E432" t="s">
        <v>177</v>
      </c>
      <c r="F432" t="s">
        <v>165</v>
      </c>
      <c r="G432" t="s">
        <v>166</v>
      </c>
    </row>
    <row r="433" spans="1:7" x14ac:dyDescent="0.2">
      <c r="A433" t="s">
        <v>144</v>
      </c>
      <c r="B433">
        <v>14</v>
      </c>
      <c r="C433" s="3">
        <v>1.77</v>
      </c>
      <c r="D433" s="3"/>
      <c r="E433" t="s">
        <v>177</v>
      </c>
      <c r="F433" t="s">
        <v>165</v>
      </c>
      <c r="G433" t="s">
        <v>166</v>
      </c>
    </row>
    <row r="434" spans="1:7" x14ac:dyDescent="0.2">
      <c r="A434" t="s">
        <v>1</v>
      </c>
      <c r="B434">
        <v>21</v>
      </c>
      <c r="C434" s="3">
        <v>2.85</v>
      </c>
      <c r="D434" s="3"/>
      <c r="E434" t="s">
        <v>160</v>
      </c>
      <c r="F434" t="s">
        <v>163</v>
      </c>
      <c r="G434" t="s">
        <v>164</v>
      </c>
    </row>
    <row r="435" spans="1:7" x14ac:dyDescent="0.2">
      <c r="A435" t="s">
        <v>2</v>
      </c>
      <c r="B435">
        <v>21</v>
      </c>
      <c r="C435" s="3">
        <v>2.93</v>
      </c>
      <c r="D435" s="3"/>
      <c r="E435" t="s">
        <v>160</v>
      </c>
      <c r="F435" t="s">
        <v>163</v>
      </c>
      <c r="G435" t="s">
        <v>164</v>
      </c>
    </row>
    <row r="436" spans="1:7" x14ac:dyDescent="0.2">
      <c r="A436" t="s">
        <v>3</v>
      </c>
      <c r="B436">
        <v>21</v>
      </c>
      <c r="C436" s="3">
        <v>2.9</v>
      </c>
      <c r="D436" s="3"/>
      <c r="E436" t="s">
        <v>160</v>
      </c>
      <c r="F436" t="s">
        <v>163</v>
      </c>
      <c r="G436" t="s">
        <v>164</v>
      </c>
    </row>
    <row r="437" spans="1:7" x14ac:dyDescent="0.2">
      <c r="A437" t="s">
        <v>4</v>
      </c>
      <c r="B437">
        <v>21</v>
      </c>
      <c r="C437" s="3">
        <v>4.3600000000000003</v>
      </c>
      <c r="D437" s="3"/>
      <c r="E437" t="s">
        <v>160</v>
      </c>
      <c r="F437" t="s">
        <v>165</v>
      </c>
      <c r="G437" t="s">
        <v>164</v>
      </c>
    </row>
    <row r="438" spans="1:7" x14ac:dyDescent="0.2">
      <c r="A438" t="s">
        <v>5</v>
      </c>
      <c r="B438">
        <v>21</v>
      </c>
      <c r="C438" s="3">
        <v>4.46</v>
      </c>
      <c r="D438" s="3"/>
      <c r="E438" t="s">
        <v>160</v>
      </c>
      <c r="F438" t="s">
        <v>165</v>
      </c>
      <c r="G438" t="s">
        <v>164</v>
      </c>
    </row>
    <row r="439" spans="1:7" x14ac:dyDescent="0.2">
      <c r="A439" t="s">
        <v>6</v>
      </c>
      <c r="B439">
        <v>21</v>
      </c>
      <c r="C439" s="3">
        <v>3.68</v>
      </c>
      <c r="D439" s="3"/>
      <c r="E439" t="s">
        <v>160</v>
      </c>
      <c r="F439" t="s">
        <v>165</v>
      </c>
      <c r="G439" t="s">
        <v>164</v>
      </c>
    </row>
    <row r="440" spans="1:7" x14ac:dyDescent="0.2">
      <c r="A440" t="s">
        <v>7</v>
      </c>
      <c r="B440">
        <v>21</v>
      </c>
      <c r="C440" s="3">
        <v>1.77</v>
      </c>
      <c r="D440" s="3"/>
      <c r="E440" t="s">
        <v>160</v>
      </c>
      <c r="F440" t="s">
        <v>163</v>
      </c>
      <c r="G440" t="s">
        <v>166</v>
      </c>
    </row>
    <row r="441" spans="1:7" x14ac:dyDescent="0.2">
      <c r="A441" t="s">
        <v>8</v>
      </c>
      <c r="B441">
        <v>21</v>
      </c>
      <c r="C441" s="3">
        <v>2.1</v>
      </c>
      <c r="D441" s="3"/>
      <c r="E441" t="s">
        <v>160</v>
      </c>
      <c r="F441" t="s">
        <v>163</v>
      </c>
      <c r="G441" t="s">
        <v>166</v>
      </c>
    </row>
    <row r="442" spans="1:7" x14ac:dyDescent="0.2">
      <c r="A442" t="s">
        <v>9</v>
      </c>
      <c r="B442">
        <v>21</v>
      </c>
      <c r="C442" s="3">
        <v>2.0099999999999998</v>
      </c>
      <c r="D442" s="3"/>
      <c r="E442" t="s">
        <v>160</v>
      </c>
      <c r="F442" t="s">
        <v>163</v>
      </c>
      <c r="G442" t="s">
        <v>166</v>
      </c>
    </row>
    <row r="443" spans="1:7" x14ac:dyDescent="0.2">
      <c r="A443" t="s">
        <v>10</v>
      </c>
      <c r="B443">
        <v>21</v>
      </c>
      <c r="C443" s="3">
        <v>2.11</v>
      </c>
      <c r="D443" s="3"/>
      <c r="E443" t="s">
        <v>160</v>
      </c>
      <c r="F443" t="s">
        <v>165</v>
      </c>
      <c r="G443" t="s">
        <v>166</v>
      </c>
    </row>
    <row r="444" spans="1:7" x14ac:dyDescent="0.2">
      <c r="A444" t="s">
        <v>11</v>
      </c>
      <c r="B444">
        <v>21</v>
      </c>
      <c r="C444" s="3">
        <v>2.2000000000000002</v>
      </c>
      <c r="D444" s="3"/>
      <c r="E444" t="s">
        <v>160</v>
      </c>
      <c r="F444" t="s">
        <v>165</v>
      </c>
      <c r="G444" t="s">
        <v>166</v>
      </c>
    </row>
    <row r="445" spans="1:7" x14ac:dyDescent="0.2">
      <c r="A445" t="s">
        <v>12</v>
      </c>
      <c r="B445">
        <v>21</v>
      </c>
      <c r="C445" s="3">
        <v>1.56</v>
      </c>
      <c r="D445" s="3"/>
      <c r="E445" t="s">
        <v>160</v>
      </c>
      <c r="F445" t="s">
        <v>165</v>
      </c>
      <c r="G445" t="s">
        <v>166</v>
      </c>
    </row>
    <row r="446" spans="1:7" x14ac:dyDescent="0.2">
      <c r="A446" t="s">
        <v>13</v>
      </c>
      <c r="B446">
        <v>21</v>
      </c>
      <c r="C446" s="3">
        <v>2.62</v>
      </c>
      <c r="D446" s="3"/>
      <c r="E446" t="s">
        <v>167</v>
      </c>
      <c r="F446" t="s">
        <v>163</v>
      </c>
      <c r="G446" t="s">
        <v>164</v>
      </c>
    </row>
    <row r="447" spans="1:7" x14ac:dyDescent="0.2">
      <c r="A447" t="s">
        <v>14</v>
      </c>
      <c r="B447">
        <v>21</v>
      </c>
      <c r="C447" s="3">
        <v>2.89</v>
      </c>
      <c r="D447" s="3"/>
      <c r="E447" t="s">
        <v>167</v>
      </c>
      <c r="F447" t="s">
        <v>163</v>
      </c>
      <c r="G447" t="s">
        <v>164</v>
      </c>
    </row>
    <row r="448" spans="1:7" x14ac:dyDescent="0.2">
      <c r="A448" t="s">
        <v>15</v>
      </c>
      <c r="B448">
        <v>21</v>
      </c>
      <c r="C448" s="3">
        <v>3</v>
      </c>
      <c r="D448" s="3"/>
      <c r="E448" t="s">
        <v>167</v>
      </c>
      <c r="F448" t="s">
        <v>163</v>
      </c>
      <c r="G448" t="s">
        <v>164</v>
      </c>
    </row>
    <row r="449" spans="1:7" x14ac:dyDescent="0.2">
      <c r="A449" t="s">
        <v>16</v>
      </c>
      <c r="B449">
        <v>21</v>
      </c>
      <c r="C449" s="3">
        <v>3.4</v>
      </c>
      <c r="D449" s="3"/>
      <c r="E449" t="s">
        <v>167</v>
      </c>
      <c r="F449" t="s">
        <v>165</v>
      </c>
      <c r="G449" t="s">
        <v>164</v>
      </c>
    </row>
    <row r="450" spans="1:7" x14ac:dyDescent="0.2">
      <c r="A450" t="s">
        <v>17</v>
      </c>
      <c r="B450">
        <v>21</v>
      </c>
      <c r="C450" s="3">
        <v>3.61</v>
      </c>
      <c r="D450" s="3"/>
      <c r="E450" t="s">
        <v>167</v>
      </c>
      <c r="F450" t="s">
        <v>165</v>
      </c>
      <c r="G450" t="s">
        <v>164</v>
      </c>
    </row>
    <row r="451" spans="1:7" x14ac:dyDescent="0.2">
      <c r="A451" t="s">
        <v>18</v>
      </c>
      <c r="B451">
        <v>21</v>
      </c>
      <c r="C451" s="3">
        <v>3.3</v>
      </c>
      <c r="D451" s="3"/>
      <c r="E451" t="s">
        <v>167</v>
      </c>
      <c r="F451" t="s">
        <v>165</v>
      </c>
      <c r="G451" t="s">
        <v>164</v>
      </c>
    </row>
    <row r="452" spans="1:7" x14ac:dyDescent="0.2">
      <c r="A452" t="s">
        <v>19</v>
      </c>
      <c r="B452">
        <v>21</v>
      </c>
      <c r="C452" s="3">
        <v>1.64</v>
      </c>
      <c r="D452" s="3"/>
      <c r="E452" t="s">
        <v>167</v>
      </c>
      <c r="F452" t="s">
        <v>163</v>
      </c>
      <c r="G452" t="s">
        <v>166</v>
      </c>
    </row>
    <row r="453" spans="1:7" x14ac:dyDescent="0.2">
      <c r="A453" t="s">
        <v>20</v>
      </c>
      <c r="B453">
        <v>21</v>
      </c>
      <c r="C453" s="3">
        <v>1.8</v>
      </c>
      <c r="D453" s="3"/>
      <c r="E453" t="s">
        <v>167</v>
      </c>
      <c r="F453" t="s">
        <v>163</v>
      </c>
      <c r="G453" t="s">
        <v>166</v>
      </c>
    </row>
    <row r="454" spans="1:7" x14ac:dyDescent="0.2">
      <c r="A454" t="s">
        <v>21</v>
      </c>
      <c r="B454">
        <v>21</v>
      </c>
      <c r="C454" s="3">
        <v>1.79</v>
      </c>
      <c r="D454" s="3"/>
      <c r="E454" t="s">
        <v>167</v>
      </c>
      <c r="F454" t="s">
        <v>163</v>
      </c>
      <c r="G454" t="s">
        <v>166</v>
      </c>
    </row>
    <row r="455" spans="1:7" x14ac:dyDescent="0.2">
      <c r="A455" t="s">
        <v>22</v>
      </c>
      <c r="B455">
        <v>21</v>
      </c>
      <c r="C455" s="3">
        <v>2.86</v>
      </c>
      <c r="D455" s="3"/>
      <c r="E455" t="s">
        <v>167</v>
      </c>
      <c r="F455" t="s">
        <v>165</v>
      </c>
      <c r="G455" t="s">
        <v>166</v>
      </c>
    </row>
    <row r="456" spans="1:7" x14ac:dyDescent="0.2">
      <c r="A456" t="s">
        <v>23</v>
      </c>
      <c r="B456">
        <v>21</v>
      </c>
      <c r="C456" s="3">
        <v>1.97</v>
      </c>
      <c r="D456" s="3"/>
      <c r="E456" t="s">
        <v>167</v>
      </c>
      <c r="F456" t="s">
        <v>165</v>
      </c>
      <c r="G456" t="s">
        <v>166</v>
      </c>
    </row>
    <row r="457" spans="1:7" x14ac:dyDescent="0.2">
      <c r="A457" t="s">
        <v>24</v>
      </c>
      <c r="B457">
        <v>21</v>
      </c>
      <c r="C457" s="3">
        <v>1.85</v>
      </c>
      <c r="D457" s="3"/>
      <c r="E457" t="s">
        <v>167</v>
      </c>
      <c r="F457" t="s">
        <v>165</v>
      </c>
      <c r="G457" t="s">
        <v>166</v>
      </c>
    </row>
    <row r="458" spans="1:7" x14ac:dyDescent="0.2">
      <c r="A458" t="s">
        <v>25</v>
      </c>
      <c r="B458">
        <v>21</v>
      </c>
      <c r="C458" s="3">
        <v>3.66</v>
      </c>
      <c r="D458" s="3"/>
      <c r="E458" t="s">
        <v>169</v>
      </c>
      <c r="F458" t="s">
        <v>163</v>
      </c>
      <c r="G458" t="s">
        <v>164</v>
      </c>
    </row>
    <row r="459" spans="1:7" x14ac:dyDescent="0.2">
      <c r="A459" t="s">
        <v>26</v>
      </c>
      <c r="B459">
        <v>21</v>
      </c>
      <c r="C459" s="3">
        <v>3.54</v>
      </c>
      <c r="D459" s="3"/>
      <c r="E459" t="s">
        <v>169</v>
      </c>
      <c r="F459" t="s">
        <v>163</v>
      </c>
      <c r="G459" t="s">
        <v>164</v>
      </c>
    </row>
    <row r="460" spans="1:7" x14ac:dyDescent="0.2">
      <c r="A460" t="s">
        <v>27</v>
      </c>
      <c r="B460">
        <v>21</v>
      </c>
      <c r="C460" s="3">
        <v>3.14</v>
      </c>
      <c r="D460" s="3"/>
      <c r="E460" t="s">
        <v>169</v>
      </c>
      <c r="F460" t="s">
        <v>163</v>
      </c>
      <c r="G460" t="s">
        <v>164</v>
      </c>
    </row>
    <row r="461" spans="1:7" x14ac:dyDescent="0.2">
      <c r="A461" t="s">
        <v>28</v>
      </c>
      <c r="B461">
        <v>21</v>
      </c>
      <c r="C461" s="3">
        <v>5.36</v>
      </c>
      <c r="D461" s="3"/>
      <c r="E461" t="s">
        <v>169</v>
      </c>
      <c r="F461" t="s">
        <v>165</v>
      </c>
      <c r="G461" t="s">
        <v>164</v>
      </c>
    </row>
    <row r="462" spans="1:7" x14ac:dyDescent="0.2">
      <c r="A462" t="s">
        <v>29</v>
      </c>
      <c r="B462">
        <v>21</v>
      </c>
      <c r="C462" s="3">
        <v>5.86</v>
      </c>
      <c r="D462" s="3"/>
      <c r="E462" t="s">
        <v>169</v>
      </c>
      <c r="F462" t="s">
        <v>165</v>
      </c>
      <c r="G462" t="s">
        <v>164</v>
      </c>
    </row>
    <row r="463" spans="1:7" x14ac:dyDescent="0.2">
      <c r="A463" t="s">
        <v>30</v>
      </c>
      <c r="B463">
        <v>21</v>
      </c>
      <c r="C463" s="3">
        <v>5.05</v>
      </c>
      <c r="D463" s="3"/>
      <c r="E463" t="s">
        <v>169</v>
      </c>
      <c r="F463" t="s">
        <v>165</v>
      </c>
      <c r="G463" t="s">
        <v>164</v>
      </c>
    </row>
    <row r="464" spans="1:7" x14ac:dyDescent="0.2">
      <c r="A464" t="s">
        <v>31</v>
      </c>
      <c r="B464">
        <v>21</v>
      </c>
      <c r="C464" s="3">
        <v>2.2999999999999998</v>
      </c>
      <c r="D464" s="3"/>
      <c r="E464" t="s">
        <v>169</v>
      </c>
      <c r="F464" t="s">
        <v>163</v>
      </c>
      <c r="G464" t="s">
        <v>166</v>
      </c>
    </row>
    <row r="465" spans="1:7" x14ac:dyDescent="0.2">
      <c r="A465" t="s">
        <v>32</v>
      </c>
      <c r="B465">
        <v>21</v>
      </c>
      <c r="C465" s="3">
        <v>1.59</v>
      </c>
      <c r="D465" s="3"/>
      <c r="E465" t="s">
        <v>169</v>
      </c>
      <c r="F465" t="s">
        <v>163</v>
      </c>
      <c r="G465" t="s">
        <v>166</v>
      </c>
    </row>
    <row r="466" spans="1:7" x14ac:dyDescent="0.2">
      <c r="A466" t="s">
        <v>33</v>
      </c>
      <c r="B466">
        <v>21</v>
      </c>
      <c r="C466" s="3">
        <v>1.51</v>
      </c>
      <c r="D466" s="3"/>
      <c r="E466" t="s">
        <v>169</v>
      </c>
      <c r="F466" t="s">
        <v>163</v>
      </c>
      <c r="G466" t="s">
        <v>166</v>
      </c>
    </row>
    <row r="467" spans="1:7" x14ac:dyDescent="0.2">
      <c r="A467" t="s">
        <v>34</v>
      </c>
      <c r="B467">
        <v>21</v>
      </c>
      <c r="C467" s="3">
        <v>1.54</v>
      </c>
      <c r="D467" s="3"/>
      <c r="E467" t="s">
        <v>169</v>
      </c>
      <c r="F467" t="s">
        <v>165</v>
      </c>
      <c r="G467" t="s">
        <v>166</v>
      </c>
    </row>
    <row r="468" spans="1:7" x14ac:dyDescent="0.2">
      <c r="A468" t="s">
        <v>35</v>
      </c>
      <c r="B468">
        <v>21</v>
      </c>
      <c r="C468" s="3">
        <v>1.87</v>
      </c>
      <c r="D468" s="3"/>
      <c r="E468" t="s">
        <v>169</v>
      </c>
      <c r="F468" t="s">
        <v>165</v>
      </c>
      <c r="G468" t="s">
        <v>166</v>
      </c>
    </row>
    <row r="469" spans="1:7" x14ac:dyDescent="0.2">
      <c r="A469" t="s">
        <v>36</v>
      </c>
      <c r="B469">
        <v>21</v>
      </c>
      <c r="C469" s="3">
        <v>1.4</v>
      </c>
      <c r="D469" s="3"/>
      <c r="E469" t="s">
        <v>169</v>
      </c>
      <c r="F469" t="s">
        <v>165</v>
      </c>
      <c r="G469" t="s">
        <v>166</v>
      </c>
    </row>
    <row r="470" spans="1:7" x14ac:dyDescent="0.2">
      <c r="A470" t="s">
        <v>37</v>
      </c>
      <c r="B470">
        <v>21</v>
      </c>
      <c r="C470" s="3">
        <v>3.01</v>
      </c>
      <c r="D470" s="3"/>
      <c r="E470" t="s">
        <v>171</v>
      </c>
      <c r="F470" t="s">
        <v>163</v>
      </c>
      <c r="G470" t="s">
        <v>164</v>
      </c>
    </row>
    <row r="471" spans="1:7" x14ac:dyDescent="0.2">
      <c r="A471" t="s">
        <v>38</v>
      </c>
      <c r="B471">
        <v>21</v>
      </c>
      <c r="C471" s="3">
        <v>3.02</v>
      </c>
      <c r="D471" s="3"/>
      <c r="E471" t="s">
        <v>171</v>
      </c>
      <c r="F471" t="s">
        <v>163</v>
      </c>
      <c r="G471" t="s">
        <v>164</v>
      </c>
    </row>
    <row r="472" spans="1:7" x14ac:dyDescent="0.2">
      <c r="A472" t="s">
        <v>39</v>
      </c>
      <c r="B472">
        <v>21</v>
      </c>
      <c r="C472" s="3">
        <v>3.19</v>
      </c>
      <c r="D472" s="3"/>
      <c r="E472" t="s">
        <v>171</v>
      </c>
      <c r="F472" t="s">
        <v>163</v>
      </c>
      <c r="G472" t="s">
        <v>164</v>
      </c>
    </row>
    <row r="473" spans="1:7" x14ac:dyDescent="0.2">
      <c r="A473" t="s">
        <v>40</v>
      </c>
      <c r="B473">
        <v>21</v>
      </c>
      <c r="C473" s="3">
        <v>3.97</v>
      </c>
      <c r="D473" s="3"/>
      <c r="E473" t="s">
        <v>171</v>
      </c>
      <c r="F473" t="s">
        <v>165</v>
      </c>
      <c r="G473" t="s">
        <v>164</v>
      </c>
    </row>
    <row r="474" spans="1:7" x14ac:dyDescent="0.2">
      <c r="A474" t="s">
        <v>41</v>
      </c>
      <c r="B474">
        <v>21</v>
      </c>
      <c r="C474" s="3">
        <v>4.68</v>
      </c>
      <c r="D474" s="3"/>
      <c r="E474" t="s">
        <v>171</v>
      </c>
      <c r="F474" t="s">
        <v>165</v>
      </c>
      <c r="G474" t="s">
        <v>164</v>
      </c>
    </row>
    <row r="475" spans="1:7" x14ac:dyDescent="0.2">
      <c r="A475" t="s">
        <v>42</v>
      </c>
      <c r="B475">
        <v>21</v>
      </c>
      <c r="C475" s="3">
        <v>4.03</v>
      </c>
      <c r="D475" s="3"/>
      <c r="E475" t="s">
        <v>171</v>
      </c>
      <c r="F475" t="s">
        <v>165</v>
      </c>
      <c r="G475" t="s">
        <v>164</v>
      </c>
    </row>
    <row r="476" spans="1:7" x14ac:dyDescent="0.2">
      <c r="A476" t="s">
        <v>43</v>
      </c>
      <c r="B476">
        <v>21</v>
      </c>
      <c r="C476" s="3">
        <v>1.58</v>
      </c>
      <c r="D476" s="3"/>
      <c r="E476" t="s">
        <v>171</v>
      </c>
      <c r="F476" t="s">
        <v>163</v>
      </c>
      <c r="G476" t="s">
        <v>166</v>
      </c>
    </row>
    <row r="477" spans="1:7" x14ac:dyDescent="0.2">
      <c r="A477" t="s">
        <v>44</v>
      </c>
      <c r="B477">
        <v>21</v>
      </c>
      <c r="C477" s="3">
        <v>1.58</v>
      </c>
      <c r="D477" s="3"/>
      <c r="E477" t="s">
        <v>171</v>
      </c>
      <c r="F477" t="s">
        <v>163</v>
      </c>
      <c r="G477" t="s">
        <v>166</v>
      </c>
    </row>
    <row r="478" spans="1:7" x14ac:dyDescent="0.2">
      <c r="A478" t="s">
        <v>45</v>
      </c>
      <c r="B478">
        <v>21</v>
      </c>
      <c r="C478" s="3">
        <v>1.7</v>
      </c>
      <c r="D478" s="3"/>
      <c r="E478" t="s">
        <v>171</v>
      </c>
      <c r="F478" t="s">
        <v>163</v>
      </c>
      <c r="G478" t="s">
        <v>166</v>
      </c>
    </row>
    <row r="479" spans="1:7" x14ac:dyDescent="0.2">
      <c r="A479" t="s">
        <v>46</v>
      </c>
      <c r="B479">
        <v>21</v>
      </c>
      <c r="C479" s="3">
        <v>2.29</v>
      </c>
      <c r="D479" s="3"/>
      <c r="E479" t="s">
        <v>171</v>
      </c>
      <c r="F479" t="s">
        <v>165</v>
      </c>
      <c r="G479" t="s">
        <v>166</v>
      </c>
    </row>
    <row r="480" spans="1:7" x14ac:dyDescent="0.2">
      <c r="A480" t="s">
        <v>47</v>
      </c>
      <c r="B480">
        <v>21</v>
      </c>
      <c r="C480" s="3">
        <v>1.93</v>
      </c>
      <c r="D480" s="3"/>
      <c r="E480" t="s">
        <v>171</v>
      </c>
      <c r="F480" t="s">
        <v>165</v>
      </c>
      <c r="G480" t="s">
        <v>166</v>
      </c>
    </row>
    <row r="481" spans="1:7" x14ac:dyDescent="0.2">
      <c r="A481" t="s">
        <v>48</v>
      </c>
      <c r="B481">
        <v>21</v>
      </c>
      <c r="C481" s="3">
        <v>2.64</v>
      </c>
      <c r="D481" s="3"/>
      <c r="E481" t="s">
        <v>171</v>
      </c>
      <c r="F481" t="s">
        <v>165</v>
      </c>
      <c r="G481" t="s">
        <v>166</v>
      </c>
    </row>
    <row r="482" spans="1:7" x14ac:dyDescent="0.2">
      <c r="A482" t="s">
        <v>49</v>
      </c>
      <c r="B482">
        <v>21</v>
      </c>
      <c r="C482" s="3">
        <v>2.83</v>
      </c>
      <c r="D482" s="3"/>
      <c r="E482" t="s">
        <v>173</v>
      </c>
      <c r="F482" t="s">
        <v>163</v>
      </c>
      <c r="G482" t="s">
        <v>164</v>
      </c>
    </row>
    <row r="483" spans="1:7" x14ac:dyDescent="0.2">
      <c r="A483" t="s">
        <v>50</v>
      </c>
      <c r="B483">
        <v>21</v>
      </c>
      <c r="C483" s="3">
        <v>4.21</v>
      </c>
      <c r="D483" s="3"/>
      <c r="E483" t="s">
        <v>173</v>
      </c>
      <c r="F483" t="s">
        <v>163</v>
      </c>
      <c r="G483" t="s">
        <v>164</v>
      </c>
    </row>
    <row r="484" spans="1:7" x14ac:dyDescent="0.2">
      <c r="A484" t="s">
        <v>51</v>
      </c>
      <c r="B484">
        <v>21</v>
      </c>
      <c r="C484" s="3">
        <v>2.23</v>
      </c>
      <c r="D484" s="3"/>
      <c r="E484" t="s">
        <v>173</v>
      </c>
      <c r="F484" t="s">
        <v>163</v>
      </c>
      <c r="G484" t="s">
        <v>164</v>
      </c>
    </row>
    <row r="485" spans="1:7" x14ac:dyDescent="0.2">
      <c r="A485" t="s">
        <v>52</v>
      </c>
      <c r="B485">
        <v>21</v>
      </c>
      <c r="C485" s="3">
        <v>3.06</v>
      </c>
      <c r="D485" s="3"/>
      <c r="E485" t="s">
        <v>173</v>
      </c>
      <c r="F485" t="s">
        <v>165</v>
      </c>
      <c r="G485" t="s">
        <v>164</v>
      </c>
    </row>
    <row r="486" spans="1:7" x14ac:dyDescent="0.2">
      <c r="A486" t="s">
        <v>53</v>
      </c>
      <c r="B486">
        <v>21</v>
      </c>
      <c r="C486" s="3">
        <v>3.93</v>
      </c>
      <c r="D486" s="3"/>
      <c r="E486" t="s">
        <v>173</v>
      </c>
      <c r="F486" t="s">
        <v>165</v>
      </c>
      <c r="G486" t="s">
        <v>164</v>
      </c>
    </row>
    <row r="487" spans="1:7" x14ac:dyDescent="0.2">
      <c r="A487" t="s">
        <v>54</v>
      </c>
      <c r="B487">
        <v>21</v>
      </c>
      <c r="C487" s="3">
        <v>3.18</v>
      </c>
      <c r="D487" s="3"/>
      <c r="E487" t="s">
        <v>173</v>
      </c>
      <c r="F487" t="s">
        <v>165</v>
      </c>
      <c r="G487" t="s">
        <v>164</v>
      </c>
    </row>
    <row r="488" spans="1:7" x14ac:dyDescent="0.2">
      <c r="A488" t="s">
        <v>55</v>
      </c>
      <c r="B488">
        <v>21</v>
      </c>
      <c r="C488" s="3">
        <v>1.63</v>
      </c>
      <c r="D488" s="3"/>
      <c r="E488" t="s">
        <v>173</v>
      </c>
      <c r="F488" t="s">
        <v>163</v>
      </c>
      <c r="G488" t="s">
        <v>166</v>
      </c>
    </row>
    <row r="489" spans="1:7" x14ac:dyDescent="0.2">
      <c r="A489" t="s">
        <v>56</v>
      </c>
      <c r="B489">
        <v>21</v>
      </c>
      <c r="C489" s="3">
        <v>1.64</v>
      </c>
      <c r="D489" s="3"/>
      <c r="E489" t="s">
        <v>173</v>
      </c>
      <c r="F489" t="s">
        <v>163</v>
      </c>
      <c r="G489" t="s">
        <v>166</v>
      </c>
    </row>
    <row r="490" spans="1:7" x14ac:dyDescent="0.2">
      <c r="A490" t="s">
        <v>57</v>
      </c>
      <c r="B490">
        <v>21</v>
      </c>
      <c r="C490" s="3">
        <v>1.89</v>
      </c>
      <c r="D490" s="3"/>
      <c r="E490" t="s">
        <v>173</v>
      </c>
      <c r="F490" t="s">
        <v>163</v>
      </c>
      <c r="G490" t="s">
        <v>166</v>
      </c>
    </row>
    <row r="491" spans="1:7" x14ac:dyDescent="0.2">
      <c r="A491" t="s">
        <v>58</v>
      </c>
      <c r="B491">
        <v>21</v>
      </c>
      <c r="C491" s="3">
        <v>1.66</v>
      </c>
      <c r="D491" s="3"/>
      <c r="E491" t="s">
        <v>173</v>
      </c>
      <c r="F491" t="s">
        <v>165</v>
      </c>
      <c r="G491" t="s">
        <v>166</v>
      </c>
    </row>
    <row r="492" spans="1:7" x14ac:dyDescent="0.2">
      <c r="A492" t="s">
        <v>59</v>
      </c>
      <c r="B492">
        <v>21</v>
      </c>
      <c r="C492" s="3">
        <v>2.04</v>
      </c>
      <c r="D492" s="3"/>
      <c r="E492" t="s">
        <v>173</v>
      </c>
      <c r="F492" t="s">
        <v>165</v>
      </c>
      <c r="G492" t="s">
        <v>166</v>
      </c>
    </row>
    <row r="493" spans="1:7" x14ac:dyDescent="0.2">
      <c r="A493" t="s">
        <v>60</v>
      </c>
      <c r="B493">
        <v>21</v>
      </c>
      <c r="C493" s="3">
        <v>1.62</v>
      </c>
      <c r="D493" s="3"/>
      <c r="E493" t="s">
        <v>173</v>
      </c>
      <c r="F493" t="s">
        <v>165</v>
      </c>
      <c r="G493" t="s">
        <v>166</v>
      </c>
    </row>
    <row r="494" spans="1:7" x14ac:dyDescent="0.2">
      <c r="A494" t="s">
        <v>61</v>
      </c>
      <c r="B494">
        <v>21</v>
      </c>
      <c r="C494" s="3">
        <v>2.96</v>
      </c>
      <c r="D494" s="3"/>
      <c r="E494" t="s">
        <v>174</v>
      </c>
      <c r="F494" t="s">
        <v>163</v>
      </c>
      <c r="G494" t="s">
        <v>164</v>
      </c>
    </row>
    <row r="495" spans="1:7" x14ac:dyDescent="0.2">
      <c r="A495" t="s">
        <v>62</v>
      </c>
      <c r="B495">
        <v>21</v>
      </c>
      <c r="C495" s="3">
        <v>2.23</v>
      </c>
      <c r="D495" s="3"/>
      <c r="E495" t="s">
        <v>174</v>
      </c>
      <c r="F495" t="s">
        <v>163</v>
      </c>
      <c r="G495" t="s">
        <v>164</v>
      </c>
    </row>
    <row r="496" spans="1:7" x14ac:dyDescent="0.2">
      <c r="A496" t="s">
        <v>63</v>
      </c>
      <c r="B496">
        <v>21</v>
      </c>
      <c r="C496" s="3">
        <v>1.7</v>
      </c>
      <c r="D496" s="3"/>
      <c r="E496" t="s">
        <v>174</v>
      </c>
      <c r="F496" t="s">
        <v>163</v>
      </c>
      <c r="G496" t="s">
        <v>164</v>
      </c>
    </row>
    <row r="497" spans="1:7" x14ac:dyDescent="0.2">
      <c r="A497" t="s">
        <v>64</v>
      </c>
      <c r="B497">
        <v>21</v>
      </c>
      <c r="C497" s="3">
        <v>4.07</v>
      </c>
      <c r="D497" s="3"/>
      <c r="E497" t="s">
        <v>174</v>
      </c>
      <c r="F497" t="s">
        <v>165</v>
      </c>
      <c r="G497" t="s">
        <v>164</v>
      </c>
    </row>
    <row r="498" spans="1:7" x14ac:dyDescent="0.2">
      <c r="A498" t="s">
        <v>65</v>
      </c>
      <c r="B498">
        <v>21</v>
      </c>
      <c r="C498" s="3">
        <v>4.66</v>
      </c>
      <c r="D498" s="3"/>
      <c r="E498" t="s">
        <v>174</v>
      </c>
      <c r="F498" t="s">
        <v>165</v>
      </c>
      <c r="G498" t="s">
        <v>164</v>
      </c>
    </row>
    <row r="499" spans="1:7" x14ac:dyDescent="0.2">
      <c r="A499" t="s">
        <v>66</v>
      </c>
      <c r="B499">
        <v>21</v>
      </c>
      <c r="C499" s="3">
        <v>3.86</v>
      </c>
      <c r="D499" s="3"/>
      <c r="E499" t="s">
        <v>174</v>
      </c>
      <c r="F499" t="s">
        <v>165</v>
      </c>
      <c r="G499" t="s">
        <v>164</v>
      </c>
    </row>
    <row r="500" spans="1:7" x14ac:dyDescent="0.2">
      <c r="A500" t="s">
        <v>67</v>
      </c>
      <c r="B500">
        <v>21</v>
      </c>
      <c r="C500" s="3">
        <v>1.9</v>
      </c>
      <c r="D500" s="3"/>
      <c r="E500" t="s">
        <v>174</v>
      </c>
      <c r="F500" t="s">
        <v>163</v>
      </c>
      <c r="G500" t="s">
        <v>166</v>
      </c>
    </row>
    <row r="501" spans="1:7" x14ac:dyDescent="0.2">
      <c r="A501" t="s">
        <v>68</v>
      </c>
      <c r="B501">
        <v>21</v>
      </c>
      <c r="C501" s="3">
        <v>1.9</v>
      </c>
      <c r="D501" s="3"/>
      <c r="E501" t="s">
        <v>174</v>
      </c>
      <c r="F501" t="s">
        <v>163</v>
      </c>
      <c r="G501" t="s">
        <v>166</v>
      </c>
    </row>
    <row r="502" spans="1:7" x14ac:dyDescent="0.2">
      <c r="A502" t="s">
        <v>69</v>
      </c>
      <c r="B502">
        <v>21</v>
      </c>
      <c r="C502" s="3">
        <v>1.33</v>
      </c>
      <c r="D502" s="3"/>
      <c r="E502" t="s">
        <v>174</v>
      </c>
      <c r="F502" t="s">
        <v>163</v>
      </c>
      <c r="G502" t="s">
        <v>166</v>
      </c>
    </row>
    <row r="503" spans="1:7" x14ac:dyDescent="0.2">
      <c r="A503" t="s">
        <v>70</v>
      </c>
      <c r="B503">
        <v>21</v>
      </c>
      <c r="C503" s="3">
        <v>1.74</v>
      </c>
      <c r="D503" s="3"/>
      <c r="E503" t="s">
        <v>174</v>
      </c>
      <c r="F503" t="s">
        <v>165</v>
      </c>
      <c r="G503" t="s">
        <v>166</v>
      </c>
    </row>
    <row r="504" spans="1:7" x14ac:dyDescent="0.2">
      <c r="A504" t="s">
        <v>71</v>
      </c>
      <c r="B504">
        <v>21</v>
      </c>
      <c r="C504" s="3">
        <v>1.65</v>
      </c>
      <c r="D504" s="3"/>
      <c r="E504" t="s">
        <v>174</v>
      </c>
      <c r="F504" t="s">
        <v>165</v>
      </c>
      <c r="G504" t="s">
        <v>166</v>
      </c>
    </row>
    <row r="505" spans="1:7" x14ac:dyDescent="0.2">
      <c r="A505" t="s">
        <v>72</v>
      </c>
      <c r="B505">
        <v>21</v>
      </c>
      <c r="C505" s="3">
        <v>1.98</v>
      </c>
      <c r="D505" s="3"/>
      <c r="E505" t="s">
        <v>174</v>
      </c>
      <c r="F505" t="s">
        <v>165</v>
      </c>
      <c r="G505" t="s">
        <v>166</v>
      </c>
    </row>
    <row r="506" spans="1:7" x14ac:dyDescent="0.2">
      <c r="A506" t="s">
        <v>73</v>
      </c>
      <c r="B506">
        <v>21</v>
      </c>
      <c r="C506" s="3">
        <v>2.15</v>
      </c>
      <c r="D506" s="3"/>
      <c r="E506" t="s">
        <v>175</v>
      </c>
      <c r="F506" t="s">
        <v>163</v>
      </c>
      <c r="G506" t="s">
        <v>164</v>
      </c>
    </row>
    <row r="507" spans="1:7" x14ac:dyDescent="0.2">
      <c r="A507" t="s">
        <v>74</v>
      </c>
      <c r="B507">
        <v>21</v>
      </c>
      <c r="C507" s="3">
        <v>2.27</v>
      </c>
      <c r="D507" s="3"/>
      <c r="E507" t="s">
        <v>175</v>
      </c>
      <c r="F507" t="s">
        <v>163</v>
      </c>
      <c r="G507" t="s">
        <v>164</v>
      </c>
    </row>
    <row r="508" spans="1:7" x14ac:dyDescent="0.2">
      <c r="A508" t="s">
        <v>75</v>
      </c>
      <c r="B508">
        <v>21</v>
      </c>
      <c r="C508" s="3">
        <v>1.82</v>
      </c>
      <c r="D508" s="3"/>
      <c r="E508" t="s">
        <v>175</v>
      </c>
      <c r="F508" t="s">
        <v>163</v>
      </c>
      <c r="G508" t="s">
        <v>164</v>
      </c>
    </row>
    <row r="509" spans="1:7" x14ac:dyDescent="0.2">
      <c r="A509" t="s">
        <v>76</v>
      </c>
      <c r="B509">
        <v>21</v>
      </c>
      <c r="C509" s="3">
        <v>3.06</v>
      </c>
      <c r="D509" s="3"/>
      <c r="E509" t="s">
        <v>175</v>
      </c>
      <c r="F509" t="s">
        <v>165</v>
      </c>
      <c r="G509" t="s">
        <v>164</v>
      </c>
    </row>
    <row r="510" spans="1:7" x14ac:dyDescent="0.2">
      <c r="A510" t="s">
        <v>77</v>
      </c>
      <c r="B510">
        <v>21</v>
      </c>
      <c r="C510" s="3">
        <v>4.55</v>
      </c>
      <c r="D510" s="3"/>
      <c r="E510" t="s">
        <v>175</v>
      </c>
      <c r="F510" t="s">
        <v>165</v>
      </c>
      <c r="G510" t="s">
        <v>164</v>
      </c>
    </row>
    <row r="511" spans="1:7" x14ac:dyDescent="0.2">
      <c r="A511" t="s">
        <v>78</v>
      </c>
      <c r="B511">
        <v>21</v>
      </c>
      <c r="C511" s="3">
        <v>4.53</v>
      </c>
      <c r="D511" s="3"/>
      <c r="E511" t="s">
        <v>175</v>
      </c>
      <c r="F511" t="s">
        <v>165</v>
      </c>
      <c r="G511" t="s">
        <v>164</v>
      </c>
    </row>
    <row r="512" spans="1:7" x14ac:dyDescent="0.2">
      <c r="A512" t="s">
        <v>79</v>
      </c>
      <c r="B512">
        <v>21</v>
      </c>
      <c r="C512" s="3">
        <v>2</v>
      </c>
      <c r="D512" s="3"/>
      <c r="E512" t="s">
        <v>175</v>
      </c>
      <c r="F512" t="s">
        <v>163</v>
      </c>
      <c r="G512" t="s">
        <v>166</v>
      </c>
    </row>
    <row r="513" spans="1:7" x14ac:dyDescent="0.2">
      <c r="A513" t="s">
        <v>80</v>
      </c>
      <c r="B513">
        <v>21</v>
      </c>
      <c r="C513" s="3">
        <v>0.91</v>
      </c>
      <c r="D513" s="3"/>
      <c r="E513" t="s">
        <v>175</v>
      </c>
      <c r="F513" t="s">
        <v>163</v>
      </c>
      <c r="G513" t="s">
        <v>166</v>
      </c>
    </row>
    <row r="514" spans="1:7" x14ac:dyDescent="0.2">
      <c r="A514" t="s">
        <v>81</v>
      </c>
      <c r="B514">
        <v>21</v>
      </c>
      <c r="C514" s="3">
        <v>0.78</v>
      </c>
      <c r="D514" s="3"/>
      <c r="E514" t="s">
        <v>175</v>
      </c>
      <c r="F514" t="s">
        <v>163</v>
      </c>
      <c r="G514" t="s">
        <v>166</v>
      </c>
    </row>
    <row r="515" spans="1:7" x14ac:dyDescent="0.2">
      <c r="A515" t="s">
        <v>82</v>
      </c>
      <c r="B515">
        <v>21</v>
      </c>
      <c r="C515" s="3">
        <v>0.79</v>
      </c>
      <c r="D515" s="3"/>
      <c r="E515" t="s">
        <v>175</v>
      </c>
      <c r="F515" t="s">
        <v>165</v>
      </c>
      <c r="G515" t="s">
        <v>166</v>
      </c>
    </row>
    <row r="516" spans="1:7" x14ac:dyDescent="0.2">
      <c r="A516" t="s">
        <v>83</v>
      </c>
      <c r="B516">
        <v>21</v>
      </c>
      <c r="C516" s="3">
        <v>0.67</v>
      </c>
      <c r="D516" s="3"/>
      <c r="E516" t="s">
        <v>175</v>
      </c>
      <c r="F516" t="s">
        <v>165</v>
      </c>
      <c r="G516" t="s">
        <v>166</v>
      </c>
    </row>
    <row r="517" spans="1:7" x14ac:dyDescent="0.2">
      <c r="A517" t="s">
        <v>84</v>
      </c>
      <c r="B517">
        <v>21</v>
      </c>
      <c r="C517" s="3">
        <v>0.9</v>
      </c>
      <c r="D517" s="3"/>
      <c r="E517" t="s">
        <v>175</v>
      </c>
      <c r="F517" t="s">
        <v>165</v>
      </c>
      <c r="G517" t="s">
        <v>166</v>
      </c>
    </row>
    <row r="518" spans="1:7" x14ac:dyDescent="0.2">
      <c r="A518" t="s">
        <v>85</v>
      </c>
      <c r="B518">
        <v>21</v>
      </c>
      <c r="C518" s="3">
        <v>3.23</v>
      </c>
      <c r="D518" s="3"/>
      <c r="E518" t="s">
        <v>172</v>
      </c>
      <c r="F518" t="s">
        <v>163</v>
      </c>
      <c r="G518" t="s">
        <v>164</v>
      </c>
    </row>
    <row r="519" spans="1:7" x14ac:dyDescent="0.2">
      <c r="A519" t="s">
        <v>86</v>
      </c>
      <c r="B519">
        <v>21</v>
      </c>
      <c r="C519" s="3">
        <v>1.89</v>
      </c>
      <c r="D519" s="3"/>
      <c r="E519" t="s">
        <v>172</v>
      </c>
      <c r="F519" t="s">
        <v>163</v>
      </c>
      <c r="G519" t="s">
        <v>164</v>
      </c>
    </row>
    <row r="520" spans="1:7" x14ac:dyDescent="0.2">
      <c r="A520" t="s">
        <v>87</v>
      </c>
      <c r="B520">
        <v>21</v>
      </c>
      <c r="C520" s="3">
        <v>1.92</v>
      </c>
      <c r="D520" s="3"/>
      <c r="E520" t="s">
        <v>172</v>
      </c>
      <c r="F520" t="s">
        <v>163</v>
      </c>
      <c r="G520" t="s">
        <v>164</v>
      </c>
    </row>
    <row r="521" spans="1:7" x14ac:dyDescent="0.2">
      <c r="A521" t="s">
        <v>88</v>
      </c>
      <c r="B521">
        <v>21</v>
      </c>
      <c r="C521" s="3">
        <v>6.19</v>
      </c>
      <c r="D521" s="3"/>
      <c r="E521" t="s">
        <v>172</v>
      </c>
      <c r="F521" t="s">
        <v>165</v>
      </c>
      <c r="G521" t="s">
        <v>164</v>
      </c>
    </row>
    <row r="522" spans="1:7" x14ac:dyDescent="0.2">
      <c r="A522" t="s">
        <v>89</v>
      </c>
      <c r="B522">
        <v>21</v>
      </c>
      <c r="C522" s="3">
        <v>4.8600000000000003</v>
      </c>
      <c r="D522" s="3"/>
      <c r="E522" t="s">
        <v>172</v>
      </c>
      <c r="F522" t="s">
        <v>165</v>
      </c>
      <c r="G522" t="s">
        <v>164</v>
      </c>
    </row>
    <row r="523" spans="1:7" x14ac:dyDescent="0.2">
      <c r="A523" t="s">
        <v>90</v>
      </c>
      <c r="B523">
        <v>21</v>
      </c>
      <c r="C523" s="3">
        <v>1.42</v>
      </c>
      <c r="D523" s="3"/>
      <c r="E523" t="s">
        <v>172</v>
      </c>
      <c r="F523" t="s">
        <v>165</v>
      </c>
      <c r="G523" t="s">
        <v>164</v>
      </c>
    </row>
    <row r="524" spans="1:7" x14ac:dyDescent="0.2">
      <c r="A524" t="s">
        <v>91</v>
      </c>
      <c r="B524">
        <v>21</v>
      </c>
      <c r="C524" s="3">
        <v>0.66</v>
      </c>
      <c r="D524" s="3"/>
      <c r="E524" t="s">
        <v>172</v>
      </c>
      <c r="F524" t="s">
        <v>163</v>
      </c>
      <c r="G524" t="s">
        <v>166</v>
      </c>
    </row>
    <row r="525" spans="1:7" x14ac:dyDescent="0.2">
      <c r="A525" t="s">
        <v>92</v>
      </c>
      <c r="B525">
        <v>21</v>
      </c>
      <c r="C525" s="3">
        <v>1.8</v>
      </c>
      <c r="D525" s="3"/>
      <c r="E525" t="s">
        <v>172</v>
      </c>
      <c r="F525" t="s">
        <v>163</v>
      </c>
      <c r="G525" t="s">
        <v>166</v>
      </c>
    </row>
    <row r="526" spans="1:7" x14ac:dyDescent="0.2">
      <c r="A526" t="s">
        <v>93</v>
      </c>
      <c r="B526">
        <v>21</v>
      </c>
      <c r="C526" s="3">
        <v>0.38</v>
      </c>
      <c r="D526" s="3"/>
      <c r="E526" t="s">
        <v>172</v>
      </c>
      <c r="F526" t="s">
        <v>163</v>
      </c>
      <c r="G526" t="s">
        <v>166</v>
      </c>
    </row>
    <row r="527" spans="1:7" x14ac:dyDescent="0.2">
      <c r="A527" t="s">
        <v>94</v>
      </c>
      <c r="B527">
        <v>21</v>
      </c>
      <c r="C527" s="3">
        <v>1.77</v>
      </c>
      <c r="D527" s="3"/>
      <c r="E527" t="s">
        <v>172</v>
      </c>
      <c r="F527" t="s">
        <v>165</v>
      </c>
      <c r="G527" t="s">
        <v>166</v>
      </c>
    </row>
    <row r="528" spans="1:7" x14ac:dyDescent="0.2">
      <c r="A528" t="s">
        <v>95</v>
      </c>
      <c r="B528">
        <v>21</v>
      </c>
      <c r="C528" s="3">
        <v>1.94</v>
      </c>
      <c r="D528" s="3"/>
      <c r="E528" t="s">
        <v>172</v>
      </c>
      <c r="F528" t="s">
        <v>165</v>
      </c>
      <c r="G528" t="s">
        <v>166</v>
      </c>
    </row>
    <row r="529" spans="1:7" x14ac:dyDescent="0.2">
      <c r="A529" t="s">
        <v>96</v>
      </c>
      <c r="B529">
        <v>21</v>
      </c>
      <c r="C529" s="3">
        <v>1.4</v>
      </c>
      <c r="D529" s="3"/>
      <c r="E529" t="s">
        <v>172</v>
      </c>
      <c r="F529" t="s">
        <v>165</v>
      </c>
      <c r="G529" t="s">
        <v>166</v>
      </c>
    </row>
    <row r="530" spans="1:7" x14ac:dyDescent="0.2">
      <c r="A530" t="s">
        <v>97</v>
      </c>
      <c r="B530">
        <v>21</v>
      </c>
      <c r="C530" s="3">
        <v>2.33</v>
      </c>
      <c r="D530" s="3"/>
      <c r="E530" t="s">
        <v>168</v>
      </c>
      <c r="F530" t="s">
        <v>163</v>
      </c>
      <c r="G530" t="s">
        <v>164</v>
      </c>
    </row>
    <row r="531" spans="1:7" x14ac:dyDescent="0.2">
      <c r="A531" t="s">
        <v>98</v>
      </c>
      <c r="B531">
        <v>21</v>
      </c>
      <c r="C531" s="3">
        <v>2.48</v>
      </c>
      <c r="D531" s="3"/>
      <c r="E531" t="s">
        <v>168</v>
      </c>
      <c r="F531" t="s">
        <v>163</v>
      </c>
      <c r="G531" t="s">
        <v>164</v>
      </c>
    </row>
    <row r="532" spans="1:7" x14ac:dyDescent="0.2">
      <c r="A532" t="s">
        <v>99</v>
      </c>
      <c r="B532">
        <v>21</v>
      </c>
      <c r="C532" s="3">
        <v>2.48</v>
      </c>
      <c r="D532" s="3"/>
      <c r="E532" t="s">
        <v>168</v>
      </c>
      <c r="F532" t="s">
        <v>163</v>
      </c>
      <c r="G532" t="s">
        <v>164</v>
      </c>
    </row>
    <row r="533" spans="1:7" x14ac:dyDescent="0.2">
      <c r="A533" t="s">
        <v>100</v>
      </c>
      <c r="B533">
        <v>21</v>
      </c>
      <c r="C533" s="3">
        <v>4.2</v>
      </c>
      <c r="D533" s="3"/>
      <c r="E533" t="s">
        <v>168</v>
      </c>
      <c r="F533" t="s">
        <v>165</v>
      </c>
      <c r="G533" t="s">
        <v>164</v>
      </c>
    </row>
    <row r="534" spans="1:7" x14ac:dyDescent="0.2">
      <c r="A534" t="s">
        <v>101</v>
      </c>
      <c r="B534">
        <v>21</v>
      </c>
      <c r="C534" s="3">
        <v>4.4800000000000004</v>
      </c>
      <c r="D534" s="3"/>
      <c r="E534" t="s">
        <v>168</v>
      </c>
      <c r="F534" t="s">
        <v>165</v>
      </c>
      <c r="G534" t="s">
        <v>164</v>
      </c>
    </row>
    <row r="535" spans="1:7" x14ac:dyDescent="0.2">
      <c r="A535" t="s">
        <v>102</v>
      </c>
      <c r="B535">
        <v>21</v>
      </c>
      <c r="C535" s="3">
        <v>4.62</v>
      </c>
      <c r="D535" s="3"/>
      <c r="E535" t="s">
        <v>168</v>
      </c>
      <c r="F535" t="s">
        <v>165</v>
      </c>
      <c r="G535" t="s">
        <v>164</v>
      </c>
    </row>
    <row r="536" spans="1:7" x14ac:dyDescent="0.2">
      <c r="A536" t="s">
        <v>103</v>
      </c>
      <c r="B536">
        <v>21</v>
      </c>
      <c r="C536" s="3">
        <v>1.78</v>
      </c>
      <c r="D536" s="3"/>
      <c r="E536" t="s">
        <v>168</v>
      </c>
      <c r="F536" t="s">
        <v>163</v>
      </c>
      <c r="G536" t="s">
        <v>166</v>
      </c>
    </row>
    <row r="537" spans="1:7" x14ac:dyDescent="0.2">
      <c r="A537" t="s">
        <v>104</v>
      </c>
      <c r="B537">
        <v>21</v>
      </c>
      <c r="C537" s="3">
        <v>1.88</v>
      </c>
      <c r="D537" s="3"/>
      <c r="E537" t="s">
        <v>168</v>
      </c>
      <c r="F537" t="s">
        <v>163</v>
      </c>
      <c r="G537" t="s">
        <v>166</v>
      </c>
    </row>
    <row r="538" spans="1:7" x14ac:dyDescent="0.2">
      <c r="A538" t="s">
        <v>105</v>
      </c>
      <c r="B538">
        <v>21</v>
      </c>
      <c r="C538" s="3">
        <v>1.1599999999999999</v>
      </c>
      <c r="D538" s="3"/>
      <c r="E538" t="s">
        <v>168</v>
      </c>
      <c r="F538" t="s">
        <v>163</v>
      </c>
      <c r="G538" t="s">
        <v>166</v>
      </c>
    </row>
    <row r="539" spans="1:7" x14ac:dyDescent="0.2">
      <c r="A539" t="s">
        <v>106</v>
      </c>
      <c r="B539">
        <v>21</v>
      </c>
      <c r="C539" s="3">
        <v>3.01</v>
      </c>
      <c r="D539" s="3"/>
      <c r="E539" t="s">
        <v>168</v>
      </c>
      <c r="F539" t="s">
        <v>165</v>
      </c>
      <c r="G539" t="s">
        <v>166</v>
      </c>
    </row>
    <row r="540" spans="1:7" x14ac:dyDescent="0.2">
      <c r="A540" t="s">
        <v>107</v>
      </c>
      <c r="B540">
        <v>21</v>
      </c>
      <c r="C540" s="3">
        <v>1.99</v>
      </c>
      <c r="D540" s="3"/>
      <c r="E540" t="s">
        <v>168</v>
      </c>
      <c r="F540" t="s">
        <v>165</v>
      </c>
      <c r="G540" t="s">
        <v>166</v>
      </c>
    </row>
    <row r="541" spans="1:7" x14ac:dyDescent="0.2">
      <c r="A541" t="s">
        <v>108</v>
      </c>
      <c r="B541">
        <v>21</v>
      </c>
      <c r="C541" s="3">
        <v>1.36</v>
      </c>
      <c r="D541" s="3"/>
      <c r="E541" t="s">
        <v>168</v>
      </c>
      <c r="F541" t="s">
        <v>165</v>
      </c>
      <c r="G541" t="s">
        <v>166</v>
      </c>
    </row>
    <row r="542" spans="1:7" x14ac:dyDescent="0.2">
      <c r="A542" t="s">
        <v>109</v>
      </c>
      <c r="B542">
        <v>21</v>
      </c>
      <c r="C542" s="3">
        <v>2.64</v>
      </c>
      <c r="D542" s="3"/>
      <c r="E542" t="s">
        <v>176</v>
      </c>
      <c r="F542" t="s">
        <v>163</v>
      </c>
      <c r="G542" t="s">
        <v>164</v>
      </c>
    </row>
    <row r="543" spans="1:7" x14ac:dyDescent="0.2">
      <c r="A543" t="s">
        <v>110</v>
      </c>
      <c r="B543">
        <v>21</v>
      </c>
      <c r="C543" s="3">
        <v>2.16</v>
      </c>
      <c r="D543" s="3"/>
      <c r="E543" t="s">
        <v>176</v>
      </c>
      <c r="F543" t="s">
        <v>163</v>
      </c>
      <c r="G543" t="s">
        <v>164</v>
      </c>
    </row>
    <row r="544" spans="1:7" x14ac:dyDescent="0.2">
      <c r="A544" t="s">
        <v>111</v>
      </c>
      <c r="B544">
        <v>21</v>
      </c>
      <c r="C544" s="3">
        <v>2.39</v>
      </c>
      <c r="D544" s="3"/>
      <c r="E544" t="s">
        <v>176</v>
      </c>
      <c r="F544" t="s">
        <v>163</v>
      </c>
      <c r="G544" t="s">
        <v>164</v>
      </c>
    </row>
    <row r="545" spans="1:7" x14ac:dyDescent="0.2">
      <c r="A545" t="s">
        <v>112</v>
      </c>
      <c r="B545">
        <v>21</v>
      </c>
      <c r="C545" s="3">
        <v>4.79</v>
      </c>
      <c r="D545" s="3"/>
      <c r="E545" t="s">
        <v>176</v>
      </c>
      <c r="F545" t="s">
        <v>165</v>
      </c>
      <c r="G545" t="s">
        <v>164</v>
      </c>
    </row>
    <row r="546" spans="1:7" x14ac:dyDescent="0.2">
      <c r="A546" t="s">
        <v>113</v>
      </c>
      <c r="B546">
        <v>21</v>
      </c>
      <c r="C546" s="3">
        <v>3.61</v>
      </c>
      <c r="D546" s="3"/>
      <c r="E546" t="s">
        <v>176</v>
      </c>
      <c r="F546" t="s">
        <v>165</v>
      </c>
      <c r="G546" t="s">
        <v>164</v>
      </c>
    </row>
    <row r="547" spans="1:7" x14ac:dyDescent="0.2">
      <c r="A547" t="s">
        <v>114</v>
      </c>
      <c r="B547">
        <v>21</v>
      </c>
      <c r="C547" s="3">
        <v>4.0199999999999996</v>
      </c>
      <c r="D547" s="3"/>
      <c r="E547" t="s">
        <v>176</v>
      </c>
      <c r="F547" t="s">
        <v>165</v>
      </c>
      <c r="G547" t="s">
        <v>164</v>
      </c>
    </row>
    <row r="548" spans="1:7" x14ac:dyDescent="0.2">
      <c r="A548" t="s">
        <v>115</v>
      </c>
      <c r="B548">
        <v>21</v>
      </c>
      <c r="C548" s="3">
        <v>1.68</v>
      </c>
      <c r="D548" s="3"/>
      <c r="E548" t="s">
        <v>176</v>
      </c>
      <c r="F548" t="s">
        <v>163</v>
      </c>
      <c r="G548" t="s">
        <v>166</v>
      </c>
    </row>
    <row r="549" spans="1:7" x14ac:dyDescent="0.2">
      <c r="A549" t="s">
        <v>116</v>
      </c>
      <c r="B549">
        <v>21</v>
      </c>
      <c r="C549" s="3">
        <v>1.94</v>
      </c>
      <c r="D549" s="3"/>
      <c r="E549" t="s">
        <v>176</v>
      </c>
      <c r="F549" t="s">
        <v>163</v>
      </c>
      <c r="G549" t="s">
        <v>166</v>
      </c>
    </row>
    <row r="550" spans="1:7" x14ac:dyDescent="0.2">
      <c r="A550" t="s">
        <v>117</v>
      </c>
      <c r="B550">
        <v>21</v>
      </c>
      <c r="C550" s="3">
        <v>1.74</v>
      </c>
      <c r="D550" s="3"/>
      <c r="E550" t="s">
        <v>176</v>
      </c>
      <c r="F550" t="s">
        <v>163</v>
      </c>
      <c r="G550" t="s">
        <v>166</v>
      </c>
    </row>
    <row r="551" spans="1:7" x14ac:dyDescent="0.2">
      <c r="A551" t="s">
        <v>118</v>
      </c>
      <c r="B551">
        <v>21</v>
      </c>
      <c r="C551" s="3">
        <v>2.5299999999999998</v>
      </c>
      <c r="D551" s="3"/>
      <c r="E551" t="s">
        <v>176</v>
      </c>
      <c r="F551" t="s">
        <v>165</v>
      </c>
      <c r="G551" t="s">
        <v>166</v>
      </c>
    </row>
    <row r="552" spans="1:7" x14ac:dyDescent="0.2">
      <c r="A552" t="s">
        <v>119</v>
      </c>
      <c r="B552">
        <v>21</v>
      </c>
      <c r="C552" s="3">
        <v>2.75</v>
      </c>
      <c r="D552" s="3"/>
      <c r="E552" t="s">
        <v>176</v>
      </c>
      <c r="F552" t="s">
        <v>165</v>
      </c>
      <c r="G552" t="s">
        <v>166</v>
      </c>
    </row>
    <row r="553" spans="1:7" x14ac:dyDescent="0.2">
      <c r="A553" t="s">
        <v>120</v>
      </c>
      <c r="B553">
        <v>21</v>
      </c>
      <c r="C553" s="3">
        <v>2.59</v>
      </c>
      <c r="D553" s="3"/>
      <c r="E553" t="s">
        <v>176</v>
      </c>
      <c r="F553" t="s">
        <v>165</v>
      </c>
      <c r="G553" t="s">
        <v>166</v>
      </c>
    </row>
    <row r="554" spans="1:7" x14ac:dyDescent="0.2">
      <c r="A554" t="s">
        <v>121</v>
      </c>
      <c r="B554">
        <v>21</v>
      </c>
      <c r="C554" s="3">
        <v>2.54</v>
      </c>
      <c r="D554" s="3"/>
      <c r="E554" t="s">
        <v>178</v>
      </c>
      <c r="F554" t="s">
        <v>163</v>
      </c>
      <c r="G554" t="s">
        <v>164</v>
      </c>
    </row>
    <row r="555" spans="1:7" x14ac:dyDescent="0.2">
      <c r="A555" t="s">
        <v>122</v>
      </c>
      <c r="B555">
        <v>21</v>
      </c>
      <c r="C555" s="3">
        <v>2.58</v>
      </c>
      <c r="D555" s="3"/>
      <c r="E555" t="s">
        <v>178</v>
      </c>
      <c r="F555" t="s">
        <v>163</v>
      </c>
      <c r="G555" t="s">
        <v>164</v>
      </c>
    </row>
    <row r="556" spans="1:7" x14ac:dyDescent="0.2">
      <c r="A556" t="s">
        <v>123</v>
      </c>
      <c r="B556">
        <v>21</v>
      </c>
      <c r="C556" s="3">
        <v>2.37</v>
      </c>
      <c r="D556" s="3"/>
      <c r="E556" t="s">
        <v>178</v>
      </c>
      <c r="F556" t="s">
        <v>163</v>
      </c>
      <c r="G556" t="s">
        <v>164</v>
      </c>
    </row>
    <row r="557" spans="1:7" x14ac:dyDescent="0.2">
      <c r="A557" t="s">
        <v>124</v>
      </c>
      <c r="B557">
        <v>21</v>
      </c>
      <c r="C557" s="3">
        <v>3.45</v>
      </c>
      <c r="D557" s="3"/>
      <c r="E557" t="s">
        <v>178</v>
      </c>
      <c r="F557" t="s">
        <v>165</v>
      </c>
      <c r="G557" t="s">
        <v>164</v>
      </c>
    </row>
    <row r="558" spans="1:7" x14ac:dyDescent="0.2">
      <c r="A558" t="s">
        <v>125</v>
      </c>
      <c r="B558">
        <v>21</v>
      </c>
      <c r="C558" s="3">
        <v>3.3</v>
      </c>
      <c r="D558" s="3"/>
      <c r="E558" t="s">
        <v>178</v>
      </c>
      <c r="F558" t="s">
        <v>165</v>
      </c>
      <c r="G558" t="s">
        <v>164</v>
      </c>
    </row>
    <row r="559" spans="1:7" x14ac:dyDescent="0.2">
      <c r="A559" t="s">
        <v>126</v>
      </c>
      <c r="B559">
        <v>21</v>
      </c>
      <c r="C559" s="3">
        <v>3.6</v>
      </c>
      <c r="D559" s="3"/>
      <c r="E559" t="s">
        <v>178</v>
      </c>
      <c r="F559" t="s">
        <v>165</v>
      </c>
      <c r="G559" t="s">
        <v>164</v>
      </c>
    </row>
    <row r="560" spans="1:7" x14ac:dyDescent="0.2">
      <c r="A560" t="s">
        <v>127</v>
      </c>
      <c r="B560">
        <v>21</v>
      </c>
      <c r="C560" s="3">
        <v>1.37</v>
      </c>
      <c r="D560" s="3"/>
      <c r="E560" t="s">
        <v>178</v>
      </c>
      <c r="F560" t="s">
        <v>163</v>
      </c>
      <c r="G560" t="s">
        <v>166</v>
      </c>
    </row>
    <row r="561" spans="1:7" x14ac:dyDescent="0.2">
      <c r="A561" t="s">
        <v>128</v>
      </c>
      <c r="B561">
        <v>21</v>
      </c>
      <c r="C561" s="3">
        <v>1.22</v>
      </c>
      <c r="D561" s="3"/>
      <c r="E561" t="s">
        <v>178</v>
      </c>
      <c r="F561" t="s">
        <v>163</v>
      </c>
      <c r="G561" t="s">
        <v>166</v>
      </c>
    </row>
    <row r="562" spans="1:7" x14ac:dyDescent="0.2">
      <c r="A562" t="s">
        <v>129</v>
      </c>
      <c r="B562">
        <v>21</v>
      </c>
      <c r="C562" s="3">
        <v>1.62</v>
      </c>
      <c r="D562" s="3"/>
      <c r="E562" t="s">
        <v>178</v>
      </c>
      <c r="F562" t="s">
        <v>163</v>
      </c>
      <c r="G562" t="s">
        <v>166</v>
      </c>
    </row>
    <row r="563" spans="1:7" x14ac:dyDescent="0.2">
      <c r="A563" t="s">
        <v>130</v>
      </c>
      <c r="B563">
        <v>21</v>
      </c>
      <c r="C563" s="3">
        <v>1.5</v>
      </c>
      <c r="D563" s="3"/>
      <c r="E563" t="s">
        <v>178</v>
      </c>
      <c r="F563" t="s">
        <v>165</v>
      </c>
      <c r="G563" t="s">
        <v>166</v>
      </c>
    </row>
    <row r="564" spans="1:7" x14ac:dyDescent="0.2">
      <c r="A564" t="s">
        <v>131</v>
      </c>
      <c r="B564">
        <v>21</v>
      </c>
      <c r="C564" s="3">
        <v>1.58</v>
      </c>
      <c r="D564" s="3"/>
      <c r="E564" t="s">
        <v>178</v>
      </c>
      <c r="F564" t="s">
        <v>165</v>
      </c>
      <c r="G564" t="s">
        <v>166</v>
      </c>
    </row>
    <row r="565" spans="1:7" x14ac:dyDescent="0.2">
      <c r="A565" t="s">
        <v>132</v>
      </c>
      <c r="B565">
        <v>21</v>
      </c>
      <c r="C565" s="3">
        <v>1.9</v>
      </c>
      <c r="D565" s="3"/>
      <c r="E565" t="s">
        <v>178</v>
      </c>
      <c r="F565" t="s">
        <v>165</v>
      </c>
      <c r="G565" t="s">
        <v>166</v>
      </c>
    </row>
    <row r="566" spans="1:7" x14ac:dyDescent="0.2">
      <c r="A566" t="s">
        <v>133</v>
      </c>
      <c r="B566">
        <v>21</v>
      </c>
      <c r="C566" s="3">
        <v>2.2799999999999998</v>
      </c>
      <c r="D566" s="3"/>
      <c r="E566" t="s">
        <v>177</v>
      </c>
      <c r="F566" t="s">
        <v>163</v>
      </c>
      <c r="G566" t="s">
        <v>164</v>
      </c>
    </row>
    <row r="567" spans="1:7" x14ac:dyDescent="0.2">
      <c r="A567" t="s">
        <v>134</v>
      </c>
      <c r="B567">
        <v>21</v>
      </c>
      <c r="C567" s="3">
        <v>3.27</v>
      </c>
      <c r="D567" s="3"/>
      <c r="E567" t="s">
        <v>177</v>
      </c>
      <c r="F567" t="s">
        <v>163</v>
      </c>
      <c r="G567" t="s">
        <v>164</v>
      </c>
    </row>
    <row r="568" spans="1:7" x14ac:dyDescent="0.2">
      <c r="A568" t="s">
        <v>135</v>
      </c>
      <c r="B568">
        <v>21</v>
      </c>
      <c r="C568" s="3">
        <v>2.65</v>
      </c>
      <c r="D568" s="3"/>
      <c r="E568" t="s">
        <v>177</v>
      </c>
      <c r="F568" t="s">
        <v>163</v>
      </c>
      <c r="G568" t="s">
        <v>164</v>
      </c>
    </row>
    <row r="569" spans="1:7" x14ac:dyDescent="0.2">
      <c r="A569" t="s">
        <v>136</v>
      </c>
      <c r="B569">
        <v>21</v>
      </c>
      <c r="C569" s="3">
        <v>4.55</v>
      </c>
      <c r="D569" s="3"/>
      <c r="E569" t="s">
        <v>177</v>
      </c>
      <c r="F569" t="s">
        <v>165</v>
      </c>
      <c r="G569" t="s">
        <v>164</v>
      </c>
    </row>
    <row r="570" spans="1:7" x14ac:dyDescent="0.2">
      <c r="A570" t="s">
        <v>137</v>
      </c>
      <c r="B570">
        <v>21</v>
      </c>
      <c r="C570" s="3">
        <v>4.32</v>
      </c>
      <c r="D570" s="3"/>
      <c r="E570" t="s">
        <v>177</v>
      </c>
      <c r="F570" t="s">
        <v>165</v>
      </c>
      <c r="G570" t="s">
        <v>164</v>
      </c>
    </row>
    <row r="571" spans="1:7" x14ac:dyDescent="0.2">
      <c r="A571" t="s">
        <v>138</v>
      </c>
      <c r="B571">
        <v>21</v>
      </c>
      <c r="C571" s="3">
        <v>4.5999999999999996</v>
      </c>
      <c r="D571" s="3"/>
      <c r="E571" t="s">
        <v>177</v>
      </c>
      <c r="F571" t="s">
        <v>165</v>
      </c>
      <c r="G571" t="s">
        <v>164</v>
      </c>
    </row>
    <row r="572" spans="1:7" x14ac:dyDescent="0.2">
      <c r="A572" t="s">
        <v>139</v>
      </c>
      <c r="B572">
        <v>21</v>
      </c>
      <c r="C572" s="3">
        <v>1.1499999999999999</v>
      </c>
      <c r="D572" s="3"/>
      <c r="E572" t="s">
        <v>177</v>
      </c>
      <c r="F572" t="s">
        <v>163</v>
      </c>
      <c r="G572" t="s">
        <v>166</v>
      </c>
    </row>
    <row r="573" spans="1:7" x14ac:dyDescent="0.2">
      <c r="A573" t="s">
        <v>140</v>
      </c>
      <c r="B573">
        <v>21</v>
      </c>
      <c r="C573" s="3">
        <v>1.57</v>
      </c>
      <c r="D573" s="3"/>
      <c r="E573" t="s">
        <v>177</v>
      </c>
      <c r="F573" t="s">
        <v>163</v>
      </c>
      <c r="G573" t="s">
        <v>166</v>
      </c>
    </row>
    <row r="574" spans="1:7" x14ac:dyDescent="0.2">
      <c r="A574" t="s">
        <v>141</v>
      </c>
      <c r="B574">
        <v>21</v>
      </c>
      <c r="C574" s="3">
        <v>1.38</v>
      </c>
      <c r="D574" s="3"/>
      <c r="E574" t="s">
        <v>177</v>
      </c>
      <c r="F574" t="s">
        <v>163</v>
      </c>
      <c r="G574" t="s">
        <v>166</v>
      </c>
    </row>
    <row r="575" spans="1:7" x14ac:dyDescent="0.2">
      <c r="A575" t="s">
        <v>142</v>
      </c>
      <c r="B575">
        <v>21</v>
      </c>
      <c r="C575" s="3">
        <v>2.09</v>
      </c>
      <c r="D575" s="3"/>
      <c r="E575" t="s">
        <v>177</v>
      </c>
      <c r="F575" t="s">
        <v>165</v>
      </c>
      <c r="G575" t="s">
        <v>166</v>
      </c>
    </row>
    <row r="576" spans="1:7" x14ac:dyDescent="0.2">
      <c r="A576" t="s">
        <v>143</v>
      </c>
      <c r="B576">
        <v>21</v>
      </c>
      <c r="C576" s="3">
        <v>1.27</v>
      </c>
      <c r="D576" s="3"/>
      <c r="E576" t="s">
        <v>177</v>
      </c>
      <c r="F576" t="s">
        <v>165</v>
      </c>
      <c r="G576" t="s">
        <v>166</v>
      </c>
    </row>
    <row r="577" spans="1:7" x14ac:dyDescent="0.2">
      <c r="A577" t="s">
        <v>144</v>
      </c>
      <c r="B577">
        <v>21</v>
      </c>
      <c r="C577" s="3">
        <v>1.54</v>
      </c>
      <c r="D577" s="3"/>
      <c r="E577" t="s">
        <v>177</v>
      </c>
      <c r="F577" t="s">
        <v>165</v>
      </c>
      <c r="G577" t="s">
        <v>166</v>
      </c>
    </row>
    <row r="578" spans="1:7" x14ac:dyDescent="0.2">
      <c r="A578" t="s">
        <v>1</v>
      </c>
      <c r="B578">
        <v>29</v>
      </c>
      <c r="C578" s="3">
        <v>2.4700000000000002</v>
      </c>
      <c r="D578" s="3"/>
      <c r="E578" t="s">
        <v>160</v>
      </c>
      <c r="F578" t="s">
        <v>163</v>
      </c>
      <c r="G578" t="s">
        <v>164</v>
      </c>
    </row>
    <row r="579" spans="1:7" x14ac:dyDescent="0.2">
      <c r="A579" t="s">
        <v>2</v>
      </c>
      <c r="B579">
        <v>29</v>
      </c>
      <c r="C579" s="3">
        <v>2.1800000000000002</v>
      </c>
      <c r="D579" s="3"/>
      <c r="E579" t="s">
        <v>160</v>
      </c>
      <c r="F579" t="s">
        <v>163</v>
      </c>
      <c r="G579" t="s">
        <v>164</v>
      </c>
    </row>
    <row r="580" spans="1:7" x14ac:dyDescent="0.2">
      <c r="A580" t="s">
        <v>3</v>
      </c>
      <c r="B580">
        <v>29</v>
      </c>
      <c r="C580" s="3">
        <v>1.89</v>
      </c>
      <c r="D580" s="3"/>
      <c r="E580" t="s">
        <v>160</v>
      </c>
      <c r="F580" t="s">
        <v>163</v>
      </c>
      <c r="G580" t="s">
        <v>164</v>
      </c>
    </row>
    <row r="581" spans="1:7" x14ac:dyDescent="0.2">
      <c r="A581" t="s">
        <v>4</v>
      </c>
      <c r="B581">
        <v>29</v>
      </c>
      <c r="C581" s="3">
        <v>3.89</v>
      </c>
      <c r="D581" s="3"/>
      <c r="E581" t="s">
        <v>160</v>
      </c>
      <c r="F581" t="s">
        <v>165</v>
      </c>
      <c r="G581" t="s">
        <v>164</v>
      </c>
    </row>
    <row r="582" spans="1:7" x14ac:dyDescent="0.2">
      <c r="A582" t="s">
        <v>5</v>
      </c>
      <c r="B582">
        <v>29</v>
      </c>
      <c r="C582" s="3">
        <v>3.48</v>
      </c>
      <c r="D582" s="3"/>
      <c r="E582" t="s">
        <v>160</v>
      </c>
      <c r="F582" t="s">
        <v>165</v>
      </c>
      <c r="G582" t="s">
        <v>164</v>
      </c>
    </row>
    <row r="583" spans="1:7" x14ac:dyDescent="0.2">
      <c r="A583" t="s">
        <v>6</v>
      </c>
      <c r="B583">
        <v>29</v>
      </c>
      <c r="C583" s="3">
        <v>2.8</v>
      </c>
      <c r="D583" s="3"/>
      <c r="E583" t="s">
        <v>160</v>
      </c>
      <c r="F583" t="s">
        <v>165</v>
      </c>
      <c r="G583" t="s">
        <v>164</v>
      </c>
    </row>
    <row r="584" spans="1:7" x14ac:dyDescent="0.2">
      <c r="A584" t="s">
        <v>7</v>
      </c>
      <c r="B584">
        <v>29</v>
      </c>
      <c r="C584" s="3">
        <v>1.46</v>
      </c>
      <c r="D584" s="3"/>
      <c r="E584" t="s">
        <v>160</v>
      </c>
      <c r="F584" t="s">
        <v>163</v>
      </c>
      <c r="G584" t="s">
        <v>166</v>
      </c>
    </row>
    <row r="585" spans="1:7" x14ac:dyDescent="0.2">
      <c r="A585" t="s">
        <v>8</v>
      </c>
      <c r="B585">
        <v>29</v>
      </c>
      <c r="C585" s="3">
        <v>1.7</v>
      </c>
      <c r="D585" s="3"/>
      <c r="E585" t="s">
        <v>160</v>
      </c>
      <c r="F585" t="s">
        <v>163</v>
      </c>
      <c r="G585" t="s">
        <v>166</v>
      </c>
    </row>
    <row r="586" spans="1:7" x14ac:dyDescent="0.2">
      <c r="A586" t="s">
        <v>9</v>
      </c>
      <c r="B586">
        <v>29</v>
      </c>
      <c r="C586" s="3">
        <v>2.0299999999999998</v>
      </c>
      <c r="D586" s="3"/>
      <c r="E586" t="s">
        <v>160</v>
      </c>
      <c r="F586" t="s">
        <v>163</v>
      </c>
      <c r="G586" t="s">
        <v>166</v>
      </c>
    </row>
    <row r="587" spans="1:7" x14ac:dyDescent="0.2">
      <c r="A587" t="s">
        <v>10</v>
      </c>
      <c r="B587">
        <v>29</v>
      </c>
      <c r="C587" s="3">
        <v>1.33</v>
      </c>
      <c r="D587" s="3"/>
      <c r="E587" t="s">
        <v>160</v>
      </c>
      <c r="F587" t="s">
        <v>165</v>
      </c>
      <c r="G587" t="s">
        <v>166</v>
      </c>
    </row>
    <row r="588" spans="1:7" x14ac:dyDescent="0.2">
      <c r="A588" t="s">
        <v>11</v>
      </c>
      <c r="B588">
        <v>29</v>
      </c>
      <c r="C588" s="3">
        <v>1.58</v>
      </c>
      <c r="D588" s="3"/>
      <c r="E588" t="s">
        <v>160</v>
      </c>
      <c r="F588" t="s">
        <v>165</v>
      </c>
      <c r="G588" t="s">
        <v>166</v>
      </c>
    </row>
    <row r="589" spans="1:7" x14ac:dyDescent="0.2">
      <c r="A589" t="s">
        <v>12</v>
      </c>
      <c r="B589">
        <v>29</v>
      </c>
      <c r="C589" s="3">
        <v>1.08</v>
      </c>
      <c r="D589" s="3"/>
      <c r="E589" t="s">
        <v>160</v>
      </c>
      <c r="F589" t="s">
        <v>165</v>
      </c>
      <c r="G589" t="s">
        <v>166</v>
      </c>
    </row>
    <row r="590" spans="1:7" x14ac:dyDescent="0.2">
      <c r="A590" t="s">
        <v>13</v>
      </c>
      <c r="B590">
        <v>29</v>
      </c>
      <c r="C590" s="3">
        <v>1.86</v>
      </c>
      <c r="D590" s="3"/>
      <c r="E590" t="s">
        <v>167</v>
      </c>
      <c r="F590" t="s">
        <v>163</v>
      </c>
      <c r="G590" t="s">
        <v>164</v>
      </c>
    </row>
    <row r="591" spans="1:7" x14ac:dyDescent="0.2">
      <c r="A591" t="s">
        <v>14</v>
      </c>
      <c r="B591">
        <v>29</v>
      </c>
      <c r="C591" s="3">
        <v>2.0499999999999998</v>
      </c>
      <c r="D591" s="3"/>
      <c r="E591" t="s">
        <v>167</v>
      </c>
      <c r="F591" t="s">
        <v>163</v>
      </c>
      <c r="G591" t="s">
        <v>164</v>
      </c>
    </row>
    <row r="592" spans="1:7" x14ac:dyDescent="0.2">
      <c r="A592" t="s">
        <v>15</v>
      </c>
      <c r="B592">
        <v>29</v>
      </c>
      <c r="C592" s="3">
        <v>1.93</v>
      </c>
      <c r="D592" s="3"/>
      <c r="E592" t="s">
        <v>167</v>
      </c>
      <c r="F592" t="s">
        <v>163</v>
      </c>
      <c r="G592" t="s">
        <v>164</v>
      </c>
    </row>
    <row r="593" spans="1:7" x14ac:dyDescent="0.2">
      <c r="A593" t="s">
        <v>16</v>
      </c>
      <c r="B593">
        <v>29</v>
      </c>
      <c r="C593" s="3">
        <v>2.63</v>
      </c>
      <c r="D593" s="3"/>
      <c r="E593" t="s">
        <v>167</v>
      </c>
      <c r="F593" t="s">
        <v>165</v>
      </c>
      <c r="G593" t="s">
        <v>164</v>
      </c>
    </row>
    <row r="594" spans="1:7" x14ac:dyDescent="0.2">
      <c r="A594" t="s">
        <v>17</v>
      </c>
      <c r="B594">
        <v>29</v>
      </c>
      <c r="C594" s="3">
        <v>2.87</v>
      </c>
      <c r="D594" s="3"/>
      <c r="E594" t="s">
        <v>167</v>
      </c>
      <c r="F594" t="s">
        <v>165</v>
      </c>
      <c r="G594" t="s">
        <v>164</v>
      </c>
    </row>
    <row r="595" spans="1:7" x14ac:dyDescent="0.2">
      <c r="A595" t="s">
        <v>18</v>
      </c>
      <c r="B595">
        <v>29</v>
      </c>
      <c r="C595" s="3">
        <v>2.83</v>
      </c>
      <c r="D595" s="3"/>
      <c r="E595" t="s">
        <v>167</v>
      </c>
      <c r="F595" t="s">
        <v>165</v>
      </c>
      <c r="G595" t="s">
        <v>164</v>
      </c>
    </row>
    <row r="596" spans="1:7" x14ac:dyDescent="0.2">
      <c r="A596" t="s">
        <v>19</v>
      </c>
      <c r="B596">
        <v>29</v>
      </c>
      <c r="C596" s="3">
        <v>1.1399999999999999</v>
      </c>
      <c r="D596" s="3"/>
      <c r="E596" t="s">
        <v>167</v>
      </c>
      <c r="F596" t="s">
        <v>163</v>
      </c>
      <c r="G596" t="s">
        <v>166</v>
      </c>
    </row>
    <row r="597" spans="1:7" x14ac:dyDescent="0.2">
      <c r="A597" t="s">
        <v>20</v>
      </c>
      <c r="B597">
        <v>29</v>
      </c>
      <c r="C597" s="3">
        <v>1.43</v>
      </c>
      <c r="D597" s="3"/>
      <c r="E597" t="s">
        <v>167</v>
      </c>
      <c r="F597" t="s">
        <v>163</v>
      </c>
      <c r="G597" t="s">
        <v>166</v>
      </c>
    </row>
    <row r="598" spans="1:7" x14ac:dyDescent="0.2">
      <c r="A598" t="s">
        <v>21</v>
      </c>
      <c r="B598">
        <v>29</v>
      </c>
      <c r="C598" s="3">
        <v>1.48</v>
      </c>
      <c r="D598" s="3"/>
      <c r="E598" t="s">
        <v>167</v>
      </c>
      <c r="F598" t="s">
        <v>163</v>
      </c>
      <c r="G598" t="s">
        <v>166</v>
      </c>
    </row>
    <row r="599" spans="1:7" x14ac:dyDescent="0.2">
      <c r="A599" t="s">
        <v>22</v>
      </c>
      <c r="B599">
        <v>29</v>
      </c>
      <c r="C599" s="3">
        <v>1.88</v>
      </c>
      <c r="D599" s="3"/>
      <c r="E599" t="s">
        <v>167</v>
      </c>
      <c r="F599" t="s">
        <v>165</v>
      </c>
      <c r="G599" t="s">
        <v>166</v>
      </c>
    </row>
    <row r="600" spans="1:7" x14ac:dyDescent="0.2">
      <c r="A600" t="s">
        <v>23</v>
      </c>
      <c r="B600">
        <v>29</v>
      </c>
      <c r="C600" s="3">
        <v>1.51</v>
      </c>
      <c r="D600" s="3"/>
      <c r="E600" t="s">
        <v>167</v>
      </c>
      <c r="F600" t="s">
        <v>165</v>
      </c>
      <c r="G600" t="s">
        <v>166</v>
      </c>
    </row>
    <row r="601" spans="1:7" x14ac:dyDescent="0.2">
      <c r="A601" t="s">
        <v>24</v>
      </c>
      <c r="B601">
        <v>29</v>
      </c>
      <c r="C601" s="3">
        <v>1.49</v>
      </c>
      <c r="D601" s="3"/>
      <c r="E601" t="s">
        <v>167</v>
      </c>
      <c r="F601" t="s">
        <v>165</v>
      </c>
      <c r="G601" t="s">
        <v>166</v>
      </c>
    </row>
    <row r="602" spans="1:7" x14ac:dyDescent="0.2">
      <c r="A602" t="s">
        <v>25</v>
      </c>
      <c r="B602">
        <v>29</v>
      </c>
      <c r="C602" s="3">
        <v>2.5</v>
      </c>
      <c r="D602" s="3"/>
      <c r="E602" t="s">
        <v>169</v>
      </c>
      <c r="F602" t="s">
        <v>163</v>
      </c>
      <c r="G602" t="s">
        <v>164</v>
      </c>
    </row>
    <row r="603" spans="1:7" x14ac:dyDescent="0.2">
      <c r="A603" t="s">
        <v>26</v>
      </c>
      <c r="B603">
        <v>29</v>
      </c>
      <c r="C603" s="3">
        <v>2.36</v>
      </c>
      <c r="D603" s="3"/>
      <c r="E603" t="s">
        <v>169</v>
      </c>
      <c r="F603" t="s">
        <v>163</v>
      </c>
      <c r="G603" t="s">
        <v>164</v>
      </c>
    </row>
    <row r="604" spans="1:7" x14ac:dyDescent="0.2">
      <c r="A604" t="s">
        <v>27</v>
      </c>
      <c r="B604">
        <v>29</v>
      </c>
      <c r="C604" s="3">
        <v>2.1800000000000002</v>
      </c>
      <c r="D604" s="3"/>
      <c r="E604" t="s">
        <v>169</v>
      </c>
      <c r="F604" t="s">
        <v>163</v>
      </c>
      <c r="G604" t="s">
        <v>164</v>
      </c>
    </row>
    <row r="605" spans="1:7" x14ac:dyDescent="0.2">
      <c r="A605" t="s">
        <v>28</v>
      </c>
      <c r="B605">
        <v>29</v>
      </c>
      <c r="C605" s="3">
        <v>4.4800000000000004</v>
      </c>
      <c r="D605" s="3"/>
      <c r="E605" t="s">
        <v>169</v>
      </c>
      <c r="F605" t="s">
        <v>165</v>
      </c>
      <c r="G605" t="s">
        <v>164</v>
      </c>
    </row>
    <row r="606" spans="1:7" x14ac:dyDescent="0.2">
      <c r="A606" t="s">
        <v>29</v>
      </c>
      <c r="B606">
        <v>29</v>
      </c>
      <c r="C606" s="3">
        <v>4.3499999999999996</v>
      </c>
      <c r="D606" s="3"/>
      <c r="E606" t="s">
        <v>169</v>
      </c>
      <c r="F606" t="s">
        <v>165</v>
      </c>
      <c r="G606" t="s">
        <v>164</v>
      </c>
    </row>
    <row r="607" spans="1:7" x14ac:dyDescent="0.2">
      <c r="A607" t="s">
        <v>30</v>
      </c>
      <c r="B607">
        <v>29</v>
      </c>
      <c r="C607" s="3">
        <v>4.5199999999999996</v>
      </c>
      <c r="D607" s="3"/>
      <c r="E607" t="s">
        <v>169</v>
      </c>
      <c r="F607" t="s">
        <v>165</v>
      </c>
      <c r="G607" t="s">
        <v>164</v>
      </c>
    </row>
    <row r="608" spans="1:7" x14ac:dyDescent="0.2">
      <c r="A608" t="s">
        <v>31</v>
      </c>
      <c r="B608">
        <v>29</v>
      </c>
      <c r="C608" s="3">
        <v>1.58</v>
      </c>
      <c r="D608" s="3"/>
      <c r="E608" t="s">
        <v>169</v>
      </c>
      <c r="F608" t="s">
        <v>163</v>
      </c>
      <c r="G608" t="s">
        <v>166</v>
      </c>
    </row>
    <row r="609" spans="1:7" x14ac:dyDescent="0.2">
      <c r="A609" t="s">
        <v>32</v>
      </c>
      <c r="B609">
        <v>29</v>
      </c>
      <c r="C609" s="3">
        <v>1.1100000000000001</v>
      </c>
      <c r="D609" s="3"/>
      <c r="E609" t="s">
        <v>169</v>
      </c>
      <c r="F609" t="s">
        <v>163</v>
      </c>
      <c r="G609" t="s">
        <v>166</v>
      </c>
    </row>
    <row r="610" spans="1:7" x14ac:dyDescent="0.2">
      <c r="A610" t="s">
        <v>33</v>
      </c>
      <c r="B610">
        <v>29</v>
      </c>
      <c r="C610" s="3">
        <v>1.0900000000000001</v>
      </c>
      <c r="D610" s="3"/>
      <c r="E610" t="s">
        <v>169</v>
      </c>
      <c r="F610" t="s">
        <v>163</v>
      </c>
      <c r="G610" t="s">
        <v>166</v>
      </c>
    </row>
    <row r="611" spans="1:7" x14ac:dyDescent="0.2">
      <c r="A611" t="s">
        <v>34</v>
      </c>
      <c r="B611">
        <v>29</v>
      </c>
      <c r="C611" s="3">
        <v>1.1100000000000001</v>
      </c>
      <c r="D611" s="3"/>
      <c r="E611" t="s">
        <v>169</v>
      </c>
      <c r="F611" t="s">
        <v>165</v>
      </c>
      <c r="G611" t="s">
        <v>166</v>
      </c>
    </row>
    <row r="612" spans="1:7" x14ac:dyDescent="0.2">
      <c r="A612" t="s">
        <v>35</v>
      </c>
      <c r="B612">
        <v>29</v>
      </c>
      <c r="C612" s="3">
        <v>1.27</v>
      </c>
      <c r="D612" s="3"/>
      <c r="E612" t="s">
        <v>169</v>
      </c>
      <c r="F612" t="s">
        <v>165</v>
      </c>
      <c r="G612" t="s">
        <v>166</v>
      </c>
    </row>
    <row r="613" spans="1:7" x14ac:dyDescent="0.2">
      <c r="A613" t="s">
        <v>36</v>
      </c>
      <c r="B613">
        <v>29</v>
      </c>
      <c r="C613" s="3">
        <v>1.1200000000000001</v>
      </c>
      <c r="D613" s="3"/>
      <c r="E613" t="s">
        <v>169</v>
      </c>
      <c r="F613" t="s">
        <v>165</v>
      </c>
      <c r="G613" t="s">
        <v>166</v>
      </c>
    </row>
    <row r="614" spans="1:7" x14ac:dyDescent="0.2">
      <c r="A614" t="s">
        <v>37</v>
      </c>
      <c r="B614">
        <v>29</v>
      </c>
      <c r="C614" s="3">
        <v>2.37</v>
      </c>
      <c r="D614" s="3"/>
      <c r="E614" t="s">
        <v>171</v>
      </c>
      <c r="F614" t="s">
        <v>163</v>
      </c>
      <c r="G614" t="s">
        <v>164</v>
      </c>
    </row>
    <row r="615" spans="1:7" x14ac:dyDescent="0.2">
      <c r="A615" t="s">
        <v>38</v>
      </c>
      <c r="B615">
        <v>29</v>
      </c>
      <c r="C615" s="3">
        <v>1.78</v>
      </c>
      <c r="D615" s="3"/>
      <c r="E615" t="s">
        <v>171</v>
      </c>
      <c r="F615" t="s">
        <v>163</v>
      </c>
      <c r="G615" t="s">
        <v>164</v>
      </c>
    </row>
    <row r="616" spans="1:7" x14ac:dyDescent="0.2">
      <c r="A616" t="s">
        <v>39</v>
      </c>
      <c r="B616">
        <v>29</v>
      </c>
      <c r="C616" s="3">
        <v>2.38</v>
      </c>
      <c r="D616" s="3"/>
      <c r="E616" t="s">
        <v>171</v>
      </c>
      <c r="F616" t="s">
        <v>163</v>
      </c>
      <c r="G616" t="s">
        <v>164</v>
      </c>
    </row>
    <row r="617" spans="1:7" x14ac:dyDescent="0.2">
      <c r="A617" t="s">
        <v>40</v>
      </c>
      <c r="B617">
        <v>29</v>
      </c>
      <c r="C617" s="3">
        <v>3.02</v>
      </c>
      <c r="D617" s="3"/>
      <c r="E617" t="s">
        <v>171</v>
      </c>
      <c r="F617" t="s">
        <v>165</v>
      </c>
      <c r="G617" t="s">
        <v>164</v>
      </c>
    </row>
    <row r="618" spans="1:7" x14ac:dyDescent="0.2">
      <c r="A618" t="s">
        <v>41</v>
      </c>
      <c r="B618">
        <v>29</v>
      </c>
      <c r="C618" s="3">
        <v>3.35</v>
      </c>
      <c r="D618" s="3"/>
      <c r="E618" t="s">
        <v>171</v>
      </c>
      <c r="F618" t="s">
        <v>165</v>
      </c>
      <c r="G618" t="s">
        <v>164</v>
      </c>
    </row>
    <row r="619" spans="1:7" x14ac:dyDescent="0.2">
      <c r="A619" t="s">
        <v>42</v>
      </c>
      <c r="B619">
        <v>29</v>
      </c>
      <c r="C619" s="3">
        <v>3.23</v>
      </c>
      <c r="D619" s="3"/>
      <c r="E619" t="s">
        <v>171</v>
      </c>
      <c r="F619" t="s">
        <v>165</v>
      </c>
      <c r="G619" t="s">
        <v>164</v>
      </c>
    </row>
    <row r="620" spans="1:7" x14ac:dyDescent="0.2">
      <c r="A620" t="s">
        <v>43</v>
      </c>
      <c r="B620">
        <v>29</v>
      </c>
      <c r="C620" s="3">
        <v>1.29</v>
      </c>
      <c r="D620" s="3"/>
      <c r="E620" t="s">
        <v>171</v>
      </c>
      <c r="F620" t="s">
        <v>163</v>
      </c>
      <c r="G620" t="s">
        <v>166</v>
      </c>
    </row>
    <row r="621" spans="1:7" x14ac:dyDescent="0.2">
      <c r="A621" t="s">
        <v>44</v>
      </c>
      <c r="B621">
        <v>29</v>
      </c>
      <c r="C621" s="3">
        <v>1.19</v>
      </c>
      <c r="D621" s="3"/>
      <c r="E621" t="s">
        <v>171</v>
      </c>
      <c r="F621" t="s">
        <v>163</v>
      </c>
      <c r="G621" t="s">
        <v>166</v>
      </c>
    </row>
    <row r="622" spans="1:7" x14ac:dyDescent="0.2">
      <c r="A622" t="s">
        <v>45</v>
      </c>
      <c r="B622">
        <v>29</v>
      </c>
      <c r="C622" s="3">
        <v>1.23</v>
      </c>
      <c r="D622" s="3"/>
      <c r="E622" t="s">
        <v>171</v>
      </c>
      <c r="F622" t="s">
        <v>163</v>
      </c>
      <c r="G622" t="s">
        <v>166</v>
      </c>
    </row>
    <row r="623" spans="1:7" x14ac:dyDescent="0.2">
      <c r="A623" t="s">
        <v>46</v>
      </c>
      <c r="B623">
        <v>29</v>
      </c>
      <c r="C623" s="3">
        <v>1.74</v>
      </c>
      <c r="D623" s="3"/>
      <c r="E623" t="s">
        <v>171</v>
      </c>
      <c r="F623" t="s">
        <v>165</v>
      </c>
      <c r="G623" t="s">
        <v>166</v>
      </c>
    </row>
    <row r="624" spans="1:7" x14ac:dyDescent="0.2">
      <c r="A624" t="s">
        <v>47</v>
      </c>
      <c r="B624">
        <v>29</v>
      </c>
      <c r="C624" s="3">
        <v>1.63</v>
      </c>
      <c r="D624" s="3"/>
      <c r="E624" t="s">
        <v>171</v>
      </c>
      <c r="F624" t="s">
        <v>165</v>
      </c>
      <c r="G624" t="s">
        <v>166</v>
      </c>
    </row>
    <row r="625" spans="1:7" x14ac:dyDescent="0.2">
      <c r="A625" t="s">
        <v>48</v>
      </c>
      <c r="B625">
        <v>29</v>
      </c>
      <c r="C625" s="3">
        <v>1.78</v>
      </c>
      <c r="D625" s="3"/>
      <c r="E625" t="s">
        <v>171</v>
      </c>
      <c r="F625" t="s">
        <v>165</v>
      </c>
      <c r="G625" t="s">
        <v>166</v>
      </c>
    </row>
    <row r="626" spans="1:7" x14ac:dyDescent="0.2">
      <c r="A626" t="s">
        <v>49</v>
      </c>
      <c r="B626">
        <v>29</v>
      </c>
      <c r="C626" s="3">
        <v>1.94</v>
      </c>
      <c r="D626" s="3"/>
      <c r="E626" t="s">
        <v>173</v>
      </c>
      <c r="F626" t="s">
        <v>163</v>
      </c>
      <c r="G626" t="s">
        <v>164</v>
      </c>
    </row>
    <row r="627" spans="1:7" x14ac:dyDescent="0.2">
      <c r="A627" t="s">
        <v>50</v>
      </c>
      <c r="B627">
        <v>29</v>
      </c>
      <c r="C627" s="3">
        <v>3.82</v>
      </c>
      <c r="D627" s="3"/>
      <c r="E627" t="s">
        <v>173</v>
      </c>
      <c r="F627" t="s">
        <v>163</v>
      </c>
      <c r="G627" t="s">
        <v>164</v>
      </c>
    </row>
    <row r="628" spans="1:7" x14ac:dyDescent="0.2">
      <c r="A628" t="s">
        <v>51</v>
      </c>
      <c r="B628">
        <v>29</v>
      </c>
      <c r="C628" s="3">
        <v>1.55</v>
      </c>
      <c r="D628" s="3"/>
      <c r="E628" t="s">
        <v>173</v>
      </c>
      <c r="F628" t="s">
        <v>163</v>
      </c>
      <c r="G628" t="s">
        <v>164</v>
      </c>
    </row>
    <row r="629" spans="1:7" x14ac:dyDescent="0.2">
      <c r="A629" t="s">
        <v>52</v>
      </c>
      <c r="B629">
        <v>29</v>
      </c>
      <c r="C629" s="3">
        <v>2.65</v>
      </c>
      <c r="D629" s="3"/>
      <c r="E629" t="s">
        <v>173</v>
      </c>
      <c r="F629" t="s">
        <v>165</v>
      </c>
      <c r="G629" t="s">
        <v>164</v>
      </c>
    </row>
    <row r="630" spans="1:7" x14ac:dyDescent="0.2">
      <c r="A630" t="s">
        <v>53</v>
      </c>
      <c r="B630">
        <v>29</v>
      </c>
      <c r="C630" s="3">
        <v>2.61</v>
      </c>
      <c r="D630" s="3"/>
      <c r="E630" t="s">
        <v>173</v>
      </c>
      <c r="F630" t="s">
        <v>165</v>
      </c>
      <c r="G630" t="s">
        <v>164</v>
      </c>
    </row>
    <row r="631" spans="1:7" x14ac:dyDescent="0.2">
      <c r="A631" t="s">
        <v>54</v>
      </c>
      <c r="B631">
        <v>29</v>
      </c>
      <c r="C631" s="3">
        <v>3.04</v>
      </c>
      <c r="D631" s="3"/>
      <c r="E631" t="s">
        <v>173</v>
      </c>
      <c r="F631" t="s">
        <v>165</v>
      </c>
      <c r="G631" t="s">
        <v>164</v>
      </c>
    </row>
    <row r="632" spans="1:7" x14ac:dyDescent="0.2">
      <c r="A632" t="s">
        <v>55</v>
      </c>
      <c r="B632">
        <v>29</v>
      </c>
      <c r="C632" s="3">
        <v>1.07</v>
      </c>
      <c r="D632" s="3"/>
      <c r="E632" t="s">
        <v>173</v>
      </c>
      <c r="F632" t="s">
        <v>163</v>
      </c>
      <c r="G632" t="s">
        <v>166</v>
      </c>
    </row>
    <row r="633" spans="1:7" x14ac:dyDescent="0.2">
      <c r="A633" t="s">
        <v>56</v>
      </c>
      <c r="B633">
        <v>29</v>
      </c>
      <c r="C633" s="3">
        <v>1.06</v>
      </c>
      <c r="D633" s="3"/>
      <c r="E633" t="s">
        <v>173</v>
      </c>
      <c r="F633" t="s">
        <v>163</v>
      </c>
      <c r="G633" t="s">
        <v>166</v>
      </c>
    </row>
    <row r="634" spans="1:7" x14ac:dyDescent="0.2">
      <c r="A634" t="s">
        <v>57</v>
      </c>
      <c r="B634">
        <v>29</v>
      </c>
      <c r="C634" s="3">
        <v>1.32</v>
      </c>
      <c r="D634" s="3"/>
      <c r="E634" t="s">
        <v>173</v>
      </c>
      <c r="F634" t="s">
        <v>163</v>
      </c>
      <c r="G634" t="s">
        <v>166</v>
      </c>
    </row>
    <row r="635" spans="1:7" x14ac:dyDescent="0.2">
      <c r="A635" t="s">
        <v>58</v>
      </c>
      <c r="B635">
        <v>29</v>
      </c>
      <c r="C635" s="3">
        <v>1.37</v>
      </c>
      <c r="D635" s="3"/>
      <c r="E635" t="s">
        <v>173</v>
      </c>
      <c r="F635" t="s">
        <v>165</v>
      </c>
      <c r="G635" t="s">
        <v>166</v>
      </c>
    </row>
    <row r="636" spans="1:7" x14ac:dyDescent="0.2">
      <c r="A636" t="s">
        <v>59</v>
      </c>
      <c r="B636">
        <v>29</v>
      </c>
      <c r="C636" s="3">
        <v>1.53</v>
      </c>
      <c r="D636" s="3"/>
      <c r="E636" t="s">
        <v>173</v>
      </c>
      <c r="F636" t="s">
        <v>165</v>
      </c>
      <c r="G636" t="s">
        <v>166</v>
      </c>
    </row>
    <row r="637" spans="1:7" x14ac:dyDescent="0.2">
      <c r="A637" t="s">
        <v>60</v>
      </c>
      <c r="B637">
        <v>29</v>
      </c>
      <c r="C637" s="3">
        <v>1.38</v>
      </c>
      <c r="D637" s="3"/>
      <c r="E637" t="s">
        <v>173</v>
      </c>
      <c r="F637" t="s">
        <v>165</v>
      </c>
      <c r="G637" t="s">
        <v>166</v>
      </c>
    </row>
    <row r="638" spans="1:7" x14ac:dyDescent="0.2">
      <c r="A638" t="s">
        <v>61</v>
      </c>
      <c r="B638">
        <v>29</v>
      </c>
      <c r="C638" s="3">
        <v>1.95</v>
      </c>
      <c r="D638" s="3"/>
      <c r="E638" t="s">
        <v>174</v>
      </c>
      <c r="F638" t="s">
        <v>163</v>
      </c>
      <c r="G638" t="s">
        <v>164</v>
      </c>
    </row>
    <row r="639" spans="1:7" x14ac:dyDescent="0.2">
      <c r="A639" t="s">
        <v>62</v>
      </c>
      <c r="B639">
        <v>29</v>
      </c>
      <c r="C639" s="3">
        <v>1.59</v>
      </c>
      <c r="D639" s="3"/>
      <c r="E639" t="s">
        <v>174</v>
      </c>
      <c r="F639" t="s">
        <v>163</v>
      </c>
      <c r="G639" t="s">
        <v>164</v>
      </c>
    </row>
    <row r="640" spans="1:7" x14ac:dyDescent="0.2">
      <c r="A640" t="s">
        <v>63</v>
      </c>
      <c r="B640">
        <v>29</v>
      </c>
      <c r="C640" s="3">
        <v>1.48</v>
      </c>
      <c r="D640" s="3"/>
      <c r="E640" t="s">
        <v>174</v>
      </c>
      <c r="F640" t="s">
        <v>163</v>
      </c>
      <c r="G640" t="s">
        <v>164</v>
      </c>
    </row>
    <row r="641" spans="1:7" x14ac:dyDescent="0.2">
      <c r="A641" t="s">
        <v>64</v>
      </c>
      <c r="B641">
        <v>29</v>
      </c>
      <c r="C641" s="3">
        <v>3.11</v>
      </c>
      <c r="D641" s="3"/>
      <c r="E641" t="s">
        <v>174</v>
      </c>
      <c r="F641" t="s">
        <v>165</v>
      </c>
      <c r="G641" t="s">
        <v>164</v>
      </c>
    </row>
    <row r="642" spans="1:7" x14ac:dyDescent="0.2">
      <c r="A642" t="s">
        <v>65</v>
      </c>
      <c r="B642">
        <v>29</v>
      </c>
      <c r="C642" s="3">
        <v>3.77</v>
      </c>
      <c r="D642" s="3"/>
      <c r="E642" t="s">
        <v>174</v>
      </c>
      <c r="F642" t="s">
        <v>165</v>
      </c>
      <c r="G642" t="s">
        <v>164</v>
      </c>
    </row>
    <row r="643" spans="1:7" x14ac:dyDescent="0.2">
      <c r="A643" t="s">
        <v>66</v>
      </c>
      <c r="B643">
        <v>29</v>
      </c>
      <c r="C643" s="3">
        <v>3.03</v>
      </c>
      <c r="D643" s="3"/>
      <c r="E643" t="s">
        <v>174</v>
      </c>
      <c r="F643" t="s">
        <v>165</v>
      </c>
      <c r="G643" t="s">
        <v>164</v>
      </c>
    </row>
    <row r="644" spans="1:7" x14ac:dyDescent="0.2">
      <c r="A644" t="s">
        <v>67</v>
      </c>
      <c r="B644">
        <v>29</v>
      </c>
      <c r="C644" s="3">
        <v>1.25</v>
      </c>
      <c r="D644" s="3"/>
      <c r="E644" t="s">
        <v>174</v>
      </c>
      <c r="F644" t="s">
        <v>163</v>
      </c>
      <c r="G644" t="s">
        <v>166</v>
      </c>
    </row>
    <row r="645" spans="1:7" x14ac:dyDescent="0.2">
      <c r="A645" t="s">
        <v>68</v>
      </c>
      <c r="B645">
        <v>29</v>
      </c>
      <c r="C645" s="3">
        <v>1.7</v>
      </c>
      <c r="D645" s="3"/>
      <c r="E645" t="s">
        <v>174</v>
      </c>
      <c r="F645" t="s">
        <v>163</v>
      </c>
      <c r="G645" t="s">
        <v>166</v>
      </c>
    </row>
    <row r="646" spans="1:7" x14ac:dyDescent="0.2">
      <c r="A646" t="s">
        <v>69</v>
      </c>
      <c r="B646">
        <v>29</v>
      </c>
      <c r="C646" s="3">
        <v>1.05</v>
      </c>
      <c r="D646" s="3"/>
      <c r="E646" t="s">
        <v>174</v>
      </c>
      <c r="F646" t="s">
        <v>163</v>
      </c>
      <c r="G646" t="s">
        <v>166</v>
      </c>
    </row>
    <row r="647" spans="1:7" x14ac:dyDescent="0.2">
      <c r="A647" t="s">
        <v>70</v>
      </c>
      <c r="B647">
        <v>29</v>
      </c>
      <c r="C647" s="3">
        <v>1.34</v>
      </c>
      <c r="D647" s="3"/>
      <c r="E647" t="s">
        <v>174</v>
      </c>
      <c r="F647" t="s">
        <v>165</v>
      </c>
      <c r="G647" t="s">
        <v>166</v>
      </c>
    </row>
    <row r="648" spans="1:7" x14ac:dyDescent="0.2">
      <c r="A648" t="s">
        <v>71</v>
      </c>
      <c r="B648">
        <v>29</v>
      </c>
      <c r="C648" s="3">
        <v>1.32</v>
      </c>
      <c r="D648" s="3"/>
      <c r="E648" t="s">
        <v>174</v>
      </c>
      <c r="F648" t="s">
        <v>165</v>
      </c>
      <c r="G648" t="s">
        <v>166</v>
      </c>
    </row>
    <row r="649" spans="1:7" x14ac:dyDescent="0.2">
      <c r="A649" t="s">
        <v>72</v>
      </c>
      <c r="B649">
        <v>29</v>
      </c>
      <c r="C649" s="3">
        <v>1.57</v>
      </c>
      <c r="D649" s="3"/>
      <c r="E649" t="s">
        <v>174</v>
      </c>
      <c r="F649" t="s">
        <v>165</v>
      </c>
      <c r="G649" t="s">
        <v>166</v>
      </c>
    </row>
    <row r="650" spans="1:7" x14ac:dyDescent="0.2">
      <c r="A650" t="s">
        <v>73</v>
      </c>
      <c r="B650">
        <v>29</v>
      </c>
      <c r="C650" s="3">
        <v>2.0299999999999998</v>
      </c>
      <c r="D650" s="3"/>
      <c r="E650" t="s">
        <v>175</v>
      </c>
      <c r="F650" t="s">
        <v>163</v>
      </c>
      <c r="G650" t="s">
        <v>164</v>
      </c>
    </row>
    <row r="651" spans="1:7" x14ac:dyDescent="0.2">
      <c r="A651" t="s">
        <v>74</v>
      </c>
      <c r="B651">
        <v>29</v>
      </c>
      <c r="C651" s="3">
        <v>1.43</v>
      </c>
      <c r="D651" s="3"/>
      <c r="E651" t="s">
        <v>175</v>
      </c>
      <c r="F651" t="s">
        <v>163</v>
      </c>
      <c r="G651" t="s">
        <v>164</v>
      </c>
    </row>
    <row r="652" spans="1:7" x14ac:dyDescent="0.2">
      <c r="A652" t="s">
        <v>75</v>
      </c>
      <c r="B652">
        <v>29</v>
      </c>
      <c r="C652" s="3">
        <v>1.48</v>
      </c>
      <c r="D652" s="3"/>
      <c r="E652" t="s">
        <v>175</v>
      </c>
      <c r="F652" t="s">
        <v>163</v>
      </c>
      <c r="G652" t="s">
        <v>164</v>
      </c>
    </row>
    <row r="653" spans="1:7" x14ac:dyDescent="0.2">
      <c r="A653" t="s">
        <v>76</v>
      </c>
      <c r="B653">
        <v>29</v>
      </c>
      <c r="C653" s="3">
        <v>3.47</v>
      </c>
      <c r="D653" s="3"/>
      <c r="E653" t="s">
        <v>175</v>
      </c>
      <c r="F653" t="s">
        <v>165</v>
      </c>
      <c r="G653" t="s">
        <v>164</v>
      </c>
    </row>
    <row r="654" spans="1:7" x14ac:dyDescent="0.2">
      <c r="A654" t="s">
        <v>77</v>
      </c>
      <c r="B654">
        <v>29</v>
      </c>
      <c r="C654" s="3">
        <v>3.83</v>
      </c>
      <c r="D654" s="3"/>
      <c r="E654" t="s">
        <v>175</v>
      </c>
      <c r="F654" t="s">
        <v>165</v>
      </c>
      <c r="G654" t="s">
        <v>164</v>
      </c>
    </row>
    <row r="655" spans="1:7" x14ac:dyDescent="0.2">
      <c r="A655" t="s">
        <v>78</v>
      </c>
      <c r="B655">
        <v>29</v>
      </c>
      <c r="C655" s="3">
        <v>3.18</v>
      </c>
      <c r="D655" s="3"/>
      <c r="E655" t="s">
        <v>175</v>
      </c>
      <c r="F655" t="s">
        <v>165</v>
      </c>
      <c r="G655" t="s">
        <v>164</v>
      </c>
    </row>
    <row r="656" spans="1:7" x14ac:dyDescent="0.2">
      <c r="A656" t="s">
        <v>79</v>
      </c>
      <c r="B656">
        <v>29</v>
      </c>
      <c r="C656" s="3">
        <v>1.58</v>
      </c>
      <c r="D656" s="3"/>
      <c r="E656" t="s">
        <v>175</v>
      </c>
      <c r="F656" t="s">
        <v>163</v>
      </c>
      <c r="G656" t="s">
        <v>166</v>
      </c>
    </row>
    <row r="657" spans="1:7" x14ac:dyDescent="0.2">
      <c r="A657" t="s">
        <v>80</v>
      </c>
      <c r="B657">
        <v>29</v>
      </c>
      <c r="C657" s="3">
        <v>1.42</v>
      </c>
      <c r="D657" s="3"/>
      <c r="E657" t="s">
        <v>175</v>
      </c>
      <c r="F657" t="s">
        <v>163</v>
      </c>
      <c r="G657" t="s">
        <v>166</v>
      </c>
    </row>
    <row r="658" spans="1:7" x14ac:dyDescent="0.2">
      <c r="A658" t="s">
        <v>81</v>
      </c>
      <c r="B658">
        <v>29</v>
      </c>
      <c r="C658" s="3">
        <v>0.96</v>
      </c>
      <c r="D658" s="3"/>
      <c r="E658" t="s">
        <v>175</v>
      </c>
      <c r="F658" t="s">
        <v>163</v>
      </c>
      <c r="G658" t="s">
        <v>166</v>
      </c>
    </row>
    <row r="659" spans="1:7" x14ac:dyDescent="0.2">
      <c r="A659" t="s">
        <v>82</v>
      </c>
      <c r="B659">
        <v>29</v>
      </c>
      <c r="C659" s="3">
        <v>0.57999999999999996</v>
      </c>
      <c r="D659" s="3"/>
      <c r="E659" t="s">
        <v>175</v>
      </c>
      <c r="F659" t="s">
        <v>165</v>
      </c>
      <c r="G659" t="s">
        <v>166</v>
      </c>
    </row>
    <row r="660" spans="1:7" x14ac:dyDescent="0.2">
      <c r="A660" t="s">
        <v>83</v>
      </c>
      <c r="B660">
        <v>29</v>
      </c>
      <c r="C660" s="3">
        <v>0.57999999999999996</v>
      </c>
      <c r="D660" s="3"/>
      <c r="E660" t="s">
        <v>175</v>
      </c>
      <c r="F660" t="s">
        <v>165</v>
      </c>
      <c r="G660" t="s">
        <v>166</v>
      </c>
    </row>
    <row r="661" spans="1:7" x14ac:dyDescent="0.2">
      <c r="A661" t="s">
        <v>84</v>
      </c>
      <c r="B661">
        <v>29</v>
      </c>
      <c r="C661" s="3">
        <v>0.81</v>
      </c>
      <c r="D661" s="3"/>
      <c r="E661" t="s">
        <v>175</v>
      </c>
      <c r="F661" t="s">
        <v>165</v>
      </c>
      <c r="G661" t="s">
        <v>166</v>
      </c>
    </row>
    <row r="662" spans="1:7" x14ac:dyDescent="0.2">
      <c r="A662" t="s">
        <v>85</v>
      </c>
      <c r="B662">
        <v>29</v>
      </c>
      <c r="C662" s="3">
        <v>2.1800000000000002</v>
      </c>
      <c r="D662" s="3"/>
      <c r="E662" t="s">
        <v>172</v>
      </c>
      <c r="F662" t="s">
        <v>163</v>
      </c>
      <c r="G662" t="s">
        <v>164</v>
      </c>
    </row>
    <row r="663" spans="1:7" x14ac:dyDescent="0.2">
      <c r="A663" t="s">
        <v>86</v>
      </c>
      <c r="B663">
        <v>29</v>
      </c>
      <c r="C663" s="3">
        <v>2.25</v>
      </c>
      <c r="D663" s="3"/>
      <c r="E663" t="s">
        <v>172</v>
      </c>
      <c r="F663" t="s">
        <v>163</v>
      </c>
      <c r="G663" t="s">
        <v>164</v>
      </c>
    </row>
    <row r="664" spans="1:7" x14ac:dyDescent="0.2">
      <c r="A664" t="s">
        <v>87</v>
      </c>
      <c r="B664">
        <v>29</v>
      </c>
      <c r="C664" s="3">
        <v>1.61</v>
      </c>
      <c r="D664" s="3"/>
      <c r="E664" t="s">
        <v>172</v>
      </c>
      <c r="F664" t="s">
        <v>163</v>
      </c>
      <c r="G664" t="s">
        <v>164</v>
      </c>
    </row>
    <row r="665" spans="1:7" x14ac:dyDescent="0.2">
      <c r="A665" t="s">
        <v>88</v>
      </c>
      <c r="B665">
        <v>29</v>
      </c>
      <c r="C665" s="3">
        <v>4.6900000000000004</v>
      </c>
      <c r="D665" s="3"/>
      <c r="E665" t="s">
        <v>172</v>
      </c>
      <c r="F665" t="s">
        <v>165</v>
      </c>
      <c r="G665" t="s">
        <v>164</v>
      </c>
    </row>
    <row r="666" spans="1:7" x14ac:dyDescent="0.2">
      <c r="A666" t="s">
        <v>89</v>
      </c>
      <c r="B666">
        <v>29</v>
      </c>
      <c r="C666" s="3">
        <v>7.07</v>
      </c>
      <c r="D666" s="3"/>
      <c r="E666" t="s">
        <v>172</v>
      </c>
      <c r="F666" t="s">
        <v>165</v>
      </c>
      <c r="G666" t="s">
        <v>164</v>
      </c>
    </row>
    <row r="667" spans="1:7" x14ac:dyDescent="0.2">
      <c r="A667" t="s">
        <v>90</v>
      </c>
      <c r="B667">
        <v>29</v>
      </c>
      <c r="C667" s="3">
        <v>1.38</v>
      </c>
      <c r="D667" s="3"/>
      <c r="E667" t="s">
        <v>172</v>
      </c>
      <c r="F667" t="s">
        <v>165</v>
      </c>
      <c r="G667" t="s">
        <v>164</v>
      </c>
    </row>
    <row r="668" spans="1:7" x14ac:dyDescent="0.2">
      <c r="A668" t="s">
        <v>91</v>
      </c>
      <c r="B668">
        <v>29</v>
      </c>
      <c r="C668" s="3">
        <v>0.78</v>
      </c>
      <c r="D668" s="3"/>
      <c r="E668" t="s">
        <v>172</v>
      </c>
      <c r="F668" t="s">
        <v>163</v>
      </c>
      <c r="G668" t="s">
        <v>166</v>
      </c>
    </row>
    <row r="669" spans="1:7" x14ac:dyDescent="0.2">
      <c r="A669" t="s">
        <v>92</v>
      </c>
      <c r="B669">
        <v>29</v>
      </c>
      <c r="C669" s="3">
        <v>2.2400000000000002</v>
      </c>
      <c r="D669" s="3"/>
      <c r="E669" t="s">
        <v>172</v>
      </c>
      <c r="F669" t="s">
        <v>163</v>
      </c>
      <c r="G669" t="s">
        <v>166</v>
      </c>
    </row>
    <row r="670" spans="1:7" x14ac:dyDescent="0.2">
      <c r="A670" t="s">
        <v>93</v>
      </c>
      <c r="B670">
        <v>29</v>
      </c>
      <c r="C670" s="3">
        <v>0.87</v>
      </c>
      <c r="D670" s="3"/>
      <c r="E670" t="s">
        <v>172</v>
      </c>
      <c r="F670" t="s">
        <v>163</v>
      </c>
      <c r="G670" t="s">
        <v>166</v>
      </c>
    </row>
    <row r="671" spans="1:7" x14ac:dyDescent="0.2">
      <c r="A671" t="s">
        <v>94</v>
      </c>
      <c r="B671">
        <v>29</v>
      </c>
      <c r="C671" s="3">
        <v>1.43</v>
      </c>
      <c r="D671" s="3"/>
      <c r="E671" t="s">
        <v>172</v>
      </c>
      <c r="F671" t="s">
        <v>165</v>
      </c>
      <c r="G671" t="s">
        <v>166</v>
      </c>
    </row>
    <row r="672" spans="1:7" x14ac:dyDescent="0.2">
      <c r="A672" t="s">
        <v>95</v>
      </c>
      <c r="B672">
        <v>29</v>
      </c>
      <c r="C672" s="3">
        <v>1.49</v>
      </c>
      <c r="D672" s="3"/>
      <c r="E672" t="s">
        <v>172</v>
      </c>
      <c r="F672" t="s">
        <v>165</v>
      </c>
      <c r="G672" t="s">
        <v>166</v>
      </c>
    </row>
    <row r="673" spans="1:7" x14ac:dyDescent="0.2">
      <c r="A673" t="s">
        <v>96</v>
      </c>
      <c r="B673">
        <v>29</v>
      </c>
      <c r="C673" s="3">
        <v>1.84</v>
      </c>
      <c r="D673" s="3"/>
      <c r="E673" t="s">
        <v>172</v>
      </c>
      <c r="F673" t="s">
        <v>165</v>
      </c>
      <c r="G673" t="s">
        <v>166</v>
      </c>
    </row>
    <row r="674" spans="1:7" x14ac:dyDescent="0.2">
      <c r="A674" t="s">
        <v>97</v>
      </c>
      <c r="B674">
        <v>29</v>
      </c>
      <c r="C674" s="3">
        <v>1.23</v>
      </c>
      <c r="D674" s="3"/>
      <c r="E674" t="s">
        <v>168</v>
      </c>
      <c r="F674" t="s">
        <v>163</v>
      </c>
      <c r="G674" t="s">
        <v>164</v>
      </c>
    </row>
    <row r="675" spans="1:7" x14ac:dyDescent="0.2">
      <c r="A675" t="s">
        <v>98</v>
      </c>
      <c r="B675">
        <v>29</v>
      </c>
      <c r="C675" s="3">
        <v>1.57</v>
      </c>
      <c r="D675" s="3"/>
      <c r="E675" t="s">
        <v>168</v>
      </c>
      <c r="F675" t="s">
        <v>163</v>
      </c>
      <c r="G675" t="s">
        <v>164</v>
      </c>
    </row>
    <row r="676" spans="1:7" x14ac:dyDescent="0.2">
      <c r="A676" t="s">
        <v>99</v>
      </c>
      <c r="B676">
        <v>29</v>
      </c>
      <c r="C676" s="3">
        <v>1.91</v>
      </c>
      <c r="D676" s="3"/>
      <c r="E676" t="s">
        <v>168</v>
      </c>
      <c r="F676" t="s">
        <v>163</v>
      </c>
      <c r="G676" t="s">
        <v>164</v>
      </c>
    </row>
    <row r="677" spans="1:7" x14ac:dyDescent="0.2">
      <c r="A677" t="s">
        <v>100</v>
      </c>
      <c r="B677">
        <v>29</v>
      </c>
      <c r="C677" s="3">
        <v>3.53</v>
      </c>
      <c r="D677" s="3"/>
      <c r="E677" t="s">
        <v>168</v>
      </c>
      <c r="F677" t="s">
        <v>165</v>
      </c>
      <c r="G677" t="s">
        <v>164</v>
      </c>
    </row>
    <row r="678" spans="1:7" x14ac:dyDescent="0.2">
      <c r="A678" t="s">
        <v>101</v>
      </c>
      <c r="B678">
        <v>29</v>
      </c>
      <c r="C678" s="3">
        <v>3.52</v>
      </c>
      <c r="D678" s="3"/>
      <c r="E678" t="s">
        <v>168</v>
      </c>
      <c r="F678" t="s">
        <v>165</v>
      </c>
      <c r="G678" t="s">
        <v>164</v>
      </c>
    </row>
    <row r="679" spans="1:7" x14ac:dyDescent="0.2">
      <c r="A679" t="s">
        <v>102</v>
      </c>
      <c r="B679">
        <v>29</v>
      </c>
      <c r="C679" s="3">
        <v>3.67</v>
      </c>
      <c r="D679" s="3"/>
      <c r="E679" t="s">
        <v>168</v>
      </c>
      <c r="F679" t="s">
        <v>165</v>
      </c>
      <c r="G679" t="s">
        <v>164</v>
      </c>
    </row>
    <row r="680" spans="1:7" x14ac:dyDescent="0.2">
      <c r="A680" t="s">
        <v>103</v>
      </c>
      <c r="B680">
        <v>29</v>
      </c>
      <c r="C680" s="3">
        <v>1.7</v>
      </c>
      <c r="D680" s="3"/>
      <c r="E680" t="s">
        <v>168</v>
      </c>
      <c r="F680" t="s">
        <v>163</v>
      </c>
      <c r="G680" t="s">
        <v>166</v>
      </c>
    </row>
    <row r="681" spans="1:7" x14ac:dyDescent="0.2">
      <c r="A681" t="s">
        <v>104</v>
      </c>
      <c r="B681">
        <v>29</v>
      </c>
      <c r="C681" s="3">
        <v>1.38</v>
      </c>
      <c r="D681" s="3"/>
      <c r="E681" t="s">
        <v>168</v>
      </c>
      <c r="F681" t="s">
        <v>163</v>
      </c>
      <c r="G681" t="s">
        <v>166</v>
      </c>
    </row>
    <row r="682" spans="1:7" x14ac:dyDescent="0.2">
      <c r="A682" t="s">
        <v>105</v>
      </c>
      <c r="B682">
        <v>29</v>
      </c>
      <c r="C682" s="3">
        <v>0.88</v>
      </c>
      <c r="D682" s="3"/>
      <c r="E682" t="s">
        <v>168</v>
      </c>
      <c r="F682" t="s">
        <v>163</v>
      </c>
      <c r="G682" t="s">
        <v>166</v>
      </c>
    </row>
    <row r="683" spans="1:7" x14ac:dyDescent="0.2">
      <c r="A683" t="s">
        <v>106</v>
      </c>
      <c r="B683">
        <v>29</v>
      </c>
      <c r="C683" s="3">
        <v>2.42</v>
      </c>
      <c r="D683" s="3"/>
      <c r="E683" t="s">
        <v>168</v>
      </c>
      <c r="F683" t="s">
        <v>165</v>
      </c>
      <c r="G683" t="s">
        <v>166</v>
      </c>
    </row>
    <row r="684" spans="1:7" x14ac:dyDescent="0.2">
      <c r="A684" t="s">
        <v>107</v>
      </c>
      <c r="B684">
        <v>29</v>
      </c>
      <c r="C684" s="3">
        <v>1.65</v>
      </c>
      <c r="D684" s="3"/>
      <c r="E684" t="s">
        <v>168</v>
      </c>
      <c r="F684" t="s">
        <v>165</v>
      </c>
      <c r="G684" t="s">
        <v>166</v>
      </c>
    </row>
    <row r="685" spans="1:7" x14ac:dyDescent="0.2">
      <c r="A685" t="s">
        <v>108</v>
      </c>
      <c r="B685">
        <v>29</v>
      </c>
      <c r="C685" s="3">
        <v>1.3</v>
      </c>
      <c r="D685" s="3"/>
      <c r="E685" t="s">
        <v>168</v>
      </c>
      <c r="F685" t="s">
        <v>165</v>
      </c>
      <c r="G685" t="s">
        <v>166</v>
      </c>
    </row>
    <row r="686" spans="1:7" x14ac:dyDescent="0.2">
      <c r="A686" t="s">
        <v>109</v>
      </c>
      <c r="B686">
        <v>29</v>
      </c>
      <c r="C686" s="3">
        <v>1.85</v>
      </c>
      <c r="D686" s="3"/>
      <c r="E686" t="s">
        <v>176</v>
      </c>
      <c r="F686" t="s">
        <v>163</v>
      </c>
      <c r="G686" t="s">
        <v>164</v>
      </c>
    </row>
    <row r="687" spans="1:7" x14ac:dyDescent="0.2">
      <c r="A687" t="s">
        <v>110</v>
      </c>
      <c r="B687">
        <v>29</v>
      </c>
      <c r="C687" s="3">
        <v>1.8</v>
      </c>
      <c r="D687" s="3"/>
      <c r="E687" t="s">
        <v>176</v>
      </c>
      <c r="F687" t="s">
        <v>163</v>
      </c>
      <c r="G687" t="s">
        <v>164</v>
      </c>
    </row>
    <row r="688" spans="1:7" x14ac:dyDescent="0.2">
      <c r="A688" t="s">
        <v>111</v>
      </c>
      <c r="B688">
        <v>29</v>
      </c>
      <c r="C688" s="3">
        <v>2.08</v>
      </c>
      <c r="D688" s="3"/>
      <c r="E688" t="s">
        <v>176</v>
      </c>
      <c r="F688" t="s">
        <v>163</v>
      </c>
      <c r="G688" t="s">
        <v>164</v>
      </c>
    </row>
    <row r="689" spans="1:7" x14ac:dyDescent="0.2">
      <c r="A689" t="s">
        <v>112</v>
      </c>
      <c r="B689">
        <v>29</v>
      </c>
      <c r="C689" s="3">
        <v>3.57</v>
      </c>
      <c r="D689" s="3"/>
      <c r="E689" t="s">
        <v>176</v>
      </c>
      <c r="F689" t="s">
        <v>165</v>
      </c>
      <c r="G689" t="s">
        <v>164</v>
      </c>
    </row>
    <row r="690" spans="1:7" x14ac:dyDescent="0.2">
      <c r="A690" t="s">
        <v>113</v>
      </c>
      <c r="B690">
        <v>29</v>
      </c>
      <c r="C690" s="3">
        <v>3.28</v>
      </c>
      <c r="D690" s="3"/>
      <c r="E690" t="s">
        <v>176</v>
      </c>
      <c r="F690" t="s">
        <v>165</v>
      </c>
      <c r="G690" t="s">
        <v>164</v>
      </c>
    </row>
    <row r="691" spans="1:7" x14ac:dyDescent="0.2">
      <c r="A691" t="s">
        <v>114</v>
      </c>
      <c r="B691">
        <v>29</v>
      </c>
      <c r="C691" s="3">
        <v>3.11</v>
      </c>
      <c r="D691" s="3"/>
      <c r="E691" t="s">
        <v>176</v>
      </c>
      <c r="F691" t="s">
        <v>165</v>
      </c>
      <c r="G691" t="s">
        <v>164</v>
      </c>
    </row>
    <row r="692" spans="1:7" x14ac:dyDescent="0.2">
      <c r="A692" t="s">
        <v>115</v>
      </c>
      <c r="B692">
        <v>29</v>
      </c>
      <c r="C692" s="3">
        <v>1.29</v>
      </c>
      <c r="D692" s="3"/>
      <c r="E692" t="s">
        <v>176</v>
      </c>
      <c r="F692" t="s">
        <v>163</v>
      </c>
      <c r="G692" t="s">
        <v>166</v>
      </c>
    </row>
    <row r="693" spans="1:7" x14ac:dyDescent="0.2">
      <c r="A693" t="s">
        <v>116</v>
      </c>
      <c r="B693">
        <v>29</v>
      </c>
      <c r="C693" s="3">
        <v>1.51</v>
      </c>
      <c r="D693" s="3"/>
      <c r="E693" t="s">
        <v>176</v>
      </c>
      <c r="F693" t="s">
        <v>163</v>
      </c>
      <c r="G693" t="s">
        <v>166</v>
      </c>
    </row>
    <row r="694" spans="1:7" x14ac:dyDescent="0.2">
      <c r="A694" t="s">
        <v>117</v>
      </c>
      <c r="B694">
        <v>29</v>
      </c>
      <c r="C694" s="3">
        <v>1.22</v>
      </c>
      <c r="D694" s="3"/>
      <c r="E694" t="s">
        <v>176</v>
      </c>
      <c r="F694" t="s">
        <v>163</v>
      </c>
      <c r="G694" t="s">
        <v>166</v>
      </c>
    </row>
    <row r="695" spans="1:7" x14ac:dyDescent="0.2">
      <c r="A695" t="s">
        <v>118</v>
      </c>
      <c r="B695">
        <v>29</v>
      </c>
      <c r="C695" s="3">
        <v>1.82</v>
      </c>
      <c r="D695" s="3"/>
      <c r="E695" t="s">
        <v>176</v>
      </c>
      <c r="F695" t="s">
        <v>165</v>
      </c>
      <c r="G695" t="s">
        <v>166</v>
      </c>
    </row>
    <row r="696" spans="1:7" x14ac:dyDescent="0.2">
      <c r="A696" t="s">
        <v>119</v>
      </c>
      <c r="B696">
        <v>29</v>
      </c>
      <c r="C696" s="3">
        <v>1.97</v>
      </c>
      <c r="D696" s="3"/>
      <c r="E696" t="s">
        <v>176</v>
      </c>
      <c r="F696" t="s">
        <v>165</v>
      </c>
      <c r="G696" t="s">
        <v>166</v>
      </c>
    </row>
    <row r="697" spans="1:7" x14ac:dyDescent="0.2">
      <c r="A697" t="s">
        <v>120</v>
      </c>
      <c r="B697">
        <v>29</v>
      </c>
      <c r="C697" s="3">
        <v>1.87</v>
      </c>
      <c r="D697" s="3"/>
      <c r="E697" t="s">
        <v>176</v>
      </c>
      <c r="F697" t="s">
        <v>165</v>
      </c>
      <c r="G697" t="s">
        <v>166</v>
      </c>
    </row>
    <row r="698" spans="1:7" x14ac:dyDescent="0.2">
      <c r="A698" t="s">
        <v>121</v>
      </c>
      <c r="B698">
        <v>29</v>
      </c>
      <c r="C698" s="3">
        <v>2.0699999999999998</v>
      </c>
      <c r="D698" s="3"/>
      <c r="E698" t="s">
        <v>178</v>
      </c>
      <c r="F698" t="s">
        <v>163</v>
      </c>
      <c r="G698" t="s">
        <v>164</v>
      </c>
    </row>
    <row r="699" spans="1:7" x14ac:dyDescent="0.2">
      <c r="A699" t="s">
        <v>122</v>
      </c>
      <c r="B699">
        <v>29</v>
      </c>
      <c r="C699" s="3">
        <v>1.8</v>
      </c>
      <c r="D699" s="3"/>
      <c r="E699" t="s">
        <v>178</v>
      </c>
      <c r="F699" t="s">
        <v>163</v>
      </c>
      <c r="G699" t="s">
        <v>164</v>
      </c>
    </row>
    <row r="700" spans="1:7" x14ac:dyDescent="0.2">
      <c r="A700" t="s">
        <v>123</v>
      </c>
      <c r="B700">
        <v>29</v>
      </c>
      <c r="C700" s="3">
        <v>1.58</v>
      </c>
      <c r="D700" s="3"/>
      <c r="E700" t="s">
        <v>178</v>
      </c>
      <c r="F700" t="s">
        <v>163</v>
      </c>
      <c r="G700" t="s">
        <v>164</v>
      </c>
    </row>
    <row r="701" spans="1:7" x14ac:dyDescent="0.2">
      <c r="A701" t="s">
        <v>124</v>
      </c>
      <c r="B701">
        <v>29</v>
      </c>
      <c r="C701" s="3">
        <v>3.23</v>
      </c>
      <c r="D701" s="3"/>
      <c r="E701" t="s">
        <v>178</v>
      </c>
      <c r="F701" t="s">
        <v>165</v>
      </c>
      <c r="G701" t="s">
        <v>164</v>
      </c>
    </row>
    <row r="702" spans="1:7" x14ac:dyDescent="0.2">
      <c r="A702" t="s">
        <v>125</v>
      </c>
      <c r="B702">
        <v>29</v>
      </c>
      <c r="C702" s="3">
        <v>2.71</v>
      </c>
      <c r="D702" s="3"/>
      <c r="E702" t="s">
        <v>178</v>
      </c>
      <c r="F702" t="s">
        <v>165</v>
      </c>
      <c r="G702" t="s">
        <v>164</v>
      </c>
    </row>
    <row r="703" spans="1:7" x14ac:dyDescent="0.2">
      <c r="A703" t="s">
        <v>126</v>
      </c>
      <c r="B703">
        <v>29</v>
      </c>
      <c r="C703" s="3">
        <v>4.04</v>
      </c>
      <c r="D703" s="3"/>
      <c r="E703" t="s">
        <v>178</v>
      </c>
      <c r="F703" t="s">
        <v>165</v>
      </c>
      <c r="G703" t="s">
        <v>164</v>
      </c>
    </row>
    <row r="704" spans="1:7" x14ac:dyDescent="0.2">
      <c r="A704" t="s">
        <v>127</v>
      </c>
      <c r="B704">
        <v>29</v>
      </c>
      <c r="C704" s="3">
        <v>1.23</v>
      </c>
      <c r="D704" s="3"/>
      <c r="E704" t="s">
        <v>178</v>
      </c>
      <c r="F704" t="s">
        <v>163</v>
      </c>
      <c r="G704" t="s">
        <v>166</v>
      </c>
    </row>
    <row r="705" spans="1:7" x14ac:dyDescent="0.2">
      <c r="A705" t="s">
        <v>128</v>
      </c>
      <c r="B705">
        <v>29</v>
      </c>
      <c r="C705" s="3">
        <v>1.02</v>
      </c>
      <c r="D705" s="3"/>
      <c r="E705" t="s">
        <v>178</v>
      </c>
      <c r="F705" t="s">
        <v>163</v>
      </c>
      <c r="G705" t="s">
        <v>166</v>
      </c>
    </row>
    <row r="706" spans="1:7" x14ac:dyDescent="0.2">
      <c r="A706" t="s">
        <v>129</v>
      </c>
      <c r="B706">
        <v>29</v>
      </c>
      <c r="C706" s="3">
        <v>1.23</v>
      </c>
      <c r="D706" s="3"/>
      <c r="E706" t="s">
        <v>178</v>
      </c>
      <c r="F706" t="s">
        <v>163</v>
      </c>
      <c r="G706" t="s">
        <v>166</v>
      </c>
    </row>
    <row r="707" spans="1:7" x14ac:dyDescent="0.2">
      <c r="A707" t="s">
        <v>130</v>
      </c>
      <c r="B707">
        <v>29</v>
      </c>
      <c r="C707" s="3">
        <v>1.21</v>
      </c>
      <c r="D707" s="3"/>
      <c r="E707" t="s">
        <v>178</v>
      </c>
      <c r="F707" t="s">
        <v>165</v>
      </c>
      <c r="G707" t="s">
        <v>166</v>
      </c>
    </row>
    <row r="708" spans="1:7" x14ac:dyDescent="0.2">
      <c r="A708" t="s">
        <v>131</v>
      </c>
      <c r="B708">
        <v>29</v>
      </c>
      <c r="C708" s="3">
        <v>1.4</v>
      </c>
      <c r="D708" s="3"/>
      <c r="E708" t="s">
        <v>178</v>
      </c>
      <c r="F708" t="s">
        <v>165</v>
      </c>
      <c r="G708" t="s">
        <v>166</v>
      </c>
    </row>
    <row r="709" spans="1:7" x14ac:dyDescent="0.2">
      <c r="A709" t="s">
        <v>132</v>
      </c>
      <c r="B709">
        <v>29</v>
      </c>
      <c r="C709" s="3">
        <v>1.83</v>
      </c>
      <c r="D709" s="3"/>
      <c r="E709" t="s">
        <v>178</v>
      </c>
      <c r="F709" t="s">
        <v>165</v>
      </c>
      <c r="G709" t="s">
        <v>166</v>
      </c>
    </row>
    <row r="710" spans="1:7" x14ac:dyDescent="0.2">
      <c r="A710" t="s">
        <v>133</v>
      </c>
      <c r="B710">
        <v>29</v>
      </c>
      <c r="C710" s="3">
        <v>2.09</v>
      </c>
      <c r="D710" s="3"/>
      <c r="E710" t="s">
        <v>177</v>
      </c>
      <c r="F710" t="s">
        <v>163</v>
      </c>
      <c r="G710" t="s">
        <v>164</v>
      </c>
    </row>
    <row r="711" spans="1:7" x14ac:dyDescent="0.2">
      <c r="A711" t="s">
        <v>134</v>
      </c>
      <c r="B711">
        <v>29</v>
      </c>
      <c r="C711" s="3">
        <v>1.95</v>
      </c>
      <c r="D711" s="3"/>
      <c r="E711" t="s">
        <v>177</v>
      </c>
      <c r="F711" t="s">
        <v>163</v>
      </c>
      <c r="G711" t="s">
        <v>164</v>
      </c>
    </row>
    <row r="712" spans="1:7" x14ac:dyDescent="0.2">
      <c r="A712" t="s">
        <v>135</v>
      </c>
      <c r="B712">
        <v>29</v>
      </c>
      <c r="C712" s="3">
        <v>1.48</v>
      </c>
      <c r="D712" s="3"/>
      <c r="E712" t="s">
        <v>177</v>
      </c>
      <c r="F712" t="s">
        <v>163</v>
      </c>
      <c r="G712" t="s">
        <v>164</v>
      </c>
    </row>
    <row r="713" spans="1:7" x14ac:dyDescent="0.2">
      <c r="A713" t="s">
        <v>136</v>
      </c>
      <c r="B713">
        <v>29</v>
      </c>
      <c r="C713" s="3">
        <v>3.63</v>
      </c>
      <c r="D713" s="3"/>
      <c r="E713" t="s">
        <v>177</v>
      </c>
      <c r="F713" t="s">
        <v>165</v>
      </c>
      <c r="G713" t="s">
        <v>164</v>
      </c>
    </row>
    <row r="714" spans="1:7" x14ac:dyDescent="0.2">
      <c r="A714" t="s">
        <v>137</v>
      </c>
      <c r="B714">
        <v>29</v>
      </c>
      <c r="C714" s="3">
        <v>3.08</v>
      </c>
      <c r="D714" s="3"/>
      <c r="E714" t="s">
        <v>177</v>
      </c>
      <c r="F714" t="s">
        <v>165</v>
      </c>
      <c r="G714" t="s">
        <v>164</v>
      </c>
    </row>
    <row r="715" spans="1:7" x14ac:dyDescent="0.2">
      <c r="A715" t="s">
        <v>138</v>
      </c>
      <c r="B715">
        <v>29</v>
      </c>
      <c r="C715" s="3">
        <v>3.35</v>
      </c>
      <c r="D715" s="3"/>
      <c r="E715" t="s">
        <v>177</v>
      </c>
      <c r="F715" t="s">
        <v>165</v>
      </c>
      <c r="G715" t="s">
        <v>164</v>
      </c>
    </row>
    <row r="716" spans="1:7" x14ac:dyDescent="0.2">
      <c r="A716" t="s">
        <v>139</v>
      </c>
      <c r="B716">
        <v>29</v>
      </c>
      <c r="C716" s="3">
        <v>1.22</v>
      </c>
      <c r="D716" s="3"/>
      <c r="E716" t="s">
        <v>177</v>
      </c>
      <c r="F716" t="s">
        <v>163</v>
      </c>
      <c r="G716" t="s">
        <v>166</v>
      </c>
    </row>
    <row r="717" spans="1:7" x14ac:dyDescent="0.2">
      <c r="A717" t="s">
        <v>140</v>
      </c>
      <c r="B717">
        <v>29</v>
      </c>
      <c r="C717" s="3">
        <v>1.19</v>
      </c>
      <c r="D717" s="3"/>
      <c r="E717" t="s">
        <v>177</v>
      </c>
      <c r="F717" t="s">
        <v>163</v>
      </c>
      <c r="G717" t="s">
        <v>166</v>
      </c>
    </row>
    <row r="718" spans="1:7" x14ac:dyDescent="0.2">
      <c r="A718" t="s">
        <v>141</v>
      </c>
      <c r="B718">
        <v>29</v>
      </c>
      <c r="C718" s="3">
        <v>1.23</v>
      </c>
      <c r="D718" s="3"/>
      <c r="E718" t="s">
        <v>177</v>
      </c>
      <c r="F718" t="s">
        <v>163</v>
      </c>
      <c r="G718" t="s">
        <v>166</v>
      </c>
    </row>
    <row r="719" spans="1:7" x14ac:dyDescent="0.2">
      <c r="A719" t="s">
        <v>142</v>
      </c>
      <c r="B719">
        <v>29</v>
      </c>
      <c r="C719" s="3">
        <v>1.72</v>
      </c>
      <c r="D719" s="3"/>
      <c r="E719" t="s">
        <v>177</v>
      </c>
      <c r="F719" t="s">
        <v>165</v>
      </c>
      <c r="G719" t="s">
        <v>166</v>
      </c>
    </row>
    <row r="720" spans="1:7" x14ac:dyDescent="0.2">
      <c r="A720" t="s">
        <v>143</v>
      </c>
      <c r="B720">
        <v>29</v>
      </c>
      <c r="C720" s="3">
        <v>1.33</v>
      </c>
      <c r="D720" s="3"/>
      <c r="E720" t="s">
        <v>177</v>
      </c>
      <c r="F720" t="s">
        <v>165</v>
      </c>
      <c r="G720" t="s">
        <v>166</v>
      </c>
    </row>
    <row r="721" spans="1:7" x14ac:dyDescent="0.2">
      <c r="A721" t="s">
        <v>144</v>
      </c>
      <c r="B721">
        <v>29</v>
      </c>
      <c r="C721" s="3">
        <v>1.61</v>
      </c>
      <c r="D721" s="3"/>
      <c r="E721" t="s">
        <v>177</v>
      </c>
      <c r="F721" t="s">
        <v>165</v>
      </c>
      <c r="G721" t="s">
        <v>166</v>
      </c>
    </row>
    <row r="722" spans="1:7" x14ac:dyDescent="0.2">
      <c r="A722" t="s">
        <v>1</v>
      </c>
      <c r="B722">
        <v>35</v>
      </c>
      <c r="C722" s="3">
        <v>1.23</v>
      </c>
      <c r="D722" s="3"/>
      <c r="E722" t="s">
        <v>160</v>
      </c>
      <c r="F722" t="s">
        <v>163</v>
      </c>
      <c r="G722" t="s">
        <v>164</v>
      </c>
    </row>
    <row r="723" spans="1:7" x14ac:dyDescent="0.2">
      <c r="A723" t="s">
        <v>2</v>
      </c>
      <c r="B723">
        <v>35</v>
      </c>
      <c r="C723" s="3">
        <v>1.27</v>
      </c>
      <c r="D723" s="3"/>
      <c r="E723" t="s">
        <v>160</v>
      </c>
      <c r="F723" t="s">
        <v>163</v>
      </c>
      <c r="G723" t="s">
        <v>164</v>
      </c>
    </row>
    <row r="724" spans="1:7" x14ac:dyDescent="0.2">
      <c r="A724" t="s">
        <v>3</v>
      </c>
      <c r="B724">
        <v>35</v>
      </c>
      <c r="C724" s="3">
        <v>1.18</v>
      </c>
      <c r="D724" s="3"/>
      <c r="E724" t="s">
        <v>160</v>
      </c>
      <c r="F724" t="s">
        <v>163</v>
      </c>
      <c r="G724" t="s">
        <v>164</v>
      </c>
    </row>
    <row r="725" spans="1:7" x14ac:dyDescent="0.2">
      <c r="A725" t="s">
        <v>4</v>
      </c>
      <c r="B725">
        <v>35</v>
      </c>
      <c r="C725" s="3">
        <v>2.15</v>
      </c>
      <c r="D725" s="3"/>
      <c r="E725" t="s">
        <v>160</v>
      </c>
      <c r="F725" t="s">
        <v>165</v>
      </c>
      <c r="G725" t="s">
        <v>164</v>
      </c>
    </row>
    <row r="726" spans="1:7" x14ac:dyDescent="0.2">
      <c r="A726" t="s">
        <v>5</v>
      </c>
      <c r="B726">
        <v>35</v>
      </c>
      <c r="C726" s="3">
        <v>2.19</v>
      </c>
      <c r="D726" s="3"/>
      <c r="E726" t="s">
        <v>160</v>
      </c>
      <c r="F726" t="s">
        <v>165</v>
      </c>
      <c r="G726" t="s">
        <v>164</v>
      </c>
    </row>
    <row r="727" spans="1:7" x14ac:dyDescent="0.2">
      <c r="A727" t="s">
        <v>6</v>
      </c>
      <c r="B727">
        <v>35</v>
      </c>
      <c r="C727" s="3">
        <v>1.89</v>
      </c>
      <c r="D727" s="3"/>
      <c r="E727" t="s">
        <v>160</v>
      </c>
      <c r="F727" t="s">
        <v>165</v>
      </c>
      <c r="G727" t="s">
        <v>164</v>
      </c>
    </row>
    <row r="728" spans="1:7" x14ac:dyDescent="0.2">
      <c r="A728" t="s">
        <v>7</v>
      </c>
      <c r="B728">
        <v>35</v>
      </c>
      <c r="C728" s="3">
        <v>0.79</v>
      </c>
      <c r="D728" s="3"/>
      <c r="E728" t="s">
        <v>160</v>
      </c>
      <c r="F728" t="s">
        <v>163</v>
      </c>
      <c r="G728" t="s">
        <v>166</v>
      </c>
    </row>
    <row r="729" spans="1:7" x14ac:dyDescent="0.2">
      <c r="A729" t="s">
        <v>8</v>
      </c>
      <c r="B729">
        <v>35</v>
      </c>
      <c r="C729" s="3">
        <v>0.94</v>
      </c>
      <c r="D729" s="3"/>
      <c r="E729" t="s">
        <v>160</v>
      </c>
      <c r="F729" t="s">
        <v>163</v>
      </c>
      <c r="G729" t="s">
        <v>166</v>
      </c>
    </row>
    <row r="730" spans="1:7" x14ac:dyDescent="0.2">
      <c r="A730" t="s">
        <v>9</v>
      </c>
      <c r="B730">
        <v>35</v>
      </c>
      <c r="C730" s="3">
        <v>0.99</v>
      </c>
      <c r="D730" s="3"/>
      <c r="E730" t="s">
        <v>160</v>
      </c>
      <c r="F730" t="s">
        <v>163</v>
      </c>
      <c r="G730" t="s">
        <v>166</v>
      </c>
    </row>
    <row r="731" spans="1:7" x14ac:dyDescent="0.2">
      <c r="A731" t="s">
        <v>10</v>
      </c>
      <c r="B731">
        <v>35</v>
      </c>
      <c r="C731" s="3">
        <v>0.8</v>
      </c>
      <c r="D731" s="3"/>
      <c r="E731" t="s">
        <v>160</v>
      </c>
      <c r="F731" t="s">
        <v>165</v>
      </c>
      <c r="G731" t="s">
        <v>166</v>
      </c>
    </row>
    <row r="732" spans="1:7" x14ac:dyDescent="0.2">
      <c r="A732" t="s">
        <v>11</v>
      </c>
      <c r="B732">
        <v>35</v>
      </c>
      <c r="C732" s="3">
        <v>0.97</v>
      </c>
      <c r="D732" s="3"/>
      <c r="E732" t="s">
        <v>160</v>
      </c>
      <c r="F732" t="s">
        <v>165</v>
      </c>
      <c r="G732" t="s">
        <v>166</v>
      </c>
    </row>
    <row r="733" spans="1:7" x14ac:dyDescent="0.2">
      <c r="A733" t="s">
        <v>12</v>
      </c>
      <c r="B733">
        <v>35</v>
      </c>
      <c r="C733" s="3">
        <v>0.72</v>
      </c>
      <c r="D733" s="3"/>
      <c r="E733" t="s">
        <v>160</v>
      </c>
      <c r="F733" t="s">
        <v>165</v>
      </c>
      <c r="G733" t="s">
        <v>166</v>
      </c>
    </row>
    <row r="734" spans="1:7" x14ac:dyDescent="0.2">
      <c r="A734" t="s">
        <v>13</v>
      </c>
      <c r="B734">
        <v>35</v>
      </c>
      <c r="C734" s="3">
        <v>1.1299999999999999</v>
      </c>
      <c r="D734" s="3"/>
      <c r="E734" t="s">
        <v>167</v>
      </c>
      <c r="F734" t="s">
        <v>163</v>
      </c>
      <c r="G734" t="s">
        <v>164</v>
      </c>
    </row>
    <row r="735" spans="1:7" x14ac:dyDescent="0.2">
      <c r="A735" t="s">
        <v>14</v>
      </c>
      <c r="B735">
        <v>35</v>
      </c>
      <c r="C735" s="3">
        <v>1.1599999999999999</v>
      </c>
      <c r="D735" s="3"/>
      <c r="E735" t="s">
        <v>167</v>
      </c>
      <c r="F735" t="s">
        <v>163</v>
      </c>
      <c r="G735" t="s">
        <v>164</v>
      </c>
    </row>
    <row r="736" spans="1:7" x14ac:dyDescent="0.2">
      <c r="A736" t="s">
        <v>15</v>
      </c>
      <c r="B736">
        <v>35</v>
      </c>
      <c r="C736" s="3">
        <v>1.31</v>
      </c>
      <c r="D736" s="3"/>
      <c r="E736" t="s">
        <v>167</v>
      </c>
      <c r="F736" t="s">
        <v>163</v>
      </c>
      <c r="G736" t="s">
        <v>164</v>
      </c>
    </row>
    <row r="737" spans="1:7" x14ac:dyDescent="0.2">
      <c r="A737" t="s">
        <v>16</v>
      </c>
      <c r="B737">
        <v>35</v>
      </c>
      <c r="C737" s="3">
        <v>1.53</v>
      </c>
      <c r="D737" s="3"/>
      <c r="E737" t="s">
        <v>167</v>
      </c>
      <c r="F737" t="s">
        <v>165</v>
      </c>
      <c r="G737" t="s">
        <v>164</v>
      </c>
    </row>
    <row r="738" spans="1:7" x14ac:dyDescent="0.2">
      <c r="A738" t="s">
        <v>17</v>
      </c>
      <c r="B738">
        <v>35</v>
      </c>
      <c r="C738" s="3">
        <v>1.62</v>
      </c>
      <c r="D738" s="3"/>
      <c r="E738" t="s">
        <v>167</v>
      </c>
      <c r="F738" t="s">
        <v>165</v>
      </c>
      <c r="G738" t="s">
        <v>164</v>
      </c>
    </row>
    <row r="739" spans="1:7" x14ac:dyDescent="0.2">
      <c r="A739" t="s">
        <v>18</v>
      </c>
      <c r="B739">
        <v>35</v>
      </c>
      <c r="C739" s="3">
        <v>1.84</v>
      </c>
      <c r="D739" s="3"/>
      <c r="E739" t="s">
        <v>167</v>
      </c>
      <c r="F739" t="s">
        <v>165</v>
      </c>
      <c r="G739" t="s">
        <v>164</v>
      </c>
    </row>
    <row r="740" spans="1:7" x14ac:dyDescent="0.2">
      <c r="A740" t="s">
        <v>19</v>
      </c>
      <c r="B740">
        <v>35</v>
      </c>
      <c r="C740" s="3">
        <v>0.71</v>
      </c>
      <c r="D740" s="3"/>
      <c r="E740" t="s">
        <v>167</v>
      </c>
      <c r="F740" t="s">
        <v>163</v>
      </c>
      <c r="G740" t="s">
        <v>166</v>
      </c>
    </row>
    <row r="741" spans="1:7" x14ac:dyDescent="0.2">
      <c r="A741" t="s">
        <v>20</v>
      </c>
      <c r="B741">
        <v>35</v>
      </c>
      <c r="C741" s="3">
        <v>0.87</v>
      </c>
      <c r="D741" s="3"/>
      <c r="E741" t="s">
        <v>167</v>
      </c>
      <c r="F741" t="s">
        <v>163</v>
      </c>
      <c r="G741" t="s">
        <v>166</v>
      </c>
    </row>
    <row r="742" spans="1:7" x14ac:dyDescent="0.2">
      <c r="A742" t="s">
        <v>21</v>
      </c>
      <c r="B742">
        <v>35</v>
      </c>
      <c r="C742" s="3">
        <v>1.04</v>
      </c>
      <c r="D742" s="3"/>
      <c r="E742" t="s">
        <v>167</v>
      </c>
      <c r="F742" t="s">
        <v>163</v>
      </c>
      <c r="G742" t="s">
        <v>166</v>
      </c>
    </row>
    <row r="743" spans="1:7" x14ac:dyDescent="0.2">
      <c r="A743" t="s">
        <v>22</v>
      </c>
      <c r="B743">
        <v>35</v>
      </c>
      <c r="C743" s="3">
        <v>1.05</v>
      </c>
      <c r="D743" s="3"/>
      <c r="E743" t="s">
        <v>167</v>
      </c>
      <c r="F743" t="s">
        <v>165</v>
      </c>
      <c r="G743" t="s">
        <v>166</v>
      </c>
    </row>
    <row r="744" spans="1:7" x14ac:dyDescent="0.2">
      <c r="A744" t="s">
        <v>23</v>
      </c>
      <c r="B744">
        <v>35</v>
      </c>
      <c r="C744" s="3">
        <v>1.03</v>
      </c>
      <c r="D744" s="3"/>
      <c r="E744" t="s">
        <v>167</v>
      </c>
      <c r="F744" t="s">
        <v>165</v>
      </c>
      <c r="G744" t="s">
        <v>166</v>
      </c>
    </row>
    <row r="745" spans="1:7" x14ac:dyDescent="0.2">
      <c r="A745" t="s">
        <v>24</v>
      </c>
      <c r="B745">
        <v>35</v>
      </c>
      <c r="C745" s="3">
        <v>0.97</v>
      </c>
      <c r="D745" s="3"/>
      <c r="E745" t="s">
        <v>167</v>
      </c>
      <c r="F745" t="s">
        <v>165</v>
      </c>
      <c r="G745" t="s">
        <v>166</v>
      </c>
    </row>
    <row r="746" spans="1:7" x14ac:dyDescent="0.2">
      <c r="A746" t="s">
        <v>25</v>
      </c>
      <c r="B746">
        <v>35</v>
      </c>
      <c r="C746" s="3">
        <v>1.36</v>
      </c>
      <c r="D746" s="3"/>
      <c r="E746" t="s">
        <v>169</v>
      </c>
      <c r="F746" t="s">
        <v>163</v>
      </c>
      <c r="G746" t="s">
        <v>164</v>
      </c>
    </row>
    <row r="747" spans="1:7" x14ac:dyDescent="0.2">
      <c r="A747" t="s">
        <v>26</v>
      </c>
      <c r="B747">
        <v>35</v>
      </c>
      <c r="C747" s="3">
        <v>1.48</v>
      </c>
      <c r="D747" s="3"/>
      <c r="E747" t="s">
        <v>169</v>
      </c>
      <c r="F747" t="s">
        <v>163</v>
      </c>
      <c r="G747" t="s">
        <v>164</v>
      </c>
    </row>
    <row r="748" spans="1:7" x14ac:dyDescent="0.2">
      <c r="A748" t="s">
        <v>27</v>
      </c>
      <c r="B748">
        <v>35</v>
      </c>
      <c r="C748" s="3">
        <v>1.35</v>
      </c>
      <c r="D748" s="3"/>
      <c r="E748" t="s">
        <v>169</v>
      </c>
      <c r="F748" t="s">
        <v>163</v>
      </c>
      <c r="G748" t="s">
        <v>164</v>
      </c>
    </row>
    <row r="749" spans="1:7" x14ac:dyDescent="0.2">
      <c r="A749" t="s">
        <v>28</v>
      </c>
      <c r="B749">
        <v>35</v>
      </c>
      <c r="C749" s="3">
        <v>1.95</v>
      </c>
      <c r="D749" s="3"/>
      <c r="E749" t="s">
        <v>169</v>
      </c>
      <c r="F749" t="s">
        <v>165</v>
      </c>
      <c r="G749" t="s">
        <v>164</v>
      </c>
    </row>
    <row r="750" spans="1:7" x14ac:dyDescent="0.2">
      <c r="A750" t="s">
        <v>29</v>
      </c>
      <c r="B750">
        <v>35</v>
      </c>
      <c r="C750" s="3">
        <v>1.85</v>
      </c>
      <c r="D750" s="3"/>
      <c r="E750" t="s">
        <v>169</v>
      </c>
      <c r="F750" t="s">
        <v>165</v>
      </c>
      <c r="G750" t="s">
        <v>164</v>
      </c>
    </row>
    <row r="751" spans="1:7" x14ac:dyDescent="0.2">
      <c r="A751" t="s">
        <v>30</v>
      </c>
      <c r="B751">
        <v>35</v>
      </c>
      <c r="C751" s="3">
        <v>1.88</v>
      </c>
      <c r="D751" s="3"/>
      <c r="E751" t="s">
        <v>169</v>
      </c>
      <c r="F751" t="s">
        <v>165</v>
      </c>
      <c r="G751" t="s">
        <v>164</v>
      </c>
    </row>
    <row r="752" spans="1:7" x14ac:dyDescent="0.2">
      <c r="A752" t="s">
        <v>31</v>
      </c>
      <c r="B752">
        <v>35</v>
      </c>
      <c r="C752" s="3">
        <v>0.9</v>
      </c>
      <c r="D752" s="3"/>
      <c r="E752" t="s">
        <v>169</v>
      </c>
      <c r="F752" t="s">
        <v>163</v>
      </c>
      <c r="G752" t="s">
        <v>166</v>
      </c>
    </row>
    <row r="753" spans="1:7" x14ac:dyDescent="0.2">
      <c r="A753" t="s">
        <v>32</v>
      </c>
      <c r="B753">
        <v>35</v>
      </c>
      <c r="C753" s="3">
        <v>0.7</v>
      </c>
      <c r="D753" s="3"/>
      <c r="E753" t="s">
        <v>169</v>
      </c>
      <c r="F753" t="s">
        <v>163</v>
      </c>
      <c r="G753" t="s">
        <v>166</v>
      </c>
    </row>
    <row r="754" spans="1:7" x14ac:dyDescent="0.2">
      <c r="A754" t="s">
        <v>33</v>
      </c>
      <c r="B754">
        <v>35</v>
      </c>
      <c r="C754" s="3">
        <v>0.71</v>
      </c>
      <c r="D754" s="3"/>
      <c r="E754" t="s">
        <v>169</v>
      </c>
      <c r="F754" t="s">
        <v>163</v>
      </c>
      <c r="G754" t="s">
        <v>166</v>
      </c>
    </row>
    <row r="755" spans="1:7" x14ac:dyDescent="0.2">
      <c r="A755" t="s">
        <v>34</v>
      </c>
      <c r="B755">
        <v>35</v>
      </c>
      <c r="C755" s="3">
        <v>0.73</v>
      </c>
      <c r="D755" s="3"/>
      <c r="E755" t="s">
        <v>169</v>
      </c>
      <c r="F755" t="s">
        <v>165</v>
      </c>
      <c r="G755" t="s">
        <v>166</v>
      </c>
    </row>
    <row r="756" spans="1:7" x14ac:dyDescent="0.2">
      <c r="A756" t="s">
        <v>35</v>
      </c>
      <c r="B756">
        <v>35</v>
      </c>
      <c r="C756" s="3">
        <v>0.8</v>
      </c>
      <c r="D756" s="3"/>
      <c r="E756" t="s">
        <v>169</v>
      </c>
      <c r="F756" t="s">
        <v>165</v>
      </c>
      <c r="G756" t="s">
        <v>166</v>
      </c>
    </row>
    <row r="757" spans="1:7" x14ac:dyDescent="0.2">
      <c r="A757" t="s">
        <v>36</v>
      </c>
      <c r="B757">
        <v>35</v>
      </c>
      <c r="C757" s="3">
        <v>0.8</v>
      </c>
      <c r="D757" s="3"/>
      <c r="E757" t="s">
        <v>169</v>
      </c>
      <c r="F757" t="s">
        <v>165</v>
      </c>
      <c r="G757" t="s">
        <v>166</v>
      </c>
    </row>
    <row r="758" spans="1:7" x14ac:dyDescent="0.2">
      <c r="A758" t="s">
        <v>37</v>
      </c>
      <c r="B758">
        <v>35</v>
      </c>
      <c r="C758" s="3">
        <v>1.1100000000000001</v>
      </c>
      <c r="D758" s="3"/>
      <c r="E758" t="s">
        <v>171</v>
      </c>
      <c r="F758" t="s">
        <v>163</v>
      </c>
      <c r="G758" t="s">
        <v>164</v>
      </c>
    </row>
    <row r="759" spans="1:7" x14ac:dyDescent="0.2">
      <c r="A759" t="s">
        <v>38</v>
      </c>
      <c r="B759">
        <v>35</v>
      </c>
      <c r="C759" s="3">
        <v>1.1399999999999999</v>
      </c>
      <c r="D759" s="3"/>
      <c r="E759" t="s">
        <v>171</v>
      </c>
      <c r="F759" t="s">
        <v>163</v>
      </c>
      <c r="G759" t="s">
        <v>164</v>
      </c>
    </row>
    <row r="760" spans="1:7" x14ac:dyDescent="0.2">
      <c r="A760" t="s">
        <v>39</v>
      </c>
      <c r="B760">
        <v>35</v>
      </c>
      <c r="C760" s="3">
        <v>1.35</v>
      </c>
      <c r="D760" s="3"/>
      <c r="E760" t="s">
        <v>171</v>
      </c>
      <c r="F760" t="s">
        <v>163</v>
      </c>
      <c r="G760" t="s">
        <v>164</v>
      </c>
    </row>
    <row r="761" spans="1:7" x14ac:dyDescent="0.2">
      <c r="A761" t="s">
        <v>40</v>
      </c>
      <c r="B761">
        <v>35</v>
      </c>
      <c r="C761" s="3">
        <v>1.96</v>
      </c>
      <c r="D761" s="3"/>
      <c r="E761" t="s">
        <v>171</v>
      </c>
      <c r="F761" t="s">
        <v>165</v>
      </c>
      <c r="G761" t="s">
        <v>164</v>
      </c>
    </row>
    <row r="762" spans="1:7" x14ac:dyDescent="0.2">
      <c r="A762" t="s">
        <v>41</v>
      </c>
      <c r="B762">
        <v>35</v>
      </c>
      <c r="C762" s="3">
        <v>1.35</v>
      </c>
      <c r="D762" s="3"/>
      <c r="E762" t="s">
        <v>171</v>
      </c>
      <c r="F762" t="s">
        <v>165</v>
      </c>
      <c r="G762" t="s">
        <v>164</v>
      </c>
    </row>
    <row r="763" spans="1:7" x14ac:dyDescent="0.2">
      <c r="A763" t="s">
        <v>42</v>
      </c>
      <c r="B763">
        <v>35</v>
      </c>
      <c r="C763" s="3">
        <v>2.1</v>
      </c>
      <c r="D763" s="3"/>
      <c r="E763" t="s">
        <v>171</v>
      </c>
      <c r="F763" t="s">
        <v>165</v>
      </c>
      <c r="G763" t="s">
        <v>164</v>
      </c>
    </row>
    <row r="764" spans="1:7" x14ac:dyDescent="0.2">
      <c r="A764" t="s">
        <v>43</v>
      </c>
      <c r="B764">
        <v>35</v>
      </c>
      <c r="C764" s="3">
        <v>0.76</v>
      </c>
      <c r="D764" s="3"/>
      <c r="E764" t="s">
        <v>171</v>
      </c>
      <c r="F764" t="s">
        <v>163</v>
      </c>
      <c r="G764" t="s">
        <v>166</v>
      </c>
    </row>
    <row r="765" spans="1:7" x14ac:dyDescent="0.2">
      <c r="A765" t="s">
        <v>44</v>
      </c>
      <c r="B765">
        <v>35</v>
      </c>
      <c r="C765" s="3">
        <v>0.68</v>
      </c>
      <c r="D765" s="3"/>
      <c r="E765" t="s">
        <v>171</v>
      </c>
      <c r="F765" t="s">
        <v>163</v>
      </c>
      <c r="G765" t="s">
        <v>166</v>
      </c>
    </row>
    <row r="766" spans="1:7" x14ac:dyDescent="0.2">
      <c r="A766" t="s">
        <v>45</v>
      </c>
      <c r="B766">
        <v>35</v>
      </c>
      <c r="C766" s="3">
        <v>0.8</v>
      </c>
      <c r="D766" s="3"/>
      <c r="E766" t="s">
        <v>171</v>
      </c>
      <c r="F766" t="s">
        <v>163</v>
      </c>
      <c r="G766" t="s">
        <v>166</v>
      </c>
    </row>
    <row r="767" spans="1:7" x14ac:dyDescent="0.2">
      <c r="A767" t="s">
        <v>46</v>
      </c>
      <c r="B767">
        <v>35</v>
      </c>
      <c r="C767" s="3">
        <v>1.07</v>
      </c>
      <c r="D767" s="3"/>
      <c r="E767" t="s">
        <v>171</v>
      </c>
      <c r="F767" t="s">
        <v>165</v>
      </c>
      <c r="G767" t="s">
        <v>166</v>
      </c>
    </row>
    <row r="768" spans="1:7" x14ac:dyDescent="0.2">
      <c r="A768" t="s">
        <v>47</v>
      </c>
      <c r="B768">
        <v>35</v>
      </c>
      <c r="C768" s="3">
        <v>1.08</v>
      </c>
      <c r="D768" s="3"/>
      <c r="E768" t="s">
        <v>171</v>
      </c>
      <c r="F768" t="s">
        <v>165</v>
      </c>
      <c r="G768" t="s">
        <v>166</v>
      </c>
    </row>
    <row r="769" spans="1:7" x14ac:dyDescent="0.2">
      <c r="A769" t="s">
        <v>48</v>
      </c>
      <c r="B769">
        <v>35</v>
      </c>
      <c r="C769" s="3">
        <v>1.07</v>
      </c>
      <c r="D769" s="3"/>
      <c r="E769" t="s">
        <v>171</v>
      </c>
      <c r="F769" t="s">
        <v>165</v>
      </c>
      <c r="G769" t="s">
        <v>166</v>
      </c>
    </row>
    <row r="770" spans="1:7" x14ac:dyDescent="0.2">
      <c r="A770" t="s">
        <v>49</v>
      </c>
      <c r="B770">
        <v>35</v>
      </c>
      <c r="C770" s="3">
        <v>1.23</v>
      </c>
      <c r="D770" s="3"/>
      <c r="E770" t="s">
        <v>173</v>
      </c>
      <c r="F770" t="s">
        <v>163</v>
      </c>
      <c r="G770" t="s">
        <v>164</v>
      </c>
    </row>
    <row r="771" spans="1:7" x14ac:dyDescent="0.2">
      <c r="A771" t="s">
        <v>50</v>
      </c>
      <c r="B771">
        <v>35</v>
      </c>
      <c r="C771" s="3">
        <v>2.14</v>
      </c>
      <c r="D771" s="3"/>
      <c r="E771" t="s">
        <v>173</v>
      </c>
      <c r="F771" t="s">
        <v>163</v>
      </c>
      <c r="G771" t="s">
        <v>164</v>
      </c>
    </row>
    <row r="772" spans="1:7" x14ac:dyDescent="0.2">
      <c r="A772" t="s">
        <v>51</v>
      </c>
      <c r="B772">
        <v>35</v>
      </c>
      <c r="C772" s="3">
        <v>1.26</v>
      </c>
      <c r="D772" s="3"/>
      <c r="E772" t="s">
        <v>173</v>
      </c>
      <c r="F772" t="s">
        <v>163</v>
      </c>
      <c r="G772" t="s">
        <v>164</v>
      </c>
    </row>
    <row r="773" spans="1:7" x14ac:dyDescent="0.2">
      <c r="A773" t="s">
        <v>52</v>
      </c>
      <c r="B773">
        <v>35</v>
      </c>
      <c r="C773" s="3">
        <v>1.33</v>
      </c>
      <c r="D773" s="3"/>
      <c r="E773" t="s">
        <v>173</v>
      </c>
      <c r="F773" t="s">
        <v>165</v>
      </c>
      <c r="G773" t="s">
        <v>164</v>
      </c>
    </row>
    <row r="774" spans="1:7" x14ac:dyDescent="0.2">
      <c r="A774" t="s">
        <v>53</v>
      </c>
      <c r="B774">
        <v>35</v>
      </c>
      <c r="C774" s="3">
        <v>1.36</v>
      </c>
      <c r="D774" s="3"/>
      <c r="E774" t="s">
        <v>173</v>
      </c>
      <c r="F774" t="s">
        <v>165</v>
      </c>
      <c r="G774" t="s">
        <v>164</v>
      </c>
    </row>
    <row r="775" spans="1:7" x14ac:dyDescent="0.2">
      <c r="A775" t="s">
        <v>54</v>
      </c>
      <c r="B775">
        <v>35</v>
      </c>
      <c r="C775" s="3">
        <v>1.41</v>
      </c>
      <c r="D775" s="3"/>
      <c r="E775" t="s">
        <v>173</v>
      </c>
      <c r="F775" t="s">
        <v>165</v>
      </c>
      <c r="G775" t="s">
        <v>164</v>
      </c>
    </row>
    <row r="776" spans="1:7" x14ac:dyDescent="0.2">
      <c r="A776" t="s">
        <v>55</v>
      </c>
      <c r="B776">
        <v>35</v>
      </c>
      <c r="C776" s="3">
        <v>0.81</v>
      </c>
      <c r="D776" s="3"/>
      <c r="E776" t="s">
        <v>173</v>
      </c>
      <c r="F776" t="s">
        <v>163</v>
      </c>
      <c r="G776" t="s">
        <v>166</v>
      </c>
    </row>
    <row r="777" spans="1:7" x14ac:dyDescent="0.2">
      <c r="A777" t="s">
        <v>56</v>
      </c>
      <c r="B777">
        <v>35</v>
      </c>
      <c r="C777" s="3">
        <v>0.68</v>
      </c>
      <c r="D777" s="3"/>
      <c r="E777" t="s">
        <v>173</v>
      </c>
      <c r="F777" t="s">
        <v>163</v>
      </c>
      <c r="G777" t="s">
        <v>166</v>
      </c>
    </row>
    <row r="778" spans="1:7" x14ac:dyDescent="0.2">
      <c r="A778" t="s">
        <v>57</v>
      </c>
      <c r="B778">
        <v>35</v>
      </c>
      <c r="C778" s="3">
        <v>0.87</v>
      </c>
      <c r="D778" s="3"/>
      <c r="E778" t="s">
        <v>173</v>
      </c>
      <c r="F778" t="s">
        <v>163</v>
      </c>
      <c r="G778" t="s">
        <v>166</v>
      </c>
    </row>
    <row r="779" spans="1:7" x14ac:dyDescent="0.2">
      <c r="A779" t="s">
        <v>58</v>
      </c>
      <c r="B779">
        <v>35</v>
      </c>
      <c r="C779" s="3">
        <v>0.94</v>
      </c>
      <c r="D779" s="3"/>
      <c r="E779" t="s">
        <v>173</v>
      </c>
      <c r="F779" t="s">
        <v>165</v>
      </c>
      <c r="G779" t="s">
        <v>166</v>
      </c>
    </row>
    <row r="780" spans="1:7" x14ac:dyDescent="0.2">
      <c r="A780" t="s">
        <v>59</v>
      </c>
      <c r="B780">
        <v>35</v>
      </c>
      <c r="C780" s="3">
        <v>1.01</v>
      </c>
      <c r="D780" s="3"/>
      <c r="E780" t="s">
        <v>173</v>
      </c>
      <c r="F780" t="s">
        <v>165</v>
      </c>
      <c r="G780" t="s">
        <v>166</v>
      </c>
    </row>
    <row r="781" spans="1:7" x14ac:dyDescent="0.2">
      <c r="A781" t="s">
        <v>60</v>
      </c>
      <c r="B781">
        <v>35</v>
      </c>
      <c r="C781" s="3">
        <v>0.91</v>
      </c>
      <c r="D781" s="3"/>
      <c r="E781" t="s">
        <v>173</v>
      </c>
      <c r="F781" t="s">
        <v>165</v>
      </c>
      <c r="G781" t="s">
        <v>166</v>
      </c>
    </row>
    <row r="782" spans="1:7" x14ac:dyDescent="0.2">
      <c r="A782" t="s">
        <v>61</v>
      </c>
      <c r="B782">
        <v>35</v>
      </c>
      <c r="C782" s="3">
        <v>0.92</v>
      </c>
      <c r="D782" s="3"/>
      <c r="E782" t="s">
        <v>174</v>
      </c>
      <c r="F782" t="s">
        <v>163</v>
      </c>
      <c r="G782" t="s">
        <v>164</v>
      </c>
    </row>
    <row r="783" spans="1:7" x14ac:dyDescent="0.2">
      <c r="A783" t="s">
        <v>62</v>
      </c>
      <c r="B783">
        <v>35</v>
      </c>
      <c r="C783" s="3">
        <v>0.88</v>
      </c>
      <c r="D783" s="3"/>
      <c r="E783" t="s">
        <v>174</v>
      </c>
      <c r="F783" t="s">
        <v>163</v>
      </c>
      <c r="G783" t="s">
        <v>164</v>
      </c>
    </row>
    <row r="784" spans="1:7" x14ac:dyDescent="0.2">
      <c r="A784" t="s">
        <v>63</v>
      </c>
      <c r="B784">
        <v>35</v>
      </c>
      <c r="C784" s="3">
        <v>0.82</v>
      </c>
      <c r="D784" s="3"/>
      <c r="E784" t="s">
        <v>174</v>
      </c>
      <c r="F784" t="s">
        <v>163</v>
      </c>
      <c r="G784" t="s">
        <v>164</v>
      </c>
    </row>
    <row r="785" spans="1:7" x14ac:dyDescent="0.2">
      <c r="A785" t="s">
        <v>64</v>
      </c>
      <c r="B785">
        <v>35</v>
      </c>
      <c r="C785" s="3">
        <v>1.56</v>
      </c>
      <c r="D785" s="3"/>
      <c r="E785" t="s">
        <v>174</v>
      </c>
      <c r="F785" t="s">
        <v>165</v>
      </c>
      <c r="G785" t="s">
        <v>164</v>
      </c>
    </row>
    <row r="786" spans="1:7" x14ac:dyDescent="0.2">
      <c r="A786" t="s">
        <v>65</v>
      </c>
      <c r="B786">
        <v>35</v>
      </c>
      <c r="C786" s="3">
        <v>1.71</v>
      </c>
      <c r="D786" s="3"/>
      <c r="E786" t="s">
        <v>174</v>
      </c>
      <c r="F786" t="s">
        <v>165</v>
      </c>
      <c r="G786" t="s">
        <v>164</v>
      </c>
    </row>
    <row r="787" spans="1:7" x14ac:dyDescent="0.2">
      <c r="A787" t="s">
        <v>66</v>
      </c>
      <c r="B787">
        <v>35</v>
      </c>
      <c r="C787" s="3">
        <v>1.64</v>
      </c>
      <c r="D787" s="3"/>
      <c r="E787" t="s">
        <v>174</v>
      </c>
      <c r="F787" t="s">
        <v>165</v>
      </c>
      <c r="G787" t="s">
        <v>164</v>
      </c>
    </row>
    <row r="788" spans="1:7" x14ac:dyDescent="0.2">
      <c r="A788" t="s">
        <v>67</v>
      </c>
      <c r="B788">
        <v>35</v>
      </c>
      <c r="C788" s="3">
        <v>0.7</v>
      </c>
      <c r="D788" s="3"/>
      <c r="E788" t="s">
        <v>174</v>
      </c>
      <c r="F788" t="s">
        <v>163</v>
      </c>
      <c r="G788" t="s">
        <v>166</v>
      </c>
    </row>
    <row r="789" spans="1:7" x14ac:dyDescent="0.2">
      <c r="A789" t="s">
        <v>68</v>
      </c>
      <c r="B789">
        <v>35</v>
      </c>
      <c r="C789" s="3">
        <v>0.93</v>
      </c>
      <c r="D789" s="3"/>
      <c r="E789" t="s">
        <v>174</v>
      </c>
      <c r="F789" t="s">
        <v>163</v>
      </c>
      <c r="G789" t="s">
        <v>166</v>
      </c>
    </row>
    <row r="790" spans="1:7" x14ac:dyDescent="0.2">
      <c r="A790" t="s">
        <v>69</v>
      </c>
      <c r="B790">
        <v>35</v>
      </c>
      <c r="C790" s="3">
        <v>0.61</v>
      </c>
      <c r="D790" s="3"/>
      <c r="E790" t="s">
        <v>174</v>
      </c>
      <c r="F790" t="s">
        <v>163</v>
      </c>
      <c r="G790" t="s">
        <v>166</v>
      </c>
    </row>
    <row r="791" spans="1:7" x14ac:dyDescent="0.2">
      <c r="A791" t="s">
        <v>70</v>
      </c>
      <c r="B791">
        <v>35</v>
      </c>
      <c r="C791" s="3">
        <v>0.9</v>
      </c>
      <c r="D791" s="3"/>
      <c r="E791" t="s">
        <v>174</v>
      </c>
      <c r="F791" t="s">
        <v>165</v>
      </c>
      <c r="G791" t="s">
        <v>166</v>
      </c>
    </row>
    <row r="792" spans="1:7" x14ac:dyDescent="0.2">
      <c r="A792" t="s">
        <v>71</v>
      </c>
      <c r="B792">
        <v>35</v>
      </c>
      <c r="C792" s="3">
        <v>0.92</v>
      </c>
      <c r="D792" s="3"/>
      <c r="E792" t="s">
        <v>174</v>
      </c>
      <c r="F792" t="s">
        <v>165</v>
      </c>
      <c r="G792" t="s">
        <v>166</v>
      </c>
    </row>
    <row r="793" spans="1:7" x14ac:dyDescent="0.2">
      <c r="A793" t="s">
        <v>72</v>
      </c>
      <c r="B793">
        <v>35</v>
      </c>
      <c r="C793" s="3">
        <v>1</v>
      </c>
      <c r="D793" s="3"/>
      <c r="E793" t="s">
        <v>174</v>
      </c>
      <c r="F793" t="s">
        <v>165</v>
      </c>
      <c r="G793" t="s">
        <v>166</v>
      </c>
    </row>
    <row r="794" spans="1:7" x14ac:dyDescent="0.2">
      <c r="A794" t="s">
        <v>73</v>
      </c>
      <c r="B794">
        <v>35</v>
      </c>
      <c r="C794" s="3">
        <v>1.1299999999999999</v>
      </c>
      <c r="D794" s="3"/>
      <c r="E794" t="s">
        <v>175</v>
      </c>
      <c r="F794" t="s">
        <v>163</v>
      </c>
      <c r="G794" t="s">
        <v>164</v>
      </c>
    </row>
    <row r="795" spans="1:7" x14ac:dyDescent="0.2">
      <c r="A795" t="s">
        <v>74</v>
      </c>
      <c r="B795">
        <v>35</v>
      </c>
      <c r="C795" s="3">
        <v>1.01</v>
      </c>
      <c r="D795" s="3"/>
      <c r="E795" t="s">
        <v>175</v>
      </c>
      <c r="F795" t="s">
        <v>163</v>
      </c>
      <c r="G795" t="s">
        <v>164</v>
      </c>
    </row>
    <row r="796" spans="1:7" x14ac:dyDescent="0.2">
      <c r="A796" t="s">
        <v>75</v>
      </c>
      <c r="B796">
        <v>35</v>
      </c>
      <c r="C796" s="3">
        <v>0.97</v>
      </c>
      <c r="D796" s="3"/>
      <c r="E796" t="s">
        <v>175</v>
      </c>
      <c r="F796" t="s">
        <v>163</v>
      </c>
      <c r="G796" t="s">
        <v>164</v>
      </c>
    </row>
    <row r="797" spans="1:7" x14ac:dyDescent="0.2">
      <c r="A797" t="s">
        <v>76</v>
      </c>
      <c r="B797">
        <v>35</v>
      </c>
      <c r="C797" s="3">
        <v>2.74</v>
      </c>
      <c r="D797" s="3"/>
      <c r="E797" t="s">
        <v>175</v>
      </c>
      <c r="F797" t="s">
        <v>165</v>
      </c>
      <c r="G797" t="s">
        <v>164</v>
      </c>
    </row>
    <row r="798" spans="1:7" x14ac:dyDescent="0.2">
      <c r="A798" t="s">
        <v>77</v>
      </c>
      <c r="B798">
        <v>35</v>
      </c>
      <c r="C798" s="3">
        <v>2.5099999999999998</v>
      </c>
      <c r="D798" s="3"/>
      <c r="E798" t="s">
        <v>175</v>
      </c>
      <c r="F798" t="s">
        <v>165</v>
      </c>
      <c r="G798" t="s">
        <v>164</v>
      </c>
    </row>
    <row r="799" spans="1:7" x14ac:dyDescent="0.2">
      <c r="A799" t="s">
        <v>78</v>
      </c>
      <c r="B799">
        <v>35</v>
      </c>
      <c r="C799" s="3">
        <v>1.59</v>
      </c>
      <c r="D799" s="3"/>
      <c r="E799" t="s">
        <v>175</v>
      </c>
      <c r="F799" t="s">
        <v>165</v>
      </c>
      <c r="G799" t="s">
        <v>164</v>
      </c>
    </row>
    <row r="800" spans="1:7" x14ac:dyDescent="0.2">
      <c r="A800" t="s">
        <v>79</v>
      </c>
      <c r="B800">
        <v>35</v>
      </c>
      <c r="C800" s="3">
        <v>0.88</v>
      </c>
      <c r="D800" s="3"/>
      <c r="E800" t="s">
        <v>175</v>
      </c>
      <c r="F800" t="s">
        <v>163</v>
      </c>
      <c r="G800" t="s">
        <v>166</v>
      </c>
    </row>
    <row r="801" spans="1:7" x14ac:dyDescent="0.2">
      <c r="A801" t="s">
        <v>80</v>
      </c>
      <c r="B801">
        <v>35</v>
      </c>
      <c r="C801" s="3">
        <v>1.1399999999999999</v>
      </c>
      <c r="D801" s="3"/>
      <c r="E801" t="s">
        <v>175</v>
      </c>
      <c r="F801" t="s">
        <v>163</v>
      </c>
      <c r="G801" t="s">
        <v>166</v>
      </c>
    </row>
    <row r="802" spans="1:7" x14ac:dyDescent="0.2">
      <c r="A802" t="s">
        <v>81</v>
      </c>
      <c r="B802">
        <v>35</v>
      </c>
      <c r="C802" s="3">
        <v>0.76</v>
      </c>
      <c r="D802" s="3"/>
      <c r="E802" t="s">
        <v>175</v>
      </c>
      <c r="F802" t="s">
        <v>163</v>
      </c>
      <c r="G802" t="s">
        <v>166</v>
      </c>
    </row>
    <row r="803" spans="1:7" x14ac:dyDescent="0.2">
      <c r="A803" t="s">
        <v>82</v>
      </c>
      <c r="B803">
        <v>35</v>
      </c>
      <c r="C803" s="3">
        <v>0.4</v>
      </c>
      <c r="D803" s="3"/>
      <c r="E803" t="s">
        <v>175</v>
      </c>
      <c r="F803" t="s">
        <v>165</v>
      </c>
      <c r="G803" t="s">
        <v>166</v>
      </c>
    </row>
    <row r="804" spans="1:7" x14ac:dyDescent="0.2">
      <c r="A804" t="s">
        <v>83</v>
      </c>
      <c r="B804">
        <v>35</v>
      </c>
      <c r="C804" s="3">
        <v>0.41</v>
      </c>
      <c r="D804" s="3"/>
      <c r="E804" t="s">
        <v>175</v>
      </c>
      <c r="F804" t="s">
        <v>165</v>
      </c>
      <c r="G804" t="s">
        <v>166</v>
      </c>
    </row>
    <row r="805" spans="1:7" x14ac:dyDescent="0.2">
      <c r="A805" t="s">
        <v>84</v>
      </c>
      <c r="B805">
        <v>35</v>
      </c>
      <c r="C805" s="3">
        <v>0.56999999999999995</v>
      </c>
      <c r="D805" s="3"/>
      <c r="E805" t="s">
        <v>175</v>
      </c>
      <c r="F805" t="s">
        <v>165</v>
      </c>
      <c r="G805" t="s">
        <v>166</v>
      </c>
    </row>
    <row r="806" spans="1:7" x14ac:dyDescent="0.2">
      <c r="A806" t="s">
        <v>85</v>
      </c>
      <c r="B806">
        <v>35</v>
      </c>
      <c r="C806" s="3">
        <v>1.1100000000000001</v>
      </c>
      <c r="D806" s="3"/>
      <c r="E806" t="s">
        <v>172</v>
      </c>
      <c r="F806" t="s">
        <v>163</v>
      </c>
      <c r="G806" t="s">
        <v>164</v>
      </c>
    </row>
    <row r="807" spans="1:7" x14ac:dyDescent="0.2">
      <c r="A807" t="s">
        <v>86</v>
      </c>
      <c r="B807">
        <v>35</v>
      </c>
      <c r="C807" s="3">
        <v>1.47</v>
      </c>
      <c r="D807" s="3"/>
      <c r="E807" t="s">
        <v>172</v>
      </c>
      <c r="F807" t="s">
        <v>163</v>
      </c>
      <c r="G807" t="s">
        <v>164</v>
      </c>
    </row>
    <row r="808" spans="1:7" x14ac:dyDescent="0.2">
      <c r="A808" t="s">
        <v>87</v>
      </c>
      <c r="B808">
        <v>35</v>
      </c>
      <c r="C808" s="3">
        <v>0.92</v>
      </c>
      <c r="D808" s="3"/>
      <c r="E808" t="s">
        <v>172</v>
      </c>
      <c r="F808" t="s">
        <v>163</v>
      </c>
      <c r="G808" t="s">
        <v>164</v>
      </c>
    </row>
    <row r="809" spans="1:7" x14ac:dyDescent="0.2">
      <c r="A809" t="s">
        <v>88</v>
      </c>
      <c r="B809">
        <v>35</v>
      </c>
      <c r="C809" s="3">
        <v>2.14</v>
      </c>
      <c r="D809" s="3"/>
      <c r="E809" t="s">
        <v>172</v>
      </c>
      <c r="F809" t="s">
        <v>165</v>
      </c>
      <c r="G809" t="s">
        <v>164</v>
      </c>
    </row>
    <row r="810" spans="1:7" x14ac:dyDescent="0.2">
      <c r="A810" t="s">
        <v>89</v>
      </c>
      <c r="B810">
        <v>35</v>
      </c>
      <c r="C810" s="3">
        <v>3.57</v>
      </c>
      <c r="D810" s="3"/>
      <c r="E810" t="s">
        <v>172</v>
      </c>
      <c r="F810" t="s">
        <v>165</v>
      </c>
      <c r="G810" t="s">
        <v>164</v>
      </c>
    </row>
    <row r="811" spans="1:7" x14ac:dyDescent="0.2">
      <c r="A811" t="s">
        <v>90</v>
      </c>
      <c r="B811">
        <v>35</v>
      </c>
      <c r="C811" s="3">
        <v>1.07</v>
      </c>
      <c r="D811" s="3"/>
      <c r="E811" t="s">
        <v>172</v>
      </c>
      <c r="F811" t="s">
        <v>165</v>
      </c>
      <c r="G811" t="s">
        <v>164</v>
      </c>
    </row>
    <row r="812" spans="1:7" x14ac:dyDescent="0.2">
      <c r="A812" t="s">
        <v>91</v>
      </c>
      <c r="B812">
        <v>35</v>
      </c>
      <c r="C812" s="3">
        <v>0.68</v>
      </c>
      <c r="D812" s="3"/>
      <c r="E812" t="s">
        <v>172</v>
      </c>
      <c r="F812" t="s">
        <v>163</v>
      </c>
      <c r="G812" t="s">
        <v>166</v>
      </c>
    </row>
    <row r="813" spans="1:7" x14ac:dyDescent="0.2">
      <c r="A813" t="s">
        <v>92</v>
      </c>
      <c r="B813">
        <v>35</v>
      </c>
      <c r="C813" s="3">
        <v>1.47</v>
      </c>
      <c r="D813" s="3"/>
      <c r="E813" t="s">
        <v>172</v>
      </c>
      <c r="F813" t="s">
        <v>163</v>
      </c>
      <c r="G813" t="s">
        <v>166</v>
      </c>
    </row>
    <row r="814" spans="1:7" x14ac:dyDescent="0.2">
      <c r="A814" t="s">
        <v>93</v>
      </c>
      <c r="B814">
        <v>35</v>
      </c>
      <c r="C814" s="3">
        <v>1.18</v>
      </c>
      <c r="D814" s="3"/>
      <c r="E814" t="s">
        <v>172</v>
      </c>
      <c r="F814" t="s">
        <v>163</v>
      </c>
      <c r="G814" t="s">
        <v>166</v>
      </c>
    </row>
    <row r="815" spans="1:7" x14ac:dyDescent="0.2">
      <c r="A815" t="s">
        <v>94</v>
      </c>
      <c r="B815">
        <v>35</v>
      </c>
      <c r="C815" s="3">
        <v>0.86</v>
      </c>
      <c r="D815" s="3"/>
      <c r="E815" t="s">
        <v>172</v>
      </c>
      <c r="F815" t="s">
        <v>165</v>
      </c>
      <c r="G815" t="s">
        <v>166</v>
      </c>
    </row>
    <row r="816" spans="1:7" x14ac:dyDescent="0.2">
      <c r="A816" t="s">
        <v>95</v>
      </c>
      <c r="B816">
        <v>35</v>
      </c>
      <c r="C816" s="3">
        <v>0.88</v>
      </c>
      <c r="D816" s="3"/>
      <c r="E816" t="s">
        <v>172</v>
      </c>
      <c r="F816" t="s">
        <v>165</v>
      </c>
      <c r="G816" t="s">
        <v>166</v>
      </c>
    </row>
    <row r="817" spans="1:7" x14ac:dyDescent="0.2">
      <c r="A817" t="s">
        <v>96</v>
      </c>
      <c r="B817">
        <v>35</v>
      </c>
      <c r="C817" s="3">
        <v>1.23</v>
      </c>
      <c r="D817" s="3"/>
      <c r="E817" t="s">
        <v>172</v>
      </c>
      <c r="F817" t="s">
        <v>165</v>
      </c>
      <c r="G817" t="s">
        <v>166</v>
      </c>
    </row>
    <row r="818" spans="1:7" x14ac:dyDescent="0.2">
      <c r="A818" t="s">
        <v>97</v>
      </c>
      <c r="B818">
        <v>35</v>
      </c>
      <c r="C818" s="3">
        <v>1.1200000000000001</v>
      </c>
      <c r="D818" s="3"/>
      <c r="E818" t="s">
        <v>168</v>
      </c>
      <c r="F818" t="s">
        <v>163</v>
      </c>
      <c r="G818" t="s">
        <v>164</v>
      </c>
    </row>
    <row r="819" spans="1:7" x14ac:dyDescent="0.2">
      <c r="A819" t="s">
        <v>98</v>
      </c>
      <c r="B819">
        <v>35</v>
      </c>
      <c r="C819" s="3">
        <v>0.93</v>
      </c>
      <c r="D819" s="3"/>
      <c r="E819" t="s">
        <v>168</v>
      </c>
      <c r="F819" t="s">
        <v>163</v>
      </c>
      <c r="G819" t="s">
        <v>164</v>
      </c>
    </row>
    <row r="820" spans="1:7" x14ac:dyDescent="0.2">
      <c r="A820" t="s">
        <v>99</v>
      </c>
      <c r="B820">
        <v>35</v>
      </c>
      <c r="C820" s="3">
        <v>1.06</v>
      </c>
      <c r="D820" s="3"/>
      <c r="E820" t="s">
        <v>168</v>
      </c>
      <c r="F820" t="s">
        <v>163</v>
      </c>
      <c r="G820" t="s">
        <v>164</v>
      </c>
    </row>
    <row r="821" spans="1:7" x14ac:dyDescent="0.2">
      <c r="A821" t="s">
        <v>100</v>
      </c>
      <c r="B821">
        <v>35</v>
      </c>
      <c r="C821" s="3">
        <v>2.19</v>
      </c>
      <c r="D821" s="3"/>
      <c r="E821" t="s">
        <v>168</v>
      </c>
      <c r="F821" t="s">
        <v>165</v>
      </c>
      <c r="G821" t="s">
        <v>164</v>
      </c>
    </row>
    <row r="822" spans="1:7" x14ac:dyDescent="0.2">
      <c r="A822" t="s">
        <v>101</v>
      </c>
      <c r="B822">
        <v>35</v>
      </c>
      <c r="C822" s="3">
        <v>2.29</v>
      </c>
      <c r="D822" s="3"/>
      <c r="E822" t="s">
        <v>168</v>
      </c>
      <c r="F822" t="s">
        <v>165</v>
      </c>
      <c r="G822" t="s">
        <v>164</v>
      </c>
    </row>
    <row r="823" spans="1:7" x14ac:dyDescent="0.2">
      <c r="A823" t="s">
        <v>102</v>
      </c>
      <c r="B823">
        <v>35</v>
      </c>
      <c r="C823" s="3">
        <v>2.2799999999999998</v>
      </c>
      <c r="D823" s="3"/>
      <c r="E823" t="s">
        <v>168</v>
      </c>
      <c r="F823" t="s">
        <v>165</v>
      </c>
      <c r="G823" t="s">
        <v>164</v>
      </c>
    </row>
    <row r="824" spans="1:7" x14ac:dyDescent="0.2">
      <c r="A824" t="s">
        <v>103</v>
      </c>
      <c r="B824">
        <v>35</v>
      </c>
      <c r="C824" s="3">
        <v>0.99</v>
      </c>
      <c r="D824" s="3"/>
      <c r="E824" t="s">
        <v>168</v>
      </c>
      <c r="F824" t="s">
        <v>163</v>
      </c>
      <c r="G824" t="s">
        <v>166</v>
      </c>
    </row>
    <row r="825" spans="1:7" x14ac:dyDescent="0.2">
      <c r="A825" t="s">
        <v>104</v>
      </c>
      <c r="B825">
        <v>35</v>
      </c>
      <c r="C825" s="3">
        <v>0.82</v>
      </c>
      <c r="D825" s="3"/>
      <c r="E825" t="s">
        <v>168</v>
      </c>
      <c r="F825" t="s">
        <v>163</v>
      </c>
      <c r="G825" t="s">
        <v>166</v>
      </c>
    </row>
    <row r="826" spans="1:7" x14ac:dyDescent="0.2">
      <c r="A826" t="s">
        <v>105</v>
      </c>
      <c r="B826">
        <v>35</v>
      </c>
      <c r="C826" s="3">
        <v>0.6</v>
      </c>
      <c r="D826" s="3"/>
      <c r="E826" t="s">
        <v>168</v>
      </c>
      <c r="F826" t="s">
        <v>163</v>
      </c>
      <c r="G826" t="s">
        <v>166</v>
      </c>
    </row>
    <row r="827" spans="1:7" x14ac:dyDescent="0.2">
      <c r="A827" t="s">
        <v>106</v>
      </c>
      <c r="B827">
        <v>35</v>
      </c>
      <c r="C827" s="3">
        <v>1.35</v>
      </c>
      <c r="D827" s="3"/>
      <c r="E827" t="s">
        <v>168</v>
      </c>
      <c r="F827" t="s">
        <v>165</v>
      </c>
      <c r="G827" t="s">
        <v>166</v>
      </c>
    </row>
    <row r="828" spans="1:7" x14ac:dyDescent="0.2">
      <c r="A828" t="s">
        <v>107</v>
      </c>
      <c r="B828">
        <v>35</v>
      </c>
      <c r="C828" s="3">
        <v>1.21</v>
      </c>
      <c r="D828" s="3"/>
      <c r="E828" t="s">
        <v>168</v>
      </c>
      <c r="F828" t="s">
        <v>165</v>
      </c>
      <c r="G828" t="s">
        <v>166</v>
      </c>
    </row>
    <row r="829" spans="1:7" x14ac:dyDescent="0.2">
      <c r="A829" t="s">
        <v>108</v>
      </c>
      <c r="B829">
        <v>35</v>
      </c>
      <c r="C829" s="3">
        <v>1</v>
      </c>
      <c r="D829" s="3"/>
      <c r="E829" t="s">
        <v>168</v>
      </c>
      <c r="F829" t="s">
        <v>165</v>
      </c>
      <c r="G829" t="s">
        <v>166</v>
      </c>
    </row>
    <row r="830" spans="1:7" x14ac:dyDescent="0.2">
      <c r="A830" t="s">
        <v>109</v>
      </c>
      <c r="B830">
        <v>35</v>
      </c>
      <c r="C830" s="3">
        <v>1.17</v>
      </c>
      <c r="D830" s="3"/>
      <c r="E830" t="s">
        <v>176</v>
      </c>
      <c r="F830" t="s">
        <v>163</v>
      </c>
      <c r="G830" t="s">
        <v>164</v>
      </c>
    </row>
    <row r="831" spans="1:7" x14ac:dyDescent="0.2">
      <c r="A831" t="s">
        <v>110</v>
      </c>
      <c r="B831">
        <v>35</v>
      </c>
      <c r="C831" s="3">
        <v>1.38</v>
      </c>
      <c r="D831" s="3"/>
      <c r="E831" t="s">
        <v>176</v>
      </c>
      <c r="F831" t="s">
        <v>163</v>
      </c>
      <c r="G831" t="s">
        <v>164</v>
      </c>
    </row>
    <row r="832" spans="1:7" x14ac:dyDescent="0.2">
      <c r="A832" t="s">
        <v>111</v>
      </c>
      <c r="B832">
        <v>35</v>
      </c>
      <c r="C832" s="3">
        <v>1.28</v>
      </c>
      <c r="D832" s="3"/>
      <c r="E832" t="s">
        <v>176</v>
      </c>
      <c r="F832" t="s">
        <v>163</v>
      </c>
      <c r="G832" t="s">
        <v>164</v>
      </c>
    </row>
    <row r="833" spans="1:7" x14ac:dyDescent="0.2">
      <c r="A833" t="s">
        <v>112</v>
      </c>
      <c r="B833">
        <v>35</v>
      </c>
      <c r="C833" s="3">
        <v>1.92</v>
      </c>
      <c r="D833" s="3"/>
      <c r="E833" t="s">
        <v>176</v>
      </c>
      <c r="F833" t="s">
        <v>165</v>
      </c>
      <c r="G833" t="s">
        <v>164</v>
      </c>
    </row>
    <row r="834" spans="1:7" x14ac:dyDescent="0.2">
      <c r="A834" t="s">
        <v>113</v>
      </c>
      <c r="B834">
        <v>35</v>
      </c>
      <c r="C834" s="3">
        <v>2.78</v>
      </c>
      <c r="D834" s="3"/>
      <c r="E834" t="s">
        <v>176</v>
      </c>
      <c r="F834" t="s">
        <v>165</v>
      </c>
      <c r="G834" t="s">
        <v>164</v>
      </c>
    </row>
    <row r="835" spans="1:7" x14ac:dyDescent="0.2">
      <c r="A835" t="s">
        <v>114</v>
      </c>
      <c r="B835">
        <v>35</v>
      </c>
      <c r="C835" s="3">
        <v>2.57</v>
      </c>
      <c r="D835" s="3"/>
      <c r="E835" t="s">
        <v>176</v>
      </c>
      <c r="F835" t="s">
        <v>165</v>
      </c>
      <c r="G835" t="s">
        <v>164</v>
      </c>
    </row>
    <row r="836" spans="1:7" x14ac:dyDescent="0.2">
      <c r="A836" t="s">
        <v>115</v>
      </c>
      <c r="B836">
        <v>35</v>
      </c>
      <c r="C836" s="3">
        <v>0.83</v>
      </c>
      <c r="D836" s="3"/>
      <c r="E836" t="s">
        <v>176</v>
      </c>
      <c r="F836" t="s">
        <v>163</v>
      </c>
      <c r="G836" t="s">
        <v>166</v>
      </c>
    </row>
    <row r="837" spans="1:7" x14ac:dyDescent="0.2">
      <c r="A837" t="s">
        <v>116</v>
      </c>
      <c r="B837">
        <v>35</v>
      </c>
      <c r="C837" s="3">
        <v>1.1599999999999999</v>
      </c>
      <c r="D837" s="3"/>
      <c r="E837" t="s">
        <v>176</v>
      </c>
      <c r="F837" t="s">
        <v>163</v>
      </c>
      <c r="G837" t="s">
        <v>166</v>
      </c>
    </row>
    <row r="838" spans="1:7" x14ac:dyDescent="0.2">
      <c r="A838" t="s">
        <v>117</v>
      </c>
      <c r="B838">
        <v>35</v>
      </c>
      <c r="C838" s="3">
        <v>1.03</v>
      </c>
      <c r="D838" s="3"/>
      <c r="E838" t="s">
        <v>176</v>
      </c>
      <c r="F838" t="s">
        <v>163</v>
      </c>
      <c r="G838" t="s">
        <v>166</v>
      </c>
    </row>
    <row r="839" spans="1:7" x14ac:dyDescent="0.2">
      <c r="A839" t="s">
        <v>118</v>
      </c>
      <c r="B839">
        <v>35</v>
      </c>
      <c r="C839" s="3">
        <v>1.1499999999999999</v>
      </c>
      <c r="D839" s="3"/>
      <c r="E839" t="s">
        <v>176</v>
      </c>
      <c r="F839" t="s">
        <v>165</v>
      </c>
      <c r="G839" t="s">
        <v>166</v>
      </c>
    </row>
    <row r="840" spans="1:7" x14ac:dyDescent="0.2">
      <c r="A840" t="s">
        <v>119</v>
      </c>
      <c r="B840">
        <v>35</v>
      </c>
      <c r="C840" s="3">
        <v>1.17</v>
      </c>
      <c r="D840" s="3"/>
      <c r="E840" t="s">
        <v>176</v>
      </c>
      <c r="F840" t="s">
        <v>165</v>
      </c>
      <c r="G840" t="s">
        <v>166</v>
      </c>
    </row>
    <row r="841" spans="1:7" x14ac:dyDescent="0.2">
      <c r="A841" t="s">
        <v>120</v>
      </c>
      <c r="B841">
        <v>35</v>
      </c>
      <c r="C841" s="3">
        <v>1.1100000000000001</v>
      </c>
      <c r="D841" s="3"/>
      <c r="E841" t="s">
        <v>176</v>
      </c>
      <c r="F841" t="s">
        <v>165</v>
      </c>
      <c r="G841" t="s">
        <v>166</v>
      </c>
    </row>
    <row r="842" spans="1:7" x14ac:dyDescent="0.2">
      <c r="A842" t="s">
        <v>121</v>
      </c>
      <c r="B842">
        <v>35</v>
      </c>
      <c r="C842" s="3">
        <v>1.57</v>
      </c>
      <c r="D842" s="3"/>
      <c r="E842" t="s">
        <v>178</v>
      </c>
      <c r="F842" t="s">
        <v>163</v>
      </c>
      <c r="G842" t="s">
        <v>164</v>
      </c>
    </row>
    <row r="843" spans="1:7" x14ac:dyDescent="0.2">
      <c r="A843" t="s">
        <v>122</v>
      </c>
      <c r="B843">
        <v>35</v>
      </c>
      <c r="C843" s="3">
        <v>1.43</v>
      </c>
      <c r="D843" s="3"/>
      <c r="E843" t="s">
        <v>178</v>
      </c>
      <c r="F843" t="s">
        <v>163</v>
      </c>
      <c r="G843" t="s">
        <v>164</v>
      </c>
    </row>
    <row r="844" spans="1:7" x14ac:dyDescent="0.2">
      <c r="A844" t="s">
        <v>123</v>
      </c>
      <c r="B844">
        <v>35</v>
      </c>
      <c r="C844" s="3">
        <v>1.02</v>
      </c>
      <c r="D844" s="3"/>
      <c r="E844" t="s">
        <v>178</v>
      </c>
      <c r="F844" t="s">
        <v>163</v>
      </c>
      <c r="G844" t="s">
        <v>164</v>
      </c>
    </row>
    <row r="845" spans="1:7" x14ac:dyDescent="0.2">
      <c r="A845" t="s">
        <v>124</v>
      </c>
      <c r="B845">
        <v>35</v>
      </c>
      <c r="C845" s="3">
        <v>2.41</v>
      </c>
      <c r="D845" s="3"/>
      <c r="E845" t="s">
        <v>178</v>
      </c>
      <c r="F845" t="s">
        <v>165</v>
      </c>
      <c r="G845" t="s">
        <v>164</v>
      </c>
    </row>
    <row r="846" spans="1:7" x14ac:dyDescent="0.2">
      <c r="A846" t="s">
        <v>125</v>
      </c>
      <c r="B846">
        <v>35</v>
      </c>
      <c r="C846" s="3">
        <v>2.13</v>
      </c>
      <c r="D846" s="3"/>
      <c r="E846" t="s">
        <v>178</v>
      </c>
      <c r="F846" t="s">
        <v>165</v>
      </c>
      <c r="G846" t="s">
        <v>164</v>
      </c>
    </row>
    <row r="847" spans="1:7" x14ac:dyDescent="0.2">
      <c r="A847" t="s">
        <v>126</v>
      </c>
      <c r="B847">
        <v>35</v>
      </c>
      <c r="C847" s="3">
        <v>2.88</v>
      </c>
      <c r="D847" s="3"/>
      <c r="E847" t="s">
        <v>178</v>
      </c>
      <c r="F847" t="s">
        <v>165</v>
      </c>
      <c r="G847" t="s">
        <v>164</v>
      </c>
    </row>
    <row r="848" spans="1:7" x14ac:dyDescent="0.2">
      <c r="A848" t="s">
        <v>127</v>
      </c>
      <c r="B848">
        <v>35</v>
      </c>
      <c r="C848" s="3">
        <v>0.94</v>
      </c>
      <c r="D848" s="3"/>
      <c r="E848" t="s">
        <v>178</v>
      </c>
      <c r="F848" t="s">
        <v>163</v>
      </c>
      <c r="G848" t="s">
        <v>166</v>
      </c>
    </row>
    <row r="849" spans="1:7" x14ac:dyDescent="0.2">
      <c r="A849" t="s">
        <v>128</v>
      </c>
      <c r="B849">
        <v>35</v>
      </c>
      <c r="C849" s="3">
        <v>0.56000000000000005</v>
      </c>
      <c r="D849" s="3"/>
      <c r="E849" t="s">
        <v>178</v>
      </c>
      <c r="F849" t="s">
        <v>163</v>
      </c>
      <c r="G849" t="s">
        <v>166</v>
      </c>
    </row>
    <row r="850" spans="1:7" x14ac:dyDescent="0.2">
      <c r="A850" t="s">
        <v>129</v>
      </c>
      <c r="B850">
        <v>35</v>
      </c>
      <c r="C850" s="3">
        <v>0.7</v>
      </c>
      <c r="D850" s="3"/>
      <c r="E850" t="s">
        <v>178</v>
      </c>
      <c r="F850" t="s">
        <v>163</v>
      </c>
      <c r="G850" t="s">
        <v>166</v>
      </c>
    </row>
    <row r="851" spans="1:7" x14ac:dyDescent="0.2">
      <c r="A851" t="s">
        <v>130</v>
      </c>
      <c r="B851">
        <v>35</v>
      </c>
      <c r="C851" s="3">
        <v>0.9</v>
      </c>
      <c r="D851" s="3"/>
      <c r="E851" t="s">
        <v>178</v>
      </c>
      <c r="F851" t="s">
        <v>165</v>
      </c>
      <c r="G851" t="s">
        <v>166</v>
      </c>
    </row>
    <row r="852" spans="1:7" x14ac:dyDescent="0.2">
      <c r="A852" t="s">
        <v>131</v>
      </c>
      <c r="B852">
        <v>35</v>
      </c>
      <c r="C852" s="3">
        <v>1.06</v>
      </c>
      <c r="D852" s="3"/>
      <c r="E852" t="s">
        <v>178</v>
      </c>
      <c r="F852" t="s">
        <v>165</v>
      </c>
      <c r="G852" t="s">
        <v>166</v>
      </c>
    </row>
    <row r="853" spans="1:7" x14ac:dyDescent="0.2">
      <c r="A853" t="s">
        <v>132</v>
      </c>
      <c r="B853">
        <v>35</v>
      </c>
      <c r="C853" s="3">
        <v>1.25</v>
      </c>
      <c r="D853" s="3"/>
      <c r="E853" t="s">
        <v>178</v>
      </c>
      <c r="F853" t="s">
        <v>165</v>
      </c>
      <c r="G853" t="s">
        <v>166</v>
      </c>
    </row>
    <row r="854" spans="1:7" x14ac:dyDescent="0.2">
      <c r="A854" t="s">
        <v>133</v>
      </c>
      <c r="B854">
        <v>35</v>
      </c>
      <c r="C854" s="3">
        <v>1.18</v>
      </c>
      <c r="D854" s="3"/>
      <c r="E854" t="s">
        <v>177</v>
      </c>
      <c r="F854" t="s">
        <v>163</v>
      </c>
      <c r="G854" t="s">
        <v>164</v>
      </c>
    </row>
    <row r="855" spans="1:7" x14ac:dyDescent="0.2">
      <c r="A855" t="s">
        <v>134</v>
      </c>
      <c r="B855">
        <v>35</v>
      </c>
      <c r="C855" s="3">
        <v>1.2</v>
      </c>
      <c r="D855" s="3"/>
      <c r="E855" t="s">
        <v>177</v>
      </c>
      <c r="F855" t="s">
        <v>163</v>
      </c>
      <c r="G855" t="s">
        <v>164</v>
      </c>
    </row>
    <row r="856" spans="1:7" x14ac:dyDescent="0.2">
      <c r="A856" t="s">
        <v>135</v>
      </c>
      <c r="B856">
        <v>35</v>
      </c>
      <c r="C856" s="3">
        <v>1.04</v>
      </c>
      <c r="D856" s="3"/>
      <c r="E856" t="s">
        <v>177</v>
      </c>
      <c r="F856" t="s">
        <v>163</v>
      </c>
      <c r="G856" t="s">
        <v>164</v>
      </c>
    </row>
    <row r="857" spans="1:7" x14ac:dyDescent="0.2">
      <c r="A857" t="s">
        <v>136</v>
      </c>
      <c r="B857">
        <v>35</v>
      </c>
      <c r="C857" s="3">
        <v>2.2000000000000002</v>
      </c>
      <c r="D857" s="3"/>
      <c r="E857" t="s">
        <v>177</v>
      </c>
      <c r="F857" t="s">
        <v>165</v>
      </c>
      <c r="G857" t="s">
        <v>164</v>
      </c>
    </row>
    <row r="858" spans="1:7" x14ac:dyDescent="0.2">
      <c r="A858" t="s">
        <v>137</v>
      </c>
      <c r="B858">
        <v>35</v>
      </c>
      <c r="C858" s="3">
        <v>1.86</v>
      </c>
      <c r="D858" s="3"/>
      <c r="E858" t="s">
        <v>177</v>
      </c>
      <c r="F858" t="s">
        <v>165</v>
      </c>
      <c r="G858" t="s">
        <v>164</v>
      </c>
    </row>
    <row r="859" spans="1:7" x14ac:dyDescent="0.2">
      <c r="A859" t="s">
        <v>138</v>
      </c>
      <c r="B859">
        <v>35</v>
      </c>
      <c r="C859" s="3">
        <v>2.29</v>
      </c>
      <c r="D859" s="3"/>
      <c r="E859" t="s">
        <v>177</v>
      </c>
      <c r="F859" t="s">
        <v>165</v>
      </c>
      <c r="G859" t="s">
        <v>164</v>
      </c>
    </row>
    <row r="860" spans="1:7" x14ac:dyDescent="0.2">
      <c r="A860" t="s">
        <v>139</v>
      </c>
      <c r="B860">
        <v>35</v>
      </c>
      <c r="C860" s="3">
        <v>1.1399999999999999</v>
      </c>
      <c r="D860" s="3"/>
      <c r="E860" t="s">
        <v>177</v>
      </c>
      <c r="F860" t="s">
        <v>163</v>
      </c>
      <c r="G860" t="s">
        <v>166</v>
      </c>
    </row>
    <row r="861" spans="1:7" x14ac:dyDescent="0.2">
      <c r="A861" t="s">
        <v>140</v>
      </c>
      <c r="B861">
        <v>35</v>
      </c>
      <c r="C861" s="3">
        <v>0.76</v>
      </c>
      <c r="D861" s="3"/>
      <c r="E861" t="s">
        <v>177</v>
      </c>
      <c r="F861" t="s">
        <v>163</v>
      </c>
      <c r="G861" t="s">
        <v>166</v>
      </c>
    </row>
    <row r="862" spans="1:7" x14ac:dyDescent="0.2">
      <c r="A862" t="s">
        <v>141</v>
      </c>
      <c r="B862">
        <v>35</v>
      </c>
      <c r="C862" s="3">
        <v>0.85</v>
      </c>
      <c r="D862" s="3"/>
      <c r="E862" t="s">
        <v>177</v>
      </c>
      <c r="F862" t="s">
        <v>163</v>
      </c>
      <c r="G862" t="s">
        <v>166</v>
      </c>
    </row>
    <row r="863" spans="1:7" x14ac:dyDescent="0.2">
      <c r="A863" t="s">
        <v>142</v>
      </c>
      <c r="B863">
        <v>35</v>
      </c>
      <c r="C863" s="3">
        <v>1.22</v>
      </c>
      <c r="D863" s="3"/>
      <c r="E863" t="s">
        <v>177</v>
      </c>
      <c r="F863" t="s">
        <v>165</v>
      </c>
      <c r="G863" t="s">
        <v>166</v>
      </c>
    </row>
    <row r="864" spans="1:7" x14ac:dyDescent="0.2">
      <c r="A864" t="s">
        <v>143</v>
      </c>
      <c r="B864">
        <v>35</v>
      </c>
      <c r="C864" s="3">
        <v>1.08</v>
      </c>
      <c r="D864" s="3"/>
      <c r="E864" t="s">
        <v>177</v>
      </c>
      <c r="F864" t="s">
        <v>165</v>
      </c>
      <c r="G864" t="s">
        <v>166</v>
      </c>
    </row>
    <row r="865" spans="1:7" x14ac:dyDescent="0.2">
      <c r="A865" t="s">
        <v>144</v>
      </c>
      <c r="B865">
        <v>35</v>
      </c>
      <c r="C865" s="3">
        <v>1.17</v>
      </c>
      <c r="D865" s="3"/>
      <c r="E865" t="s">
        <v>177</v>
      </c>
      <c r="F865" t="s">
        <v>165</v>
      </c>
      <c r="G865" t="s">
        <v>166</v>
      </c>
    </row>
    <row r="866" spans="1:7" x14ac:dyDescent="0.2">
      <c r="A866" t="s">
        <v>1</v>
      </c>
      <c r="B866">
        <v>42</v>
      </c>
      <c r="C866" s="3">
        <v>1.26</v>
      </c>
      <c r="D866" s="3"/>
      <c r="E866" t="s">
        <v>160</v>
      </c>
      <c r="F866" t="s">
        <v>163</v>
      </c>
      <c r="G866" t="s">
        <v>164</v>
      </c>
    </row>
    <row r="867" spans="1:7" x14ac:dyDescent="0.2">
      <c r="A867" t="s">
        <v>2</v>
      </c>
      <c r="B867">
        <v>42</v>
      </c>
      <c r="C867" s="3">
        <v>1.27</v>
      </c>
      <c r="D867" s="3"/>
      <c r="E867" t="s">
        <v>160</v>
      </c>
      <c r="F867" t="s">
        <v>163</v>
      </c>
      <c r="G867" t="s">
        <v>164</v>
      </c>
    </row>
    <row r="868" spans="1:7" x14ac:dyDescent="0.2">
      <c r="A868" t="s">
        <v>3</v>
      </c>
      <c r="B868">
        <v>42</v>
      </c>
      <c r="C868" s="3">
        <v>1.1399999999999999</v>
      </c>
      <c r="D868" s="3"/>
      <c r="E868" t="s">
        <v>160</v>
      </c>
      <c r="F868" t="s">
        <v>163</v>
      </c>
      <c r="G868" t="s">
        <v>164</v>
      </c>
    </row>
    <row r="869" spans="1:7" x14ac:dyDescent="0.2">
      <c r="A869" t="s">
        <v>4</v>
      </c>
      <c r="B869">
        <v>42</v>
      </c>
      <c r="C869" s="3">
        <v>1.73</v>
      </c>
      <c r="D869" s="3"/>
      <c r="E869" t="s">
        <v>160</v>
      </c>
      <c r="F869" t="s">
        <v>165</v>
      </c>
      <c r="G869" t="s">
        <v>164</v>
      </c>
    </row>
    <row r="870" spans="1:7" x14ac:dyDescent="0.2">
      <c r="A870" t="s">
        <v>5</v>
      </c>
      <c r="B870">
        <v>42</v>
      </c>
      <c r="C870" s="3">
        <v>1.97</v>
      </c>
      <c r="D870" s="3"/>
      <c r="E870" t="s">
        <v>160</v>
      </c>
      <c r="F870" t="s">
        <v>165</v>
      </c>
      <c r="G870" t="s">
        <v>164</v>
      </c>
    </row>
    <row r="871" spans="1:7" x14ac:dyDescent="0.2">
      <c r="A871" t="s">
        <v>6</v>
      </c>
      <c r="B871">
        <v>42</v>
      </c>
      <c r="C871" s="3">
        <v>1.73</v>
      </c>
      <c r="D871" s="3"/>
      <c r="E871" t="s">
        <v>160</v>
      </c>
      <c r="F871" t="s">
        <v>165</v>
      </c>
      <c r="G871" t="s">
        <v>164</v>
      </c>
    </row>
    <row r="872" spans="1:7" x14ac:dyDescent="0.2">
      <c r="A872" t="s">
        <v>7</v>
      </c>
      <c r="B872">
        <v>42</v>
      </c>
      <c r="C872" s="3">
        <v>0.81</v>
      </c>
      <c r="D872" s="3"/>
      <c r="E872" t="s">
        <v>160</v>
      </c>
      <c r="F872" t="s">
        <v>163</v>
      </c>
      <c r="G872" t="s">
        <v>166</v>
      </c>
    </row>
    <row r="873" spans="1:7" x14ac:dyDescent="0.2">
      <c r="A873" t="s">
        <v>8</v>
      </c>
      <c r="B873">
        <v>42</v>
      </c>
      <c r="C873" s="3">
        <v>0.91</v>
      </c>
      <c r="D873" s="3"/>
      <c r="E873" t="s">
        <v>160</v>
      </c>
      <c r="F873" t="s">
        <v>163</v>
      </c>
      <c r="G873" t="s">
        <v>166</v>
      </c>
    </row>
    <row r="874" spans="1:7" x14ac:dyDescent="0.2">
      <c r="A874" t="s">
        <v>9</v>
      </c>
      <c r="B874">
        <v>42</v>
      </c>
      <c r="C874" s="3">
        <v>1.0900000000000001</v>
      </c>
      <c r="D874" s="3"/>
      <c r="E874" t="s">
        <v>160</v>
      </c>
      <c r="F874" t="s">
        <v>163</v>
      </c>
      <c r="G874" t="s">
        <v>166</v>
      </c>
    </row>
    <row r="875" spans="1:7" x14ac:dyDescent="0.2">
      <c r="A875" t="s">
        <v>10</v>
      </c>
      <c r="B875">
        <v>42</v>
      </c>
      <c r="C875" s="3">
        <v>0.93</v>
      </c>
      <c r="D875" s="3"/>
      <c r="E875" t="s">
        <v>160</v>
      </c>
      <c r="F875" t="s">
        <v>165</v>
      </c>
      <c r="G875" t="s">
        <v>166</v>
      </c>
    </row>
    <row r="876" spans="1:7" x14ac:dyDescent="0.2">
      <c r="A876" t="s">
        <v>11</v>
      </c>
      <c r="B876">
        <v>42</v>
      </c>
      <c r="C876" s="3">
        <v>1.0900000000000001</v>
      </c>
      <c r="D876" s="3"/>
      <c r="E876" t="s">
        <v>160</v>
      </c>
      <c r="F876" t="s">
        <v>165</v>
      </c>
      <c r="G876" t="s">
        <v>166</v>
      </c>
    </row>
    <row r="877" spans="1:7" x14ac:dyDescent="0.2">
      <c r="A877" t="s">
        <v>12</v>
      </c>
      <c r="B877">
        <v>42</v>
      </c>
      <c r="C877" s="3">
        <v>0.85</v>
      </c>
      <c r="D877" s="3"/>
      <c r="E877" t="s">
        <v>160</v>
      </c>
      <c r="F877" t="s">
        <v>165</v>
      </c>
      <c r="G877" t="s">
        <v>166</v>
      </c>
    </row>
    <row r="878" spans="1:7" x14ac:dyDescent="0.2">
      <c r="A878" t="s">
        <v>13</v>
      </c>
      <c r="B878">
        <v>42</v>
      </c>
      <c r="C878" s="3">
        <v>1.36</v>
      </c>
      <c r="D878" s="3"/>
      <c r="E878" t="s">
        <v>167</v>
      </c>
      <c r="F878" t="s">
        <v>163</v>
      </c>
      <c r="G878" t="s">
        <v>164</v>
      </c>
    </row>
    <row r="879" spans="1:7" x14ac:dyDescent="0.2">
      <c r="A879" t="s">
        <v>14</v>
      </c>
      <c r="B879">
        <v>42</v>
      </c>
      <c r="C879" s="3">
        <v>1.31</v>
      </c>
      <c r="D879" s="3"/>
      <c r="E879" t="s">
        <v>167</v>
      </c>
      <c r="F879" t="s">
        <v>163</v>
      </c>
      <c r="G879" t="s">
        <v>164</v>
      </c>
    </row>
    <row r="880" spans="1:7" x14ac:dyDescent="0.2">
      <c r="A880" t="s">
        <v>15</v>
      </c>
      <c r="B880">
        <v>42</v>
      </c>
      <c r="C880" s="3">
        <v>1.45</v>
      </c>
      <c r="D880" s="3"/>
      <c r="E880" t="s">
        <v>167</v>
      </c>
      <c r="F880" t="s">
        <v>163</v>
      </c>
      <c r="G880" t="s">
        <v>164</v>
      </c>
    </row>
    <row r="881" spans="1:7" x14ac:dyDescent="0.2">
      <c r="A881" t="s">
        <v>16</v>
      </c>
      <c r="B881">
        <v>42</v>
      </c>
      <c r="C881" s="3">
        <v>1.46</v>
      </c>
      <c r="D881" s="3"/>
      <c r="E881" t="s">
        <v>167</v>
      </c>
      <c r="F881" t="s">
        <v>165</v>
      </c>
      <c r="G881" t="s">
        <v>164</v>
      </c>
    </row>
    <row r="882" spans="1:7" x14ac:dyDescent="0.2">
      <c r="A882" t="s">
        <v>17</v>
      </c>
      <c r="B882">
        <v>42</v>
      </c>
      <c r="C882" s="3">
        <v>1.57</v>
      </c>
      <c r="D882" s="3"/>
      <c r="E882" t="s">
        <v>167</v>
      </c>
      <c r="F882" t="s">
        <v>165</v>
      </c>
      <c r="G882" t="s">
        <v>164</v>
      </c>
    </row>
    <row r="883" spans="1:7" x14ac:dyDescent="0.2">
      <c r="A883" t="s">
        <v>18</v>
      </c>
      <c r="B883">
        <v>42</v>
      </c>
      <c r="C883" s="3">
        <v>1.98</v>
      </c>
      <c r="D883" s="3"/>
      <c r="E883" t="s">
        <v>167</v>
      </c>
      <c r="F883" t="s">
        <v>165</v>
      </c>
      <c r="G883" t="s">
        <v>164</v>
      </c>
    </row>
    <row r="884" spans="1:7" x14ac:dyDescent="0.2">
      <c r="A884" t="s">
        <v>19</v>
      </c>
      <c r="B884">
        <v>42</v>
      </c>
      <c r="C884" s="3">
        <v>0.8</v>
      </c>
      <c r="D884" s="3"/>
      <c r="E884" t="s">
        <v>167</v>
      </c>
      <c r="F884" t="s">
        <v>163</v>
      </c>
      <c r="G884" t="s">
        <v>166</v>
      </c>
    </row>
    <row r="885" spans="1:7" x14ac:dyDescent="0.2">
      <c r="A885" t="s">
        <v>20</v>
      </c>
      <c r="B885">
        <v>42</v>
      </c>
      <c r="C885" s="3">
        <v>0.91</v>
      </c>
      <c r="D885" s="3"/>
      <c r="E885" t="s">
        <v>167</v>
      </c>
      <c r="F885" t="s">
        <v>163</v>
      </c>
      <c r="G885" t="s">
        <v>166</v>
      </c>
    </row>
    <row r="886" spans="1:7" x14ac:dyDescent="0.2">
      <c r="A886" t="s">
        <v>21</v>
      </c>
      <c r="B886">
        <v>42</v>
      </c>
      <c r="C886" s="3">
        <v>1.0900000000000001</v>
      </c>
      <c r="D886" s="3"/>
      <c r="E886" t="s">
        <v>167</v>
      </c>
      <c r="F886" t="s">
        <v>163</v>
      </c>
      <c r="G886" t="s">
        <v>166</v>
      </c>
    </row>
    <row r="887" spans="1:7" x14ac:dyDescent="0.2">
      <c r="A887" t="s">
        <v>22</v>
      </c>
      <c r="B887">
        <v>42</v>
      </c>
      <c r="C887" s="3">
        <v>1.1299999999999999</v>
      </c>
      <c r="D887" s="3"/>
      <c r="E887" t="s">
        <v>167</v>
      </c>
      <c r="F887" t="s">
        <v>165</v>
      </c>
      <c r="G887" t="s">
        <v>166</v>
      </c>
    </row>
    <row r="888" spans="1:7" x14ac:dyDescent="0.2">
      <c r="A888" t="s">
        <v>23</v>
      </c>
      <c r="B888">
        <v>42</v>
      </c>
      <c r="C888" s="3">
        <v>1.1000000000000001</v>
      </c>
      <c r="D888" s="3"/>
      <c r="E888" t="s">
        <v>167</v>
      </c>
      <c r="F888" t="s">
        <v>165</v>
      </c>
      <c r="G888" t="s">
        <v>166</v>
      </c>
    </row>
    <row r="889" spans="1:7" x14ac:dyDescent="0.2">
      <c r="A889" t="s">
        <v>24</v>
      </c>
      <c r="B889">
        <v>42</v>
      </c>
      <c r="C889" s="3">
        <v>0.99</v>
      </c>
      <c r="D889" s="3"/>
      <c r="E889" t="s">
        <v>167</v>
      </c>
      <c r="F889" t="s">
        <v>165</v>
      </c>
      <c r="G889" t="s">
        <v>166</v>
      </c>
    </row>
    <row r="890" spans="1:7" x14ac:dyDescent="0.2">
      <c r="A890" t="s">
        <v>25</v>
      </c>
      <c r="B890">
        <v>42</v>
      </c>
      <c r="C890" s="3">
        <v>1.41</v>
      </c>
      <c r="D890" s="3"/>
      <c r="E890" t="s">
        <v>169</v>
      </c>
      <c r="F890" t="s">
        <v>163</v>
      </c>
      <c r="G890" t="s">
        <v>164</v>
      </c>
    </row>
    <row r="891" spans="1:7" x14ac:dyDescent="0.2">
      <c r="A891" t="s">
        <v>26</v>
      </c>
      <c r="B891">
        <v>42</v>
      </c>
      <c r="C891" s="3">
        <v>1.54</v>
      </c>
      <c r="D891" s="3"/>
      <c r="E891" t="s">
        <v>169</v>
      </c>
      <c r="F891" t="s">
        <v>163</v>
      </c>
      <c r="G891" t="s">
        <v>164</v>
      </c>
    </row>
    <row r="892" spans="1:7" x14ac:dyDescent="0.2">
      <c r="A892" t="s">
        <v>27</v>
      </c>
      <c r="B892">
        <v>42</v>
      </c>
      <c r="C892" s="3">
        <v>1.34</v>
      </c>
      <c r="D892" s="3"/>
      <c r="E892" t="s">
        <v>169</v>
      </c>
      <c r="F892" t="s">
        <v>163</v>
      </c>
      <c r="G892" t="s">
        <v>164</v>
      </c>
    </row>
    <row r="893" spans="1:7" x14ac:dyDescent="0.2">
      <c r="A893" t="s">
        <v>28</v>
      </c>
      <c r="B893">
        <v>42</v>
      </c>
      <c r="C893" s="3">
        <v>1.69</v>
      </c>
      <c r="D893" s="3"/>
      <c r="E893" t="s">
        <v>169</v>
      </c>
      <c r="F893" t="s">
        <v>165</v>
      </c>
      <c r="G893" t="s">
        <v>164</v>
      </c>
    </row>
    <row r="894" spans="1:7" x14ac:dyDescent="0.2">
      <c r="A894" t="s">
        <v>29</v>
      </c>
      <c r="B894">
        <v>42</v>
      </c>
      <c r="C894" s="3">
        <v>1.18</v>
      </c>
      <c r="D894" s="3"/>
      <c r="E894" t="s">
        <v>169</v>
      </c>
      <c r="F894" t="s">
        <v>165</v>
      </c>
      <c r="G894" t="s">
        <v>164</v>
      </c>
    </row>
    <row r="895" spans="1:7" x14ac:dyDescent="0.2">
      <c r="A895" t="s">
        <v>30</v>
      </c>
      <c r="B895">
        <v>42</v>
      </c>
      <c r="C895" s="3">
        <v>0.45</v>
      </c>
      <c r="D895" s="3"/>
      <c r="E895" t="s">
        <v>169</v>
      </c>
      <c r="F895" t="s">
        <v>165</v>
      </c>
      <c r="G895" t="s">
        <v>164</v>
      </c>
    </row>
    <row r="896" spans="1:7" x14ac:dyDescent="0.2">
      <c r="A896" t="s">
        <v>31</v>
      </c>
      <c r="B896">
        <v>42</v>
      </c>
      <c r="C896" s="3">
        <v>0.96</v>
      </c>
      <c r="D896" s="3"/>
      <c r="E896" t="s">
        <v>169</v>
      </c>
      <c r="F896" t="s">
        <v>163</v>
      </c>
      <c r="G896" t="s">
        <v>166</v>
      </c>
    </row>
    <row r="897" spans="1:7" x14ac:dyDescent="0.2">
      <c r="A897" t="s">
        <v>32</v>
      </c>
      <c r="B897">
        <v>42</v>
      </c>
      <c r="C897" s="3">
        <v>0.77</v>
      </c>
      <c r="D897" s="3"/>
      <c r="E897" t="s">
        <v>169</v>
      </c>
      <c r="F897" t="s">
        <v>163</v>
      </c>
      <c r="G897" t="s">
        <v>166</v>
      </c>
    </row>
    <row r="898" spans="1:7" x14ac:dyDescent="0.2">
      <c r="A898" t="s">
        <v>33</v>
      </c>
      <c r="B898">
        <v>42</v>
      </c>
      <c r="C898" s="3">
        <v>0.33</v>
      </c>
      <c r="D898" s="3"/>
      <c r="E898" t="s">
        <v>169</v>
      </c>
      <c r="F898" t="s">
        <v>163</v>
      </c>
      <c r="G898" t="s">
        <v>166</v>
      </c>
    </row>
    <row r="899" spans="1:7" x14ac:dyDescent="0.2">
      <c r="A899" t="s">
        <v>34</v>
      </c>
      <c r="B899">
        <v>42</v>
      </c>
      <c r="C899" s="3">
        <v>0.82</v>
      </c>
      <c r="D899" s="3"/>
      <c r="E899" t="s">
        <v>169</v>
      </c>
      <c r="F899" t="s">
        <v>165</v>
      </c>
      <c r="G899" t="s">
        <v>166</v>
      </c>
    </row>
    <row r="900" spans="1:7" x14ac:dyDescent="0.2">
      <c r="A900" t="s">
        <v>35</v>
      </c>
      <c r="B900">
        <v>42</v>
      </c>
      <c r="C900" s="3">
        <v>0.86</v>
      </c>
      <c r="D900" s="3"/>
      <c r="E900" t="s">
        <v>169</v>
      </c>
      <c r="F900" t="s">
        <v>165</v>
      </c>
      <c r="G900" t="s">
        <v>166</v>
      </c>
    </row>
    <row r="901" spans="1:7" x14ac:dyDescent="0.2">
      <c r="A901" t="s">
        <v>36</v>
      </c>
      <c r="B901">
        <v>42</v>
      </c>
      <c r="C901" s="3">
        <v>0.98</v>
      </c>
      <c r="D901" s="3"/>
      <c r="E901" t="s">
        <v>169</v>
      </c>
      <c r="F901" t="s">
        <v>165</v>
      </c>
      <c r="G901" t="s">
        <v>166</v>
      </c>
    </row>
    <row r="902" spans="1:7" x14ac:dyDescent="0.2">
      <c r="A902" t="s">
        <v>37</v>
      </c>
      <c r="B902">
        <v>42</v>
      </c>
      <c r="C902" s="3">
        <v>1.05</v>
      </c>
      <c r="D902" s="3"/>
      <c r="E902" t="s">
        <v>171</v>
      </c>
      <c r="F902" t="s">
        <v>163</v>
      </c>
      <c r="G902" t="s">
        <v>164</v>
      </c>
    </row>
    <row r="903" spans="1:7" x14ac:dyDescent="0.2">
      <c r="A903" t="s">
        <v>38</v>
      </c>
      <c r="B903">
        <v>42</v>
      </c>
      <c r="C903" s="3">
        <v>1.17</v>
      </c>
      <c r="D903" s="3"/>
      <c r="E903" t="s">
        <v>171</v>
      </c>
      <c r="F903" t="s">
        <v>163</v>
      </c>
      <c r="G903" t="s">
        <v>164</v>
      </c>
    </row>
    <row r="904" spans="1:7" x14ac:dyDescent="0.2">
      <c r="A904" t="s">
        <v>39</v>
      </c>
      <c r="B904">
        <v>42</v>
      </c>
      <c r="C904" s="3">
        <v>1.27</v>
      </c>
      <c r="D904" s="3"/>
      <c r="E904" t="s">
        <v>171</v>
      </c>
      <c r="F904" t="s">
        <v>163</v>
      </c>
      <c r="G904" t="s">
        <v>164</v>
      </c>
    </row>
    <row r="905" spans="1:7" x14ac:dyDescent="0.2">
      <c r="A905" t="s">
        <v>40</v>
      </c>
      <c r="B905">
        <v>42</v>
      </c>
      <c r="C905" s="3">
        <v>1.99</v>
      </c>
      <c r="D905" s="3"/>
      <c r="E905" t="s">
        <v>171</v>
      </c>
      <c r="F905" t="s">
        <v>165</v>
      </c>
      <c r="G905" t="s">
        <v>164</v>
      </c>
    </row>
    <row r="906" spans="1:7" x14ac:dyDescent="0.2">
      <c r="A906" t="s">
        <v>41</v>
      </c>
      <c r="B906">
        <v>42</v>
      </c>
      <c r="C906" s="3">
        <v>2.42</v>
      </c>
      <c r="D906" s="3"/>
      <c r="E906" t="s">
        <v>171</v>
      </c>
      <c r="F906" t="s">
        <v>165</v>
      </c>
      <c r="G906" t="s">
        <v>164</v>
      </c>
    </row>
    <row r="907" spans="1:7" x14ac:dyDescent="0.2">
      <c r="A907" t="s">
        <v>42</v>
      </c>
      <c r="B907">
        <v>42</v>
      </c>
      <c r="C907" s="3">
        <v>2</v>
      </c>
      <c r="D907" s="3"/>
      <c r="E907" t="s">
        <v>171</v>
      </c>
      <c r="F907" t="s">
        <v>165</v>
      </c>
      <c r="G907" t="s">
        <v>164</v>
      </c>
    </row>
    <row r="908" spans="1:7" x14ac:dyDescent="0.2">
      <c r="A908" t="s">
        <v>43</v>
      </c>
      <c r="B908">
        <v>42</v>
      </c>
      <c r="C908" s="3">
        <v>0.87</v>
      </c>
      <c r="D908" s="3"/>
      <c r="E908" t="s">
        <v>171</v>
      </c>
      <c r="F908" t="s">
        <v>163</v>
      </c>
      <c r="G908" t="s">
        <v>166</v>
      </c>
    </row>
    <row r="909" spans="1:7" x14ac:dyDescent="0.2">
      <c r="A909" t="s">
        <v>44</v>
      </c>
      <c r="B909">
        <v>42</v>
      </c>
      <c r="C909" s="3">
        <v>0.71</v>
      </c>
      <c r="D909" s="3"/>
      <c r="E909" t="s">
        <v>171</v>
      </c>
      <c r="F909" t="s">
        <v>163</v>
      </c>
      <c r="G909" t="s">
        <v>166</v>
      </c>
    </row>
    <row r="910" spans="1:7" x14ac:dyDescent="0.2">
      <c r="A910" t="s">
        <v>45</v>
      </c>
      <c r="B910">
        <v>42</v>
      </c>
      <c r="C910" s="3">
        <v>0.69</v>
      </c>
      <c r="D910" s="3"/>
      <c r="E910" t="s">
        <v>171</v>
      </c>
      <c r="F910" t="s">
        <v>163</v>
      </c>
      <c r="G910" t="s">
        <v>166</v>
      </c>
    </row>
    <row r="911" spans="1:7" x14ac:dyDescent="0.2">
      <c r="A911" t="s">
        <v>46</v>
      </c>
      <c r="B911">
        <v>42</v>
      </c>
      <c r="C911" s="3">
        <v>1.18</v>
      </c>
      <c r="D911" s="3"/>
      <c r="E911" t="s">
        <v>171</v>
      </c>
      <c r="F911" t="s">
        <v>165</v>
      </c>
      <c r="G911" t="s">
        <v>166</v>
      </c>
    </row>
    <row r="912" spans="1:7" x14ac:dyDescent="0.2">
      <c r="A912" t="s">
        <v>47</v>
      </c>
      <c r="B912">
        <v>42</v>
      </c>
      <c r="C912" s="3">
        <v>1.1499999999999999</v>
      </c>
      <c r="D912" s="3"/>
      <c r="E912" t="s">
        <v>171</v>
      </c>
      <c r="F912" t="s">
        <v>165</v>
      </c>
      <c r="G912" t="s">
        <v>166</v>
      </c>
    </row>
    <row r="913" spans="1:7" x14ac:dyDescent="0.2">
      <c r="A913" t="s">
        <v>48</v>
      </c>
      <c r="B913">
        <v>42</v>
      </c>
      <c r="C913" s="3">
        <v>1.1299999999999999</v>
      </c>
      <c r="D913" s="3"/>
      <c r="E913" t="s">
        <v>171</v>
      </c>
      <c r="F913" t="s">
        <v>165</v>
      </c>
      <c r="G913" t="s">
        <v>166</v>
      </c>
    </row>
    <row r="914" spans="1:7" x14ac:dyDescent="0.2">
      <c r="A914" t="s">
        <v>49</v>
      </c>
      <c r="B914">
        <v>42</v>
      </c>
      <c r="C914" s="3">
        <v>1.48</v>
      </c>
      <c r="D914" s="3"/>
      <c r="E914" t="s">
        <v>173</v>
      </c>
      <c r="F914" t="s">
        <v>163</v>
      </c>
      <c r="G914" t="s">
        <v>164</v>
      </c>
    </row>
    <row r="915" spans="1:7" x14ac:dyDescent="0.2">
      <c r="A915" t="s">
        <v>50</v>
      </c>
      <c r="B915">
        <v>42</v>
      </c>
      <c r="C915" s="3">
        <v>1.81</v>
      </c>
      <c r="D915" s="3"/>
      <c r="E915" t="s">
        <v>173</v>
      </c>
      <c r="F915" t="s">
        <v>163</v>
      </c>
      <c r="G915" t="s">
        <v>164</v>
      </c>
    </row>
    <row r="916" spans="1:7" x14ac:dyDescent="0.2">
      <c r="A916" t="s">
        <v>51</v>
      </c>
      <c r="B916">
        <v>42</v>
      </c>
      <c r="C916" s="3">
        <v>1.26</v>
      </c>
      <c r="D916" s="3"/>
      <c r="E916" t="s">
        <v>173</v>
      </c>
      <c r="F916" t="s">
        <v>163</v>
      </c>
      <c r="G916" t="s">
        <v>164</v>
      </c>
    </row>
    <row r="917" spans="1:7" x14ac:dyDescent="0.2">
      <c r="A917" t="s">
        <v>52</v>
      </c>
      <c r="B917">
        <v>42</v>
      </c>
      <c r="C917" s="3">
        <v>1.33</v>
      </c>
      <c r="D917" s="3"/>
      <c r="E917" t="s">
        <v>173</v>
      </c>
      <c r="F917" t="s">
        <v>165</v>
      </c>
      <c r="G917" t="s">
        <v>164</v>
      </c>
    </row>
    <row r="918" spans="1:7" x14ac:dyDescent="0.2">
      <c r="A918" t="s">
        <v>53</v>
      </c>
      <c r="B918">
        <v>42</v>
      </c>
      <c r="C918" s="3">
        <v>1.31</v>
      </c>
      <c r="D918" s="3"/>
      <c r="E918" t="s">
        <v>173</v>
      </c>
      <c r="F918" t="s">
        <v>165</v>
      </c>
      <c r="G918" t="s">
        <v>164</v>
      </c>
    </row>
    <row r="919" spans="1:7" x14ac:dyDescent="0.2">
      <c r="A919" t="s">
        <v>54</v>
      </c>
      <c r="B919">
        <v>42</v>
      </c>
      <c r="C919" s="3">
        <v>1.4</v>
      </c>
      <c r="D919" s="3"/>
      <c r="E919" t="s">
        <v>173</v>
      </c>
      <c r="F919" t="s">
        <v>165</v>
      </c>
      <c r="G919" t="s">
        <v>164</v>
      </c>
    </row>
    <row r="920" spans="1:7" x14ac:dyDescent="0.2">
      <c r="A920" t="s">
        <v>55</v>
      </c>
      <c r="B920">
        <v>42</v>
      </c>
      <c r="C920" s="3">
        <v>0.75</v>
      </c>
      <c r="D920" s="3"/>
      <c r="E920" t="s">
        <v>173</v>
      </c>
      <c r="F920" t="s">
        <v>163</v>
      </c>
      <c r="G920" t="s">
        <v>166</v>
      </c>
    </row>
    <row r="921" spans="1:7" x14ac:dyDescent="0.2">
      <c r="A921" t="s">
        <v>56</v>
      </c>
      <c r="B921">
        <v>42</v>
      </c>
      <c r="C921" s="3">
        <v>0.69</v>
      </c>
      <c r="D921" s="3"/>
      <c r="E921" t="s">
        <v>173</v>
      </c>
      <c r="F921" t="s">
        <v>163</v>
      </c>
      <c r="G921" t="s">
        <v>166</v>
      </c>
    </row>
    <row r="922" spans="1:7" x14ac:dyDescent="0.2">
      <c r="A922" t="s">
        <v>57</v>
      </c>
      <c r="B922">
        <v>42</v>
      </c>
      <c r="C922" s="3">
        <v>0.97</v>
      </c>
      <c r="D922" s="3"/>
      <c r="E922" t="s">
        <v>173</v>
      </c>
      <c r="F922" t="s">
        <v>163</v>
      </c>
      <c r="G922" t="s">
        <v>166</v>
      </c>
    </row>
    <row r="923" spans="1:7" x14ac:dyDescent="0.2">
      <c r="A923" t="s">
        <v>58</v>
      </c>
      <c r="B923">
        <v>42</v>
      </c>
      <c r="C923" s="3">
        <v>1</v>
      </c>
      <c r="D923" s="3"/>
      <c r="E923" t="s">
        <v>173</v>
      </c>
      <c r="F923" t="s">
        <v>165</v>
      </c>
      <c r="G923" t="s">
        <v>166</v>
      </c>
    </row>
    <row r="924" spans="1:7" x14ac:dyDescent="0.2">
      <c r="A924" t="s">
        <v>59</v>
      </c>
      <c r="B924">
        <v>42</v>
      </c>
      <c r="C924" s="3">
        <v>1.1200000000000001</v>
      </c>
      <c r="D924" s="3"/>
      <c r="E924" t="s">
        <v>173</v>
      </c>
      <c r="F924" t="s">
        <v>165</v>
      </c>
      <c r="G924" t="s">
        <v>166</v>
      </c>
    </row>
    <row r="925" spans="1:7" x14ac:dyDescent="0.2">
      <c r="A925" t="s">
        <v>60</v>
      </c>
      <c r="B925">
        <v>42</v>
      </c>
      <c r="C925" s="3">
        <v>0.98</v>
      </c>
      <c r="D925" s="3"/>
      <c r="E925" t="s">
        <v>173</v>
      </c>
      <c r="F925" t="s">
        <v>165</v>
      </c>
      <c r="G925" t="s">
        <v>166</v>
      </c>
    </row>
    <row r="926" spans="1:7" x14ac:dyDescent="0.2">
      <c r="A926" t="s">
        <v>61</v>
      </c>
      <c r="B926">
        <v>42</v>
      </c>
      <c r="C926" s="3">
        <v>0.86</v>
      </c>
      <c r="D926" s="3"/>
      <c r="E926" t="s">
        <v>174</v>
      </c>
      <c r="F926" t="s">
        <v>163</v>
      </c>
      <c r="G926" t="s">
        <v>164</v>
      </c>
    </row>
    <row r="927" spans="1:7" x14ac:dyDescent="0.2">
      <c r="A927" t="s">
        <v>62</v>
      </c>
      <c r="B927">
        <v>42</v>
      </c>
      <c r="C927" s="3">
        <v>0.85</v>
      </c>
      <c r="D927" s="3"/>
      <c r="E927" t="s">
        <v>174</v>
      </c>
      <c r="F927" t="s">
        <v>163</v>
      </c>
      <c r="G927" t="s">
        <v>164</v>
      </c>
    </row>
    <row r="928" spans="1:7" x14ac:dyDescent="0.2">
      <c r="A928" t="s">
        <v>63</v>
      </c>
      <c r="B928">
        <v>42</v>
      </c>
      <c r="C928" s="3">
        <v>0.8</v>
      </c>
      <c r="D928" s="3"/>
      <c r="E928" t="s">
        <v>174</v>
      </c>
      <c r="F928" t="s">
        <v>163</v>
      </c>
      <c r="G928" t="s">
        <v>164</v>
      </c>
    </row>
    <row r="929" spans="1:7" x14ac:dyDescent="0.2">
      <c r="A929" t="s">
        <v>64</v>
      </c>
      <c r="B929">
        <v>42</v>
      </c>
      <c r="C929" s="3">
        <v>1.43</v>
      </c>
      <c r="D929" s="3"/>
      <c r="E929" t="s">
        <v>174</v>
      </c>
      <c r="F929" t="s">
        <v>165</v>
      </c>
      <c r="G929" t="s">
        <v>164</v>
      </c>
    </row>
    <row r="930" spans="1:7" x14ac:dyDescent="0.2">
      <c r="A930" t="s">
        <v>65</v>
      </c>
      <c r="B930">
        <v>42</v>
      </c>
      <c r="C930" s="3">
        <v>1.46</v>
      </c>
      <c r="D930" s="3"/>
      <c r="E930" t="s">
        <v>174</v>
      </c>
      <c r="F930" t="s">
        <v>165</v>
      </c>
      <c r="G930" t="s">
        <v>164</v>
      </c>
    </row>
    <row r="931" spans="1:7" x14ac:dyDescent="0.2">
      <c r="A931" t="s">
        <v>66</v>
      </c>
      <c r="B931">
        <v>42</v>
      </c>
      <c r="C931" s="3">
        <v>1.36</v>
      </c>
      <c r="D931" s="3"/>
      <c r="E931" t="s">
        <v>174</v>
      </c>
      <c r="F931" t="s">
        <v>165</v>
      </c>
      <c r="G931" t="s">
        <v>164</v>
      </c>
    </row>
    <row r="932" spans="1:7" x14ac:dyDescent="0.2">
      <c r="A932" t="s">
        <v>67</v>
      </c>
      <c r="B932">
        <v>42</v>
      </c>
      <c r="C932" s="3">
        <v>0.6</v>
      </c>
      <c r="D932" s="3"/>
      <c r="E932" t="s">
        <v>174</v>
      </c>
      <c r="F932" t="s">
        <v>163</v>
      </c>
      <c r="G932" t="s">
        <v>166</v>
      </c>
    </row>
    <row r="933" spans="1:7" x14ac:dyDescent="0.2">
      <c r="A933" t="s">
        <v>68</v>
      </c>
      <c r="B933">
        <v>42</v>
      </c>
      <c r="C933" s="3">
        <v>0.99</v>
      </c>
      <c r="D933" s="3"/>
      <c r="E933" t="s">
        <v>174</v>
      </c>
      <c r="F933" t="s">
        <v>163</v>
      </c>
      <c r="G933" t="s">
        <v>166</v>
      </c>
    </row>
    <row r="934" spans="1:7" x14ac:dyDescent="0.2">
      <c r="A934" t="s">
        <v>69</v>
      </c>
      <c r="B934">
        <v>42</v>
      </c>
      <c r="C934" s="3">
        <v>0.62</v>
      </c>
      <c r="D934" s="3"/>
      <c r="E934" t="s">
        <v>174</v>
      </c>
      <c r="F934" t="s">
        <v>163</v>
      </c>
      <c r="G934" t="s">
        <v>166</v>
      </c>
    </row>
    <row r="935" spans="1:7" x14ac:dyDescent="0.2">
      <c r="A935" t="s">
        <v>70</v>
      </c>
      <c r="B935">
        <v>42</v>
      </c>
      <c r="C935" s="3">
        <v>0.94</v>
      </c>
      <c r="D935" s="3"/>
      <c r="E935" t="s">
        <v>174</v>
      </c>
      <c r="F935" t="s">
        <v>165</v>
      </c>
      <c r="G935" t="s">
        <v>166</v>
      </c>
    </row>
    <row r="936" spans="1:7" x14ac:dyDescent="0.2">
      <c r="A936" t="s">
        <v>71</v>
      </c>
      <c r="B936">
        <v>42</v>
      </c>
      <c r="C936" s="3">
        <v>0.93</v>
      </c>
      <c r="D936" s="3"/>
      <c r="E936" t="s">
        <v>174</v>
      </c>
      <c r="F936" t="s">
        <v>165</v>
      </c>
      <c r="G936" t="s">
        <v>166</v>
      </c>
    </row>
    <row r="937" spans="1:7" x14ac:dyDescent="0.2">
      <c r="A937" t="s">
        <v>72</v>
      </c>
      <c r="B937">
        <v>42</v>
      </c>
      <c r="C937" s="3">
        <v>0.97</v>
      </c>
      <c r="D937" s="3"/>
      <c r="E937" t="s">
        <v>174</v>
      </c>
      <c r="F937" t="s">
        <v>165</v>
      </c>
      <c r="G937" t="s">
        <v>166</v>
      </c>
    </row>
    <row r="938" spans="1:7" x14ac:dyDescent="0.2">
      <c r="A938" t="s">
        <v>73</v>
      </c>
      <c r="B938">
        <v>42</v>
      </c>
      <c r="C938" s="3">
        <v>1.06</v>
      </c>
      <c r="D938" s="3"/>
      <c r="E938" t="s">
        <v>175</v>
      </c>
      <c r="F938" t="s">
        <v>163</v>
      </c>
      <c r="G938" t="s">
        <v>164</v>
      </c>
    </row>
    <row r="939" spans="1:7" x14ac:dyDescent="0.2">
      <c r="A939" t="s">
        <v>74</v>
      </c>
      <c r="B939">
        <v>42</v>
      </c>
      <c r="C939" s="3">
        <v>1.03</v>
      </c>
      <c r="D939" s="3"/>
      <c r="E939" t="s">
        <v>175</v>
      </c>
      <c r="F939" t="s">
        <v>163</v>
      </c>
      <c r="G939" t="s">
        <v>164</v>
      </c>
    </row>
    <row r="940" spans="1:7" x14ac:dyDescent="0.2">
      <c r="A940" t="s">
        <v>75</v>
      </c>
      <c r="B940">
        <v>42</v>
      </c>
      <c r="C940" s="3">
        <v>1.1499999999999999</v>
      </c>
      <c r="D940" s="3"/>
      <c r="E940" t="s">
        <v>175</v>
      </c>
      <c r="F940" t="s">
        <v>163</v>
      </c>
      <c r="G940" t="s">
        <v>164</v>
      </c>
    </row>
    <row r="941" spans="1:7" x14ac:dyDescent="0.2">
      <c r="A941" t="s">
        <v>76</v>
      </c>
      <c r="B941">
        <v>42</v>
      </c>
      <c r="C941" s="3">
        <v>3.07</v>
      </c>
      <c r="D941" s="3"/>
      <c r="E941" t="s">
        <v>175</v>
      </c>
      <c r="F941" t="s">
        <v>165</v>
      </c>
      <c r="G941" t="s">
        <v>164</v>
      </c>
    </row>
    <row r="942" spans="1:7" x14ac:dyDescent="0.2">
      <c r="A942" t="s">
        <v>77</v>
      </c>
      <c r="B942">
        <v>42</v>
      </c>
      <c r="C942" s="3">
        <v>2.87</v>
      </c>
      <c r="D942" s="3"/>
      <c r="E942" t="s">
        <v>175</v>
      </c>
      <c r="F942" t="s">
        <v>165</v>
      </c>
      <c r="G942" t="s">
        <v>164</v>
      </c>
    </row>
    <row r="943" spans="1:7" x14ac:dyDescent="0.2">
      <c r="A943" t="s">
        <v>78</v>
      </c>
      <c r="B943">
        <v>42</v>
      </c>
      <c r="C943" s="3">
        <v>1.45</v>
      </c>
      <c r="D943" s="3"/>
      <c r="E943" t="s">
        <v>175</v>
      </c>
      <c r="F943" t="s">
        <v>165</v>
      </c>
      <c r="G943" t="s">
        <v>164</v>
      </c>
    </row>
    <row r="944" spans="1:7" x14ac:dyDescent="0.2">
      <c r="A944" t="s">
        <v>79</v>
      </c>
      <c r="B944">
        <v>42</v>
      </c>
      <c r="C944" s="3">
        <v>0.83</v>
      </c>
      <c r="D944" s="3"/>
      <c r="E944" t="s">
        <v>175</v>
      </c>
      <c r="F944" t="s">
        <v>163</v>
      </c>
      <c r="G944" t="s">
        <v>166</v>
      </c>
    </row>
    <row r="945" spans="1:7" x14ac:dyDescent="0.2">
      <c r="A945" t="s">
        <v>80</v>
      </c>
      <c r="B945">
        <v>42</v>
      </c>
      <c r="C945" s="3">
        <v>1.31</v>
      </c>
      <c r="D945" s="3"/>
      <c r="E945" t="s">
        <v>175</v>
      </c>
      <c r="F945" t="s">
        <v>163</v>
      </c>
      <c r="G945" t="s">
        <v>166</v>
      </c>
    </row>
    <row r="946" spans="1:7" x14ac:dyDescent="0.2">
      <c r="A946" t="s">
        <v>81</v>
      </c>
      <c r="B946">
        <v>42</v>
      </c>
      <c r="C946" s="3">
        <v>0.76</v>
      </c>
      <c r="D946" s="3"/>
      <c r="E946" t="s">
        <v>175</v>
      </c>
      <c r="F946" t="s">
        <v>163</v>
      </c>
      <c r="G946" t="s">
        <v>166</v>
      </c>
    </row>
    <row r="947" spans="1:7" x14ac:dyDescent="0.2">
      <c r="A947" t="s">
        <v>82</v>
      </c>
      <c r="B947">
        <v>42</v>
      </c>
      <c r="C947" s="3">
        <v>0.39</v>
      </c>
      <c r="D947" s="3"/>
      <c r="E947" t="s">
        <v>175</v>
      </c>
      <c r="F947" t="s">
        <v>165</v>
      </c>
      <c r="G947" t="s">
        <v>166</v>
      </c>
    </row>
    <row r="948" spans="1:7" x14ac:dyDescent="0.2">
      <c r="A948" t="s">
        <v>83</v>
      </c>
      <c r="B948">
        <v>42</v>
      </c>
      <c r="C948" s="3">
        <v>0.41</v>
      </c>
      <c r="D948" s="3"/>
      <c r="E948" t="s">
        <v>175</v>
      </c>
      <c r="F948" t="s">
        <v>165</v>
      </c>
      <c r="G948" t="s">
        <v>166</v>
      </c>
    </row>
    <row r="949" spans="1:7" x14ac:dyDescent="0.2">
      <c r="A949" t="s">
        <v>84</v>
      </c>
      <c r="B949">
        <v>42</v>
      </c>
      <c r="C949" s="3">
        <v>0.56000000000000005</v>
      </c>
      <c r="D949" s="3"/>
      <c r="E949" t="s">
        <v>175</v>
      </c>
      <c r="F949" t="s">
        <v>165</v>
      </c>
      <c r="G949" t="s">
        <v>166</v>
      </c>
    </row>
    <row r="950" spans="1:7" x14ac:dyDescent="0.2">
      <c r="A950" t="s">
        <v>85</v>
      </c>
      <c r="B950">
        <v>42</v>
      </c>
      <c r="C950" s="3">
        <v>1.05</v>
      </c>
      <c r="D950" s="3"/>
      <c r="E950" t="s">
        <v>172</v>
      </c>
      <c r="F950" t="s">
        <v>163</v>
      </c>
      <c r="G950" t="s">
        <v>164</v>
      </c>
    </row>
    <row r="951" spans="1:7" x14ac:dyDescent="0.2">
      <c r="A951" t="s">
        <v>86</v>
      </c>
      <c r="B951">
        <v>42</v>
      </c>
      <c r="C951" s="3">
        <v>1.33</v>
      </c>
      <c r="D951" s="3"/>
      <c r="E951" t="s">
        <v>172</v>
      </c>
      <c r="F951" t="s">
        <v>163</v>
      </c>
      <c r="G951" t="s">
        <v>164</v>
      </c>
    </row>
    <row r="952" spans="1:7" x14ac:dyDescent="0.2">
      <c r="A952" t="s">
        <v>87</v>
      </c>
      <c r="B952">
        <v>42</v>
      </c>
      <c r="C952" s="3">
        <v>0.95</v>
      </c>
      <c r="D952" s="3"/>
      <c r="E952" t="s">
        <v>172</v>
      </c>
      <c r="F952" t="s">
        <v>163</v>
      </c>
      <c r="G952" t="s">
        <v>164</v>
      </c>
    </row>
    <row r="953" spans="1:7" x14ac:dyDescent="0.2">
      <c r="A953" t="s">
        <v>88</v>
      </c>
      <c r="B953">
        <v>42</v>
      </c>
      <c r="C953" s="3">
        <v>1.73</v>
      </c>
      <c r="D953" s="3"/>
      <c r="E953" t="s">
        <v>172</v>
      </c>
      <c r="F953" t="s">
        <v>165</v>
      </c>
      <c r="G953" t="s">
        <v>164</v>
      </c>
    </row>
    <row r="954" spans="1:7" x14ac:dyDescent="0.2">
      <c r="A954" t="s">
        <v>89</v>
      </c>
      <c r="B954">
        <v>42</v>
      </c>
      <c r="C954" s="3">
        <v>3.43</v>
      </c>
      <c r="D954" s="3"/>
      <c r="E954" t="s">
        <v>172</v>
      </c>
      <c r="F954" t="s">
        <v>165</v>
      </c>
      <c r="G954" t="s">
        <v>164</v>
      </c>
    </row>
    <row r="955" spans="1:7" x14ac:dyDescent="0.2">
      <c r="A955" t="s">
        <v>90</v>
      </c>
      <c r="B955">
        <v>42</v>
      </c>
      <c r="C955" s="3">
        <v>1.17</v>
      </c>
      <c r="D955" s="3"/>
      <c r="E955" t="s">
        <v>172</v>
      </c>
      <c r="F955" t="s">
        <v>165</v>
      </c>
      <c r="G955" t="s">
        <v>164</v>
      </c>
    </row>
    <row r="956" spans="1:7" x14ac:dyDescent="0.2">
      <c r="A956" t="s">
        <v>91</v>
      </c>
      <c r="B956">
        <v>42</v>
      </c>
      <c r="C956" s="3">
        <v>0.86</v>
      </c>
      <c r="D956" s="3"/>
      <c r="E956" t="s">
        <v>172</v>
      </c>
      <c r="F956" t="s">
        <v>163</v>
      </c>
      <c r="G956" t="s">
        <v>166</v>
      </c>
    </row>
    <row r="957" spans="1:7" x14ac:dyDescent="0.2">
      <c r="A957" t="s">
        <v>92</v>
      </c>
      <c r="B957">
        <v>42</v>
      </c>
      <c r="C957" s="3">
        <v>1.31</v>
      </c>
      <c r="D957" s="3"/>
      <c r="E957" t="s">
        <v>172</v>
      </c>
      <c r="F957" t="s">
        <v>163</v>
      </c>
      <c r="G957" t="s">
        <v>166</v>
      </c>
    </row>
    <row r="958" spans="1:7" x14ac:dyDescent="0.2">
      <c r="A958" t="s">
        <v>93</v>
      </c>
      <c r="B958">
        <v>42</v>
      </c>
      <c r="C958" s="3">
        <v>1.31</v>
      </c>
      <c r="D958" s="3"/>
      <c r="E958" t="s">
        <v>172</v>
      </c>
      <c r="F958" t="s">
        <v>163</v>
      </c>
      <c r="G958" t="s">
        <v>166</v>
      </c>
    </row>
    <row r="959" spans="1:7" x14ac:dyDescent="0.2">
      <c r="A959" t="s">
        <v>94</v>
      </c>
      <c r="B959">
        <v>42</v>
      </c>
      <c r="C959" s="3">
        <v>0.81</v>
      </c>
      <c r="D959" s="3"/>
      <c r="E959" t="s">
        <v>172</v>
      </c>
      <c r="F959" t="s">
        <v>165</v>
      </c>
      <c r="G959" t="s">
        <v>166</v>
      </c>
    </row>
    <row r="960" spans="1:7" x14ac:dyDescent="0.2">
      <c r="A960" t="s">
        <v>95</v>
      </c>
      <c r="B960">
        <v>42</v>
      </c>
      <c r="C960" s="3">
        <v>0.81</v>
      </c>
      <c r="D960" s="3"/>
      <c r="E960" t="s">
        <v>172</v>
      </c>
      <c r="F960" t="s">
        <v>165</v>
      </c>
      <c r="G960" t="s">
        <v>166</v>
      </c>
    </row>
    <row r="961" spans="1:7" x14ac:dyDescent="0.2">
      <c r="A961" t="s">
        <v>96</v>
      </c>
      <c r="B961">
        <v>42</v>
      </c>
      <c r="C961" s="3">
        <v>1.17</v>
      </c>
      <c r="D961" s="3"/>
      <c r="E961" t="s">
        <v>172</v>
      </c>
      <c r="F961" t="s">
        <v>165</v>
      </c>
      <c r="G961" t="s">
        <v>166</v>
      </c>
    </row>
    <row r="962" spans="1:7" x14ac:dyDescent="0.2">
      <c r="A962" t="s">
        <v>97</v>
      </c>
      <c r="B962">
        <v>42</v>
      </c>
      <c r="C962" s="3">
        <v>1.05</v>
      </c>
      <c r="D962" s="3"/>
      <c r="E962" t="s">
        <v>168</v>
      </c>
      <c r="F962" t="s">
        <v>163</v>
      </c>
      <c r="G962" t="s">
        <v>164</v>
      </c>
    </row>
    <row r="963" spans="1:7" x14ac:dyDescent="0.2">
      <c r="A963" t="s">
        <v>98</v>
      </c>
      <c r="B963">
        <v>42</v>
      </c>
      <c r="C963" s="3">
        <v>0.87</v>
      </c>
      <c r="D963" s="3"/>
      <c r="E963" t="s">
        <v>168</v>
      </c>
      <c r="F963" t="s">
        <v>163</v>
      </c>
      <c r="G963" t="s">
        <v>164</v>
      </c>
    </row>
    <row r="964" spans="1:7" x14ac:dyDescent="0.2">
      <c r="A964" t="s">
        <v>99</v>
      </c>
      <c r="B964">
        <v>42</v>
      </c>
      <c r="C964" s="3">
        <v>0.92</v>
      </c>
      <c r="D964" s="3"/>
      <c r="E964" t="s">
        <v>168</v>
      </c>
      <c r="F964" t="s">
        <v>163</v>
      </c>
      <c r="G964" t="s">
        <v>164</v>
      </c>
    </row>
    <row r="965" spans="1:7" x14ac:dyDescent="0.2">
      <c r="A965" t="s">
        <v>100</v>
      </c>
      <c r="B965">
        <v>42</v>
      </c>
      <c r="C965" s="3">
        <v>2</v>
      </c>
      <c r="D965" s="3"/>
      <c r="E965" t="s">
        <v>168</v>
      </c>
      <c r="F965" t="s">
        <v>165</v>
      </c>
      <c r="G965" t="s">
        <v>164</v>
      </c>
    </row>
    <row r="966" spans="1:7" x14ac:dyDescent="0.2">
      <c r="A966" t="s">
        <v>101</v>
      </c>
      <c r="B966">
        <v>42</v>
      </c>
      <c r="C966" s="3">
        <v>2.21</v>
      </c>
      <c r="D966" s="3"/>
      <c r="E966" t="s">
        <v>168</v>
      </c>
      <c r="F966" t="s">
        <v>165</v>
      </c>
      <c r="G966" t="s">
        <v>164</v>
      </c>
    </row>
    <row r="967" spans="1:7" x14ac:dyDescent="0.2">
      <c r="A967" t="s">
        <v>102</v>
      </c>
      <c r="B967">
        <v>42</v>
      </c>
      <c r="C967" s="3">
        <v>2.2000000000000002</v>
      </c>
      <c r="D967" s="3"/>
      <c r="E967" t="s">
        <v>168</v>
      </c>
      <c r="F967" t="s">
        <v>165</v>
      </c>
      <c r="G967" t="s">
        <v>164</v>
      </c>
    </row>
    <row r="968" spans="1:7" x14ac:dyDescent="0.2">
      <c r="A968" t="s">
        <v>103</v>
      </c>
      <c r="B968">
        <v>42</v>
      </c>
      <c r="C968" s="3">
        <v>0.89</v>
      </c>
      <c r="D968" s="3"/>
      <c r="E968" t="s">
        <v>168</v>
      </c>
      <c r="F968" t="s">
        <v>163</v>
      </c>
      <c r="G968" t="s">
        <v>166</v>
      </c>
    </row>
    <row r="969" spans="1:7" x14ac:dyDescent="0.2">
      <c r="A969" t="s">
        <v>104</v>
      </c>
      <c r="B969">
        <v>42</v>
      </c>
      <c r="C969" s="3">
        <v>0.77</v>
      </c>
      <c r="D969" s="3"/>
      <c r="E969" t="s">
        <v>168</v>
      </c>
      <c r="F969" t="s">
        <v>163</v>
      </c>
      <c r="G969" t="s">
        <v>166</v>
      </c>
    </row>
    <row r="970" spans="1:7" x14ac:dyDescent="0.2">
      <c r="A970" t="s">
        <v>105</v>
      </c>
      <c r="B970">
        <v>42</v>
      </c>
      <c r="C970" s="3">
        <v>0.57999999999999996</v>
      </c>
      <c r="D970" s="3"/>
      <c r="E970" t="s">
        <v>168</v>
      </c>
      <c r="F970" t="s">
        <v>163</v>
      </c>
      <c r="G970" t="s">
        <v>166</v>
      </c>
    </row>
    <row r="971" spans="1:7" x14ac:dyDescent="0.2">
      <c r="A971" t="s">
        <v>106</v>
      </c>
      <c r="B971">
        <v>42</v>
      </c>
      <c r="C971" s="3">
        <v>1.22</v>
      </c>
      <c r="D971" s="3"/>
      <c r="E971" t="s">
        <v>168</v>
      </c>
      <c r="F971" t="s">
        <v>165</v>
      </c>
      <c r="G971" t="s">
        <v>166</v>
      </c>
    </row>
    <row r="972" spans="1:7" x14ac:dyDescent="0.2">
      <c r="A972" t="s">
        <v>107</v>
      </c>
      <c r="B972">
        <v>42</v>
      </c>
      <c r="C972" s="3">
        <v>1.24</v>
      </c>
      <c r="D972" s="3"/>
      <c r="E972" t="s">
        <v>168</v>
      </c>
      <c r="F972" t="s">
        <v>165</v>
      </c>
      <c r="G972" t="s">
        <v>166</v>
      </c>
    </row>
    <row r="973" spans="1:7" x14ac:dyDescent="0.2">
      <c r="A973" t="s">
        <v>108</v>
      </c>
      <c r="B973">
        <v>42</v>
      </c>
      <c r="C973" s="3">
        <v>0.95</v>
      </c>
      <c r="D973" s="3"/>
      <c r="E973" t="s">
        <v>168</v>
      </c>
      <c r="F973" t="s">
        <v>165</v>
      </c>
      <c r="G973" t="s">
        <v>166</v>
      </c>
    </row>
    <row r="974" spans="1:7" x14ac:dyDescent="0.2">
      <c r="A974" t="s">
        <v>109</v>
      </c>
      <c r="B974">
        <v>42</v>
      </c>
      <c r="C974" s="3">
        <v>1.08</v>
      </c>
      <c r="D974" s="3"/>
      <c r="E974" t="s">
        <v>176</v>
      </c>
      <c r="F974" t="s">
        <v>163</v>
      </c>
      <c r="G974" t="s">
        <v>164</v>
      </c>
    </row>
    <row r="975" spans="1:7" x14ac:dyDescent="0.2">
      <c r="A975" t="s">
        <v>110</v>
      </c>
      <c r="B975">
        <v>42</v>
      </c>
      <c r="C975" s="3">
        <v>1.46</v>
      </c>
      <c r="D975" s="3"/>
      <c r="E975" t="s">
        <v>176</v>
      </c>
      <c r="F975" t="s">
        <v>163</v>
      </c>
      <c r="G975" t="s">
        <v>164</v>
      </c>
    </row>
    <row r="976" spans="1:7" x14ac:dyDescent="0.2">
      <c r="A976" t="s">
        <v>111</v>
      </c>
      <c r="B976">
        <v>42</v>
      </c>
      <c r="C976" s="3">
        <v>1.18</v>
      </c>
      <c r="D976" s="3"/>
      <c r="E976" t="s">
        <v>176</v>
      </c>
      <c r="F976" t="s">
        <v>163</v>
      </c>
      <c r="G976" t="s">
        <v>164</v>
      </c>
    </row>
    <row r="977" spans="1:7" x14ac:dyDescent="0.2">
      <c r="A977" t="s">
        <v>112</v>
      </c>
      <c r="B977">
        <v>42</v>
      </c>
      <c r="C977" s="3">
        <v>1.59</v>
      </c>
      <c r="D977" s="3"/>
      <c r="E977" t="s">
        <v>176</v>
      </c>
      <c r="F977" t="s">
        <v>165</v>
      </c>
      <c r="G977" t="s">
        <v>164</v>
      </c>
    </row>
    <row r="978" spans="1:7" x14ac:dyDescent="0.2">
      <c r="A978" t="s">
        <v>113</v>
      </c>
      <c r="B978">
        <v>42</v>
      </c>
      <c r="C978" s="3">
        <v>2.06</v>
      </c>
      <c r="D978" s="3"/>
      <c r="E978" t="s">
        <v>176</v>
      </c>
      <c r="F978" t="s">
        <v>165</v>
      </c>
      <c r="G978" t="s">
        <v>164</v>
      </c>
    </row>
    <row r="979" spans="1:7" x14ac:dyDescent="0.2">
      <c r="A979" t="s">
        <v>114</v>
      </c>
      <c r="B979">
        <v>42</v>
      </c>
      <c r="C979" s="3">
        <v>3.3</v>
      </c>
      <c r="D979" s="3"/>
      <c r="E979" t="s">
        <v>176</v>
      </c>
      <c r="F979" t="s">
        <v>165</v>
      </c>
      <c r="G979" t="s">
        <v>164</v>
      </c>
    </row>
    <row r="980" spans="1:7" x14ac:dyDescent="0.2">
      <c r="A980" t="s">
        <v>115</v>
      </c>
      <c r="B980">
        <v>42</v>
      </c>
      <c r="C980" s="3">
        <v>0.77</v>
      </c>
      <c r="D980" s="3"/>
      <c r="E980" t="s">
        <v>176</v>
      </c>
      <c r="F980" t="s">
        <v>163</v>
      </c>
      <c r="G980" t="s">
        <v>166</v>
      </c>
    </row>
    <row r="981" spans="1:7" x14ac:dyDescent="0.2">
      <c r="A981" t="s">
        <v>116</v>
      </c>
      <c r="B981">
        <v>42</v>
      </c>
      <c r="C981" s="3">
        <v>1.19</v>
      </c>
      <c r="D981" s="3"/>
      <c r="E981" t="s">
        <v>176</v>
      </c>
      <c r="F981" t="s">
        <v>163</v>
      </c>
      <c r="G981" t="s">
        <v>166</v>
      </c>
    </row>
    <row r="982" spans="1:7" x14ac:dyDescent="0.2">
      <c r="A982" t="s">
        <v>117</v>
      </c>
      <c r="B982">
        <v>42</v>
      </c>
      <c r="C982" s="3">
        <v>1.05</v>
      </c>
      <c r="D982" s="3"/>
      <c r="E982" t="s">
        <v>176</v>
      </c>
      <c r="F982" t="s">
        <v>163</v>
      </c>
      <c r="G982" t="s">
        <v>166</v>
      </c>
    </row>
    <row r="983" spans="1:7" x14ac:dyDescent="0.2">
      <c r="A983" t="s">
        <v>118</v>
      </c>
      <c r="B983">
        <v>42</v>
      </c>
      <c r="C983" s="3">
        <v>1.22</v>
      </c>
      <c r="D983" s="3"/>
      <c r="E983" t="s">
        <v>176</v>
      </c>
      <c r="F983" t="s">
        <v>165</v>
      </c>
      <c r="G983" t="s">
        <v>166</v>
      </c>
    </row>
    <row r="984" spans="1:7" x14ac:dyDescent="0.2">
      <c r="A984" t="s">
        <v>119</v>
      </c>
      <c r="B984">
        <v>42</v>
      </c>
      <c r="C984" s="3">
        <v>1.1200000000000001</v>
      </c>
      <c r="D984" s="3"/>
      <c r="E984" t="s">
        <v>176</v>
      </c>
      <c r="F984" t="s">
        <v>165</v>
      </c>
      <c r="G984" t="s">
        <v>166</v>
      </c>
    </row>
    <row r="985" spans="1:7" x14ac:dyDescent="0.2">
      <c r="A985" t="s">
        <v>120</v>
      </c>
      <c r="B985">
        <v>42</v>
      </c>
      <c r="C985" s="3">
        <v>1.08</v>
      </c>
      <c r="D985" s="3"/>
      <c r="E985" t="s">
        <v>176</v>
      </c>
      <c r="F985" t="s">
        <v>165</v>
      </c>
      <c r="G985" t="s">
        <v>166</v>
      </c>
    </row>
    <row r="986" spans="1:7" x14ac:dyDescent="0.2">
      <c r="A986" t="s">
        <v>121</v>
      </c>
      <c r="B986">
        <v>42</v>
      </c>
      <c r="C986" s="3">
        <v>1.37</v>
      </c>
      <c r="D986" s="3"/>
      <c r="E986" t="s">
        <v>178</v>
      </c>
      <c r="F986" t="s">
        <v>163</v>
      </c>
      <c r="G986" t="s">
        <v>164</v>
      </c>
    </row>
    <row r="987" spans="1:7" x14ac:dyDescent="0.2">
      <c r="A987" t="s">
        <v>122</v>
      </c>
      <c r="B987">
        <v>42</v>
      </c>
      <c r="C987" s="3">
        <v>1.27</v>
      </c>
      <c r="D987" s="3"/>
      <c r="E987" t="s">
        <v>178</v>
      </c>
      <c r="F987" t="s">
        <v>163</v>
      </c>
      <c r="G987" t="s">
        <v>164</v>
      </c>
    </row>
    <row r="988" spans="1:7" x14ac:dyDescent="0.2">
      <c r="A988" t="s">
        <v>123</v>
      </c>
      <c r="B988">
        <v>42</v>
      </c>
      <c r="C988" s="3">
        <v>0.91</v>
      </c>
      <c r="D988" s="3"/>
      <c r="E988" t="s">
        <v>178</v>
      </c>
      <c r="F988" t="s">
        <v>163</v>
      </c>
      <c r="G988" t="s">
        <v>164</v>
      </c>
    </row>
    <row r="989" spans="1:7" x14ac:dyDescent="0.2">
      <c r="A989" t="s">
        <v>124</v>
      </c>
      <c r="B989">
        <v>42</v>
      </c>
      <c r="C989" s="3">
        <v>2.67</v>
      </c>
      <c r="D989" s="3"/>
      <c r="E989" t="s">
        <v>178</v>
      </c>
      <c r="F989" t="s">
        <v>165</v>
      </c>
      <c r="G989" t="s">
        <v>164</v>
      </c>
    </row>
    <row r="990" spans="1:7" x14ac:dyDescent="0.2">
      <c r="A990" t="s">
        <v>125</v>
      </c>
      <c r="B990">
        <v>42</v>
      </c>
      <c r="C990" s="3">
        <v>2.16</v>
      </c>
      <c r="D990" s="3"/>
      <c r="E990" t="s">
        <v>178</v>
      </c>
      <c r="F990" t="s">
        <v>165</v>
      </c>
      <c r="G990" t="s">
        <v>164</v>
      </c>
    </row>
    <row r="991" spans="1:7" x14ac:dyDescent="0.2">
      <c r="A991" t="s">
        <v>126</v>
      </c>
      <c r="B991">
        <v>42</v>
      </c>
      <c r="C991" s="3">
        <v>2.5499999999999998</v>
      </c>
      <c r="D991" s="3"/>
      <c r="E991" t="s">
        <v>178</v>
      </c>
      <c r="F991" t="s">
        <v>165</v>
      </c>
      <c r="G991" t="s">
        <v>164</v>
      </c>
    </row>
    <row r="992" spans="1:7" x14ac:dyDescent="0.2">
      <c r="A992" t="s">
        <v>127</v>
      </c>
      <c r="B992">
        <v>42</v>
      </c>
      <c r="C992" s="3">
        <v>0.91</v>
      </c>
      <c r="D992" s="3"/>
      <c r="E992" t="s">
        <v>178</v>
      </c>
      <c r="F992" t="s">
        <v>163</v>
      </c>
      <c r="G992" t="s">
        <v>166</v>
      </c>
    </row>
    <row r="993" spans="1:7" x14ac:dyDescent="0.2">
      <c r="A993" t="s">
        <v>128</v>
      </c>
      <c r="B993">
        <v>42</v>
      </c>
      <c r="C993" s="3">
        <v>0.45</v>
      </c>
      <c r="D993" s="3"/>
      <c r="E993" t="s">
        <v>178</v>
      </c>
      <c r="F993" t="s">
        <v>163</v>
      </c>
      <c r="G993" t="s">
        <v>166</v>
      </c>
    </row>
    <row r="994" spans="1:7" x14ac:dyDescent="0.2">
      <c r="A994" t="s">
        <v>129</v>
      </c>
      <c r="B994">
        <v>42</v>
      </c>
      <c r="C994" s="3">
        <v>0.63</v>
      </c>
      <c r="D994" s="3"/>
      <c r="E994" t="s">
        <v>178</v>
      </c>
      <c r="F994" t="s">
        <v>163</v>
      </c>
      <c r="G994" t="s">
        <v>166</v>
      </c>
    </row>
    <row r="995" spans="1:7" x14ac:dyDescent="0.2">
      <c r="A995" t="s">
        <v>130</v>
      </c>
      <c r="B995">
        <v>42</v>
      </c>
      <c r="C995" s="3">
        <v>0.91</v>
      </c>
      <c r="D995" s="3"/>
      <c r="E995" t="s">
        <v>178</v>
      </c>
      <c r="F995" t="s">
        <v>165</v>
      </c>
      <c r="G995" t="s">
        <v>166</v>
      </c>
    </row>
    <row r="996" spans="1:7" x14ac:dyDescent="0.2">
      <c r="A996" t="s">
        <v>131</v>
      </c>
      <c r="B996">
        <v>42</v>
      </c>
      <c r="C996" s="3">
        <v>1.1399999999999999</v>
      </c>
      <c r="D996" s="3"/>
      <c r="E996" t="s">
        <v>178</v>
      </c>
      <c r="F996" t="s">
        <v>165</v>
      </c>
      <c r="G996" t="s">
        <v>166</v>
      </c>
    </row>
    <row r="997" spans="1:7" x14ac:dyDescent="0.2">
      <c r="A997" t="s">
        <v>132</v>
      </c>
      <c r="B997">
        <v>42</v>
      </c>
      <c r="C997" s="3">
        <v>1.17</v>
      </c>
      <c r="D997" s="3"/>
      <c r="E997" t="s">
        <v>178</v>
      </c>
      <c r="F997" t="s">
        <v>165</v>
      </c>
      <c r="G997" t="s">
        <v>166</v>
      </c>
    </row>
    <row r="998" spans="1:7" x14ac:dyDescent="0.2">
      <c r="A998" t="s">
        <v>133</v>
      </c>
      <c r="B998">
        <v>42</v>
      </c>
      <c r="C998" s="3">
        <v>1.0900000000000001</v>
      </c>
      <c r="D998" s="3"/>
      <c r="E998" t="s">
        <v>177</v>
      </c>
      <c r="F998" t="s">
        <v>163</v>
      </c>
      <c r="G998" t="s">
        <v>164</v>
      </c>
    </row>
    <row r="999" spans="1:7" x14ac:dyDescent="0.2">
      <c r="A999" t="s">
        <v>134</v>
      </c>
      <c r="B999">
        <v>42</v>
      </c>
      <c r="C999" s="3">
        <v>0.98</v>
      </c>
      <c r="D999" s="3"/>
      <c r="E999" t="s">
        <v>177</v>
      </c>
      <c r="F999" t="s">
        <v>163</v>
      </c>
      <c r="G999" t="s">
        <v>164</v>
      </c>
    </row>
    <row r="1000" spans="1:7" x14ac:dyDescent="0.2">
      <c r="A1000" t="s">
        <v>135</v>
      </c>
      <c r="B1000">
        <v>42</v>
      </c>
      <c r="C1000" s="3">
        <v>1.1299999999999999</v>
      </c>
      <c r="D1000" s="3"/>
      <c r="E1000" t="s">
        <v>177</v>
      </c>
      <c r="F1000" t="s">
        <v>163</v>
      </c>
      <c r="G1000" t="s">
        <v>164</v>
      </c>
    </row>
    <row r="1001" spans="1:7" x14ac:dyDescent="0.2">
      <c r="A1001" t="s">
        <v>136</v>
      </c>
      <c r="B1001">
        <v>42</v>
      </c>
      <c r="C1001" s="3">
        <v>1.99</v>
      </c>
      <c r="D1001" s="3"/>
      <c r="E1001" t="s">
        <v>177</v>
      </c>
      <c r="F1001" t="s">
        <v>165</v>
      </c>
      <c r="G1001" t="s">
        <v>164</v>
      </c>
    </row>
    <row r="1002" spans="1:7" x14ac:dyDescent="0.2">
      <c r="A1002" t="s">
        <v>137</v>
      </c>
      <c r="B1002">
        <v>42</v>
      </c>
      <c r="C1002" s="3">
        <v>1.65</v>
      </c>
      <c r="D1002" s="3"/>
      <c r="E1002" t="s">
        <v>177</v>
      </c>
      <c r="F1002" t="s">
        <v>165</v>
      </c>
      <c r="G1002" t="s">
        <v>164</v>
      </c>
    </row>
    <row r="1003" spans="1:7" x14ac:dyDescent="0.2">
      <c r="A1003" t="s">
        <v>138</v>
      </c>
      <c r="B1003">
        <v>42</v>
      </c>
      <c r="C1003" s="3">
        <v>2.04</v>
      </c>
      <c r="D1003" s="3"/>
      <c r="E1003" t="s">
        <v>177</v>
      </c>
      <c r="F1003" t="s">
        <v>165</v>
      </c>
      <c r="G1003" t="s">
        <v>164</v>
      </c>
    </row>
    <row r="1004" spans="1:7" x14ac:dyDescent="0.2">
      <c r="A1004" t="s">
        <v>139</v>
      </c>
      <c r="B1004">
        <v>42</v>
      </c>
      <c r="C1004" s="3">
        <v>1.04</v>
      </c>
      <c r="D1004" s="3"/>
      <c r="E1004" t="s">
        <v>177</v>
      </c>
      <c r="F1004" t="s">
        <v>163</v>
      </c>
      <c r="G1004" t="s">
        <v>166</v>
      </c>
    </row>
    <row r="1005" spans="1:7" x14ac:dyDescent="0.2">
      <c r="A1005" t="s">
        <v>140</v>
      </c>
      <c r="B1005">
        <v>42</v>
      </c>
      <c r="C1005" s="3">
        <v>0.7</v>
      </c>
      <c r="D1005" s="3"/>
      <c r="E1005" t="s">
        <v>177</v>
      </c>
      <c r="F1005" t="s">
        <v>163</v>
      </c>
      <c r="G1005" t="s">
        <v>166</v>
      </c>
    </row>
    <row r="1006" spans="1:7" x14ac:dyDescent="0.2">
      <c r="A1006" t="s">
        <v>141</v>
      </c>
      <c r="B1006">
        <v>42</v>
      </c>
      <c r="C1006" s="3">
        <v>0.73</v>
      </c>
      <c r="D1006" s="3"/>
      <c r="E1006" t="s">
        <v>177</v>
      </c>
      <c r="F1006" t="s">
        <v>163</v>
      </c>
      <c r="G1006" t="s">
        <v>166</v>
      </c>
    </row>
    <row r="1007" spans="1:7" x14ac:dyDescent="0.2">
      <c r="A1007" t="s">
        <v>142</v>
      </c>
      <c r="B1007">
        <v>42</v>
      </c>
      <c r="C1007" s="3">
        <v>1.1499999999999999</v>
      </c>
      <c r="D1007" s="3"/>
      <c r="E1007" t="s">
        <v>177</v>
      </c>
      <c r="F1007" t="s">
        <v>165</v>
      </c>
      <c r="G1007" t="s">
        <v>166</v>
      </c>
    </row>
    <row r="1008" spans="1:7" x14ac:dyDescent="0.2">
      <c r="A1008" t="s">
        <v>143</v>
      </c>
      <c r="B1008">
        <v>42</v>
      </c>
      <c r="C1008" s="3">
        <v>1.18</v>
      </c>
      <c r="D1008" s="3"/>
      <c r="E1008" t="s">
        <v>177</v>
      </c>
      <c r="F1008" t="s">
        <v>165</v>
      </c>
      <c r="G1008" t="s">
        <v>166</v>
      </c>
    </row>
    <row r="1009" spans="1:7" x14ac:dyDescent="0.2">
      <c r="A1009" t="s">
        <v>144</v>
      </c>
      <c r="B1009">
        <v>42</v>
      </c>
      <c r="C1009" s="3">
        <v>1.1599999999999999</v>
      </c>
      <c r="D1009" s="3"/>
      <c r="E1009" t="s">
        <v>177</v>
      </c>
      <c r="F1009" t="s">
        <v>165</v>
      </c>
      <c r="G1009" t="s">
        <v>166</v>
      </c>
    </row>
    <row r="1010" spans="1:7" x14ac:dyDescent="0.2">
      <c r="A1010" t="s">
        <v>1</v>
      </c>
      <c r="B1010">
        <v>48</v>
      </c>
      <c r="C1010" s="3">
        <v>0.88</v>
      </c>
      <c r="D1010" s="3"/>
      <c r="E1010" t="s">
        <v>160</v>
      </c>
      <c r="F1010" t="s">
        <v>163</v>
      </c>
      <c r="G1010" t="s">
        <v>164</v>
      </c>
    </row>
    <row r="1011" spans="1:7" x14ac:dyDescent="0.2">
      <c r="A1011" t="s">
        <v>2</v>
      </c>
      <c r="B1011">
        <v>48</v>
      </c>
      <c r="C1011" s="3">
        <v>0.89</v>
      </c>
      <c r="D1011" s="3"/>
      <c r="E1011" t="s">
        <v>160</v>
      </c>
      <c r="F1011" t="s">
        <v>163</v>
      </c>
      <c r="G1011" t="s">
        <v>164</v>
      </c>
    </row>
    <row r="1012" spans="1:7" x14ac:dyDescent="0.2">
      <c r="A1012" t="s">
        <v>3</v>
      </c>
      <c r="B1012">
        <v>48</v>
      </c>
      <c r="C1012" s="3">
        <v>0.75</v>
      </c>
      <c r="D1012" s="3"/>
      <c r="E1012" t="s">
        <v>160</v>
      </c>
      <c r="F1012" t="s">
        <v>163</v>
      </c>
      <c r="G1012" t="s">
        <v>164</v>
      </c>
    </row>
    <row r="1013" spans="1:7" x14ac:dyDescent="0.2">
      <c r="A1013" t="s">
        <v>4</v>
      </c>
      <c r="B1013">
        <v>48</v>
      </c>
      <c r="C1013" s="3">
        <v>1.05</v>
      </c>
      <c r="D1013" s="3"/>
      <c r="E1013" t="s">
        <v>160</v>
      </c>
      <c r="F1013" t="s">
        <v>165</v>
      </c>
      <c r="G1013" t="s">
        <v>164</v>
      </c>
    </row>
    <row r="1014" spans="1:7" x14ac:dyDescent="0.2">
      <c r="A1014" t="s">
        <v>5</v>
      </c>
      <c r="B1014">
        <v>48</v>
      </c>
      <c r="C1014" s="3">
        <v>1.1100000000000001</v>
      </c>
      <c r="D1014" s="3"/>
      <c r="E1014" t="s">
        <v>160</v>
      </c>
      <c r="F1014" t="s">
        <v>165</v>
      </c>
      <c r="G1014" t="s">
        <v>164</v>
      </c>
    </row>
    <row r="1015" spans="1:7" x14ac:dyDescent="0.2">
      <c r="A1015" t="s">
        <v>6</v>
      </c>
      <c r="B1015">
        <v>48</v>
      </c>
      <c r="C1015" s="3">
        <v>1.1499999999999999</v>
      </c>
      <c r="D1015" s="3"/>
      <c r="E1015" t="s">
        <v>160</v>
      </c>
      <c r="F1015" t="s">
        <v>165</v>
      </c>
      <c r="G1015" t="s">
        <v>164</v>
      </c>
    </row>
    <row r="1016" spans="1:7" x14ac:dyDescent="0.2">
      <c r="A1016" t="s">
        <v>7</v>
      </c>
      <c r="B1016">
        <v>48</v>
      </c>
      <c r="C1016" s="3">
        <v>0.56999999999999995</v>
      </c>
      <c r="D1016" s="3"/>
      <c r="E1016" t="s">
        <v>160</v>
      </c>
      <c r="F1016" t="s">
        <v>163</v>
      </c>
      <c r="G1016" t="s">
        <v>166</v>
      </c>
    </row>
    <row r="1017" spans="1:7" x14ac:dyDescent="0.2">
      <c r="A1017" t="s">
        <v>8</v>
      </c>
      <c r="B1017">
        <v>48</v>
      </c>
      <c r="C1017" s="3">
        <v>0.67</v>
      </c>
      <c r="D1017" s="3"/>
      <c r="E1017" t="s">
        <v>160</v>
      </c>
      <c r="F1017" t="s">
        <v>163</v>
      </c>
      <c r="G1017" t="s">
        <v>166</v>
      </c>
    </row>
    <row r="1018" spans="1:7" x14ac:dyDescent="0.2">
      <c r="A1018" t="s">
        <v>9</v>
      </c>
      <c r="B1018">
        <v>48</v>
      </c>
      <c r="C1018" s="3">
        <v>0.83</v>
      </c>
      <c r="D1018" s="3"/>
      <c r="E1018" t="s">
        <v>160</v>
      </c>
      <c r="F1018" t="s">
        <v>163</v>
      </c>
      <c r="G1018" t="s">
        <v>166</v>
      </c>
    </row>
    <row r="1019" spans="1:7" x14ac:dyDescent="0.2">
      <c r="A1019" t="s">
        <v>10</v>
      </c>
      <c r="B1019">
        <v>48</v>
      </c>
      <c r="C1019" s="3">
        <v>0.69</v>
      </c>
      <c r="D1019" s="3"/>
      <c r="E1019" t="s">
        <v>160</v>
      </c>
      <c r="F1019" t="s">
        <v>165</v>
      </c>
      <c r="G1019" t="s">
        <v>166</v>
      </c>
    </row>
    <row r="1020" spans="1:7" x14ac:dyDescent="0.2">
      <c r="A1020" t="s">
        <v>11</v>
      </c>
      <c r="B1020">
        <v>48</v>
      </c>
      <c r="C1020" s="3">
        <v>0.79</v>
      </c>
      <c r="D1020" s="3"/>
      <c r="E1020" t="s">
        <v>160</v>
      </c>
      <c r="F1020" t="s">
        <v>165</v>
      </c>
      <c r="G1020" t="s">
        <v>166</v>
      </c>
    </row>
    <row r="1021" spans="1:7" x14ac:dyDescent="0.2">
      <c r="A1021" t="s">
        <v>12</v>
      </c>
      <c r="B1021">
        <v>48</v>
      </c>
      <c r="C1021" s="3">
        <v>0.64</v>
      </c>
      <c r="D1021" s="3"/>
      <c r="E1021" t="s">
        <v>160</v>
      </c>
      <c r="F1021" t="s">
        <v>165</v>
      </c>
      <c r="G1021" t="s">
        <v>166</v>
      </c>
    </row>
    <row r="1022" spans="1:7" x14ac:dyDescent="0.2">
      <c r="A1022" t="s">
        <v>13</v>
      </c>
      <c r="B1022">
        <v>48</v>
      </c>
      <c r="C1022" s="3">
        <v>0.67</v>
      </c>
      <c r="D1022" s="3"/>
      <c r="E1022" t="s">
        <v>167</v>
      </c>
      <c r="F1022" t="s">
        <v>163</v>
      </c>
      <c r="G1022" t="s">
        <v>164</v>
      </c>
    </row>
    <row r="1023" spans="1:7" x14ac:dyDescent="0.2">
      <c r="A1023" t="s">
        <v>14</v>
      </c>
      <c r="B1023">
        <v>48</v>
      </c>
      <c r="C1023" s="3">
        <v>0.92</v>
      </c>
      <c r="D1023" s="3"/>
      <c r="E1023" t="s">
        <v>167</v>
      </c>
      <c r="F1023" t="s">
        <v>163</v>
      </c>
      <c r="G1023" t="s">
        <v>164</v>
      </c>
    </row>
    <row r="1024" spans="1:7" x14ac:dyDescent="0.2">
      <c r="A1024" t="s">
        <v>15</v>
      </c>
      <c r="B1024">
        <v>48</v>
      </c>
      <c r="C1024" s="3">
        <v>1.03</v>
      </c>
      <c r="D1024" s="3"/>
      <c r="E1024" t="s">
        <v>167</v>
      </c>
      <c r="F1024" t="s">
        <v>163</v>
      </c>
      <c r="G1024" t="s">
        <v>164</v>
      </c>
    </row>
    <row r="1025" spans="1:7" x14ac:dyDescent="0.2">
      <c r="A1025" t="s">
        <v>16</v>
      </c>
      <c r="B1025">
        <v>48</v>
      </c>
      <c r="C1025" s="3">
        <v>1.03</v>
      </c>
      <c r="D1025" s="3"/>
      <c r="E1025" t="s">
        <v>167</v>
      </c>
      <c r="F1025" t="s">
        <v>165</v>
      </c>
      <c r="G1025" t="s">
        <v>164</v>
      </c>
    </row>
    <row r="1026" spans="1:7" x14ac:dyDescent="0.2">
      <c r="A1026" t="s">
        <v>17</v>
      </c>
      <c r="B1026">
        <v>48</v>
      </c>
      <c r="C1026" s="3">
        <v>1.02</v>
      </c>
      <c r="D1026" s="3"/>
      <c r="E1026" t="s">
        <v>167</v>
      </c>
      <c r="F1026" t="s">
        <v>165</v>
      </c>
      <c r="G1026" t="s">
        <v>164</v>
      </c>
    </row>
    <row r="1027" spans="1:7" x14ac:dyDescent="0.2">
      <c r="A1027" t="s">
        <v>18</v>
      </c>
      <c r="B1027">
        <v>48</v>
      </c>
      <c r="C1027" s="3">
        <v>1.37</v>
      </c>
      <c r="D1027" s="3"/>
      <c r="E1027" t="s">
        <v>167</v>
      </c>
      <c r="F1027" t="s">
        <v>165</v>
      </c>
      <c r="G1027" t="s">
        <v>164</v>
      </c>
    </row>
    <row r="1028" spans="1:7" x14ac:dyDescent="0.2">
      <c r="A1028" t="s">
        <v>19</v>
      </c>
      <c r="B1028">
        <v>48</v>
      </c>
      <c r="C1028" s="3">
        <v>0.57999999999999996</v>
      </c>
      <c r="D1028" s="3"/>
      <c r="E1028" t="s">
        <v>167</v>
      </c>
      <c r="F1028" t="s">
        <v>163</v>
      </c>
      <c r="G1028" t="s">
        <v>166</v>
      </c>
    </row>
    <row r="1029" spans="1:7" x14ac:dyDescent="0.2">
      <c r="A1029" t="s">
        <v>20</v>
      </c>
      <c r="B1029">
        <v>48</v>
      </c>
      <c r="C1029" s="3">
        <v>0.62</v>
      </c>
      <c r="D1029" s="3"/>
      <c r="E1029" t="s">
        <v>167</v>
      </c>
      <c r="F1029" t="s">
        <v>163</v>
      </c>
      <c r="G1029" t="s">
        <v>166</v>
      </c>
    </row>
    <row r="1030" spans="1:7" x14ac:dyDescent="0.2">
      <c r="A1030" t="s">
        <v>21</v>
      </c>
      <c r="B1030">
        <v>48</v>
      </c>
      <c r="C1030" s="3">
        <v>0.8</v>
      </c>
      <c r="D1030" s="3"/>
      <c r="E1030" t="s">
        <v>167</v>
      </c>
      <c r="F1030" t="s">
        <v>163</v>
      </c>
      <c r="G1030" t="s">
        <v>166</v>
      </c>
    </row>
    <row r="1031" spans="1:7" x14ac:dyDescent="0.2">
      <c r="A1031" t="s">
        <v>22</v>
      </c>
      <c r="B1031">
        <v>48</v>
      </c>
      <c r="C1031" s="3">
        <v>0.88</v>
      </c>
      <c r="D1031" s="3"/>
      <c r="E1031" t="s">
        <v>167</v>
      </c>
      <c r="F1031" t="s">
        <v>165</v>
      </c>
      <c r="G1031" t="s">
        <v>166</v>
      </c>
    </row>
    <row r="1032" spans="1:7" x14ac:dyDescent="0.2">
      <c r="A1032" t="s">
        <v>23</v>
      </c>
      <c r="B1032">
        <v>48</v>
      </c>
      <c r="C1032" s="3">
        <v>0.96</v>
      </c>
      <c r="D1032" s="3"/>
      <c r="E1032" t="s">
        <v>167</v>
      </c>
      <c r="F1032" t="s">
        <v>165</v>
      </c>
      <c r="G1032" t="s">
        <v>166</v>
      </c>
    </row>
    <row r="1033" spans="1:7" x14ac:dyDescent="0.2">
      <c r="A1033" t="s">
        <v>24</v>
      </c>
      <c r="B1033">
        <v>48</v>
      </c>
      <c r="C1033" s="3">
        <v>0.79</v>
      </c>
      <c r="D1033" s="3"/>
      <c r="E1033" t="s">
        <v>167</v>
      </c>
      <c r="F1033" t="s">
        <v>165</v>
      </c>
      <c r="G1033" t="s">
        <v>166</v>
      </c>
    </row>
    <row r="1034" spans="1:7" x14ac:dyDescent="0.2">
      <c r="A1034" t="s">
        <v>25</v>
      </c>
      <c r="B1034">
        <v>48</v>
      </c>
      <c r="C1034" s="3">
        <v>0.99</v>
      </c>
      <c r="D1034" s="3"/>
      <c r="E1034" t="s">
        <v>169</v>
      </c>
      <c r="F1034" t="s">
        <v>163</v>
      </c>
      <c r="G1034" t="s">
        <v>164</v>
      </c>
    </row>
    <row r="1035" spans="1:7" x14ac:dyDescent="0.2">
      <c r="A1035" t="s">
        <v>26</v>
      </c>
      <c r="B1035">
        <v>48</v>
      </c>
      <c r="C1035" s="3">
        <v>1.03</v>
      </c>
      <c r="D1035" s="3"/>
      <c r="E1035" t="s">
        <v>169</v>
      </c>
      <c r="F1035" t="s">
        <v>163</v>
      </c>
      <c r="G1035" t="s">
        <v>164</v>
      </c>
    </row>
    <row r="1036" spans="1:7" x14ac:dyDescent="0.2">
      <c r="A1036" t="s">
        <v>27</v>
      </c>
      <c r="B1036">
        <v>48</v>
      </c>
      <c r="C1036" s="3">
        <v>0.93</v>
      </c>
      <c r="D1036" s="3"/>
      <c r="E1036" t="s">
        <v>169</v>
      </c>
      <c r="F1036" t="s">
        <v>163</v>
      </c>
      <c r="G1036" t="s">
        <v>164</v>
      </c>
    </row>
    <row r="1037" spans="1:7" x14ac:dyDescent="0.2">
      <c r="A1037" t="s">
        <v>28</v>
      </c>
      <c r="B1037">
        <v>48</v>
      </c>
      <c r="C1037" s="3">
        <v>1.1200000000000001</v>
      </c>
      <c r="D1037" s="3"/>
      <c r="E1037" t="s">
        <v>169</v>
      </c>
      <c r="F1037" t="s">
        <v>165</v>
      </c>
      <c r="G1037" t="s">
        <v>164</v>
      </c>
    </row>
    <row r="1038" spans="1:7" x14ac:dyDescent="0.2">
      <c r="A1038" t="s">
        <v>29</v>
      </c>
      <c r="B1038">
        <v>48</v>
      </c>
      <c r="C1038" s="3">
        <v>0.6</v>
      </c>
      <c r="D1038" s="3"/>
      <c r="E1038" t="s">
        <v>169</v>
      </c>
      <c r="F1038" t="s">
        <v>165</v>
      </c>
      <c r="G1038" t="s">
        <v>164</v>
      </c>
    </row>
    <row r="1039" spans="1:7" x14ac:dyDescent="0.2">
      <c r="A1039" t="s">
        <v>30</v>
      </c>
      <c r="B1039">
        <v>48</v>
      </c>
      <c r="C1039" s="3">
        <v>0.22</v>
      </c>
      <c r="D1039" s="3"/>
      <c r="E1039" t="s">
        <v>169</v>
      </c>
      <c r="F1039" t="s">
        <v>165</v>
      </c>
      <c r="G1039" t="s">
        <v>164</v>
      </c>
    </row>
    <row r="1040" spans="1:7" x14ac:dyDescent="0.2">
      <c r="A1040" t="s">
        <v>31</v>
      </c>
      <c r="B1040">
        <v>48</v>
      </c>
      <c r="C1040" s="3">
        <v>0.59</v>
      </c>
      <c r="D1040" s="3"/>
      <c r="E1040" t="s">
        <v>169</v>
      </c>
      <c r="F1040" t="s">
        <v>163</v>
      </c>
      <c r="G1040" t="s">
        <v>166</v>
      </c>
    </row>
    <row r="1041" spans="1:7" x14ac:dyDescent="0.2">
      <c r="A1041" t="s">
        <v>32</v>
      </c>
      <c r="B1041">
        <v>48</v>
      </c>
      <c r="C1041" s="3">
        <v>0.57999999999999996</v>
      </c>
      <c r="D1041" s="3"/>
      <c r="E1041" t="s">
        <v>169</v>
      </c>
      <c r="F1041" t="s">
        <v>163</v>
      </c>
      <c r="G1041" t="s">
        <v>166</v>
      </c>
    </row>
    <row r="1042" spans="1:7" x14ac:dyDescent="0.2">
      <c r="A1042" t="s">
        <v>33</v>
      </c>
      <c r="B1042">
        <v>48</v>
      </c>
      <c r="C1042" s="3">
        <v>0.44</v>
      </c>
      <c r="D1042" s="3"/>
      <c r="E1042" t="s">
        <v>169</v>
      </c>
      <c r="F1042" t="s">
        <v>163</v>
      </c>
      <c r="G1042" t="s">
        <v>166</v>
      </c>
    </row>
    <row r="1043" spans="1:7" x14ac:dyDescent="0.2">
      <c r="A1043" t="s">
        <v>34</v>
      </c>
      <c r="B1043">
        <v>48</v>
      </c>
      <c r="C1043" s="3">
        <v>0.65</v>
      </c>
      <c r="D1043" s="3"/>
      <c r="E1043" t="s">
        <v>169</v>
      </c>
      <c r="F1043" t="s">
        <v>165</v>
      </c>
      <c r="G1043" t="s">
        <v>166</v>
      </c>
    </row>
    <row r="1044" spans="1:7" x14ac:dyDescent="0.2">
      <c r="A1044" t="s">
        <v>35</v>
      </c>
      <c r="B1044">
        <v>48</v>
      </c>
      <c r="C1044" s="3">
        <v>0.65</v>
      </c>
      <c r="D1044" s="3"/>
      <c r="E1044" t="s">
        <v>169</v>
      </c>
      <c r="F1044" t="s">
        <v>165</v>
      </c>
      <c r="G1044" t="s">
        <v>166</v>
      </c>
    </row>
    <row r="1045" spans="1:7" x14ac:dyDescent="0.2">
      <c r="A1045" t="s">
        <v>36</v>
      </c>
      <c r="B1045">
        <v>48</v>
      </c>
      <c r="C1045" s="3">
        <v>0.81</v>
      </c>
      <c r="D1045" s="3"/>
      <c r="E1045" t="s">
        <v>169</v>
      </c>
      <c r="F1045" t="s">
        <v>165</v>
      </c>
      <c r="G1045" t="s">
        <v>166</v>
      </c>
    </row>
    <row r="1046" spans="1:7" x14ac:dyDescent="0.2">
      <c r="A1046" t="s">
        <v>37</v>
      </c>
      <c r="B1046">
        <v>48</v>
      </c>
      <c r="C1046" s="3">
        <v>0.75</v>
      </c>
      <c r="D1046" s="3"/>
      <c r="E1046" t="s">
        <v>171</v>
      </c>
      <c r="F1046" t="s">
        <v>163</v>
      </c>
      <c r="G1046" t="s">
        <v>164</v>
      </c>
    </row>
    <row r="1047" spans="1:7" x14ac:dyDescent="0.2">
      <c r="A1047" t="s">
        <v>38</v>
      </c>
      <c r="B1047">
        <v>48</v>
      </c>
      <c r="C1047" s="3">
        <v>0.83</v>
      </c>
      <c r="D1047" s="3"/>
      <c r="E1047" t="s">
        <v>171</v>
      </c>
      <c r="F1047" t="s">
        <v>163</v>
      </c>
      <c r="G1047" t="s">
        <v>164</v>
      </c>
    </row>
    <row r="1048" spans="1:7" x14ac:dyDescent="0.2">
      <c r="A1048" t="s">
        <v>39</v>
      </c>
      <c r="B1048">
        <v>48</v>
      </c>
      <c r="C1048" s="3">
        <v>0.78</v>
      </c>
      <c r="D1048" s="3"/>
      <c r="E1048" t="s">
        <v>171</v>
      </c>
      <c r="F1048" t="s">
        <v>163</v>
      </c>
      <c r="G1048" t="s">
        <v>164</v>
      </c>
    </row>
    <row r="1049" spans="1:7" x14ac:dyDescent="0.2">
      <c r="A1049" t="s">
        <v>40</v>
      </c>
      <c r="B1049">
        <v>48</v>
      </c>
      <c r="C1049" s="3">
        <v>1.41</v>
      </c>
      <c r="D1049" s="3"/>
      <c r="E1049" t="s">
        <v>171</v>
      </c>
      <c r="F1049" t="s">
        <v>165</v>
      </c>
      <c r="G1049" t="s">
        <v>164</v>
      </c>
    </row>
    <row r="1050" spans="1:7" x14ac:dyDescent="0.2">
      <c r="A1050" t="s">
        <v>41</v>
      </c>
      <c r="B1050">
        <v>48</v>
      </c>
      <c r="C1050" s="3">
        <v>1.6</v>
      </c>
      <c r="D1050" s="3"/>
      <c r="E1050" t="s">
        <v>171</v>
      </c>
      <c r="F1050" t="s">
        <v>165</v>
      </c>
      <c r="G1050" t="s">
        <v>164</v>
      </c>
    </row>
    <row r="1051" spans="1:7" x14ac:dyDescent="0.2">
      <c r="A1051" t="s">
        <v>42</v>
      </c>
      <c r="B1051">
        <v>48</v>
      </c>
      <c r="C1051" s="3">
        <v>1.32</v>
      </c>
      <c r="D1051" s="3"/>
      <c r="E1051" t="s">
        <v>171</v>
      </c>
      <c r="F1051" t="s">
        <v>165</v>
      </c>
      <c r="G1051" t="s">
        <v>164</v>
      </c>
    </row>
    <row r="1052" spans="1:7" x14ac:dyDescent="0.2">
      <c r="A1052" t="s">
        <v>43</v>
      </c>
      <c r="B1052">
        <v>48</v>
      </c>
      <c r="C1052" s="3">
        <v>0.64</v>
      </c>
      <c r="D1052" s="3"/>
      <c r="E1052" t="s">
        <v>171</v>
      </c>
      <c r="F1052" t="s">
        <v>163</v>
      </c>
      <c r="G1052" t="s">
        <v>166</v>
      </c>
    </row>
    <row r="1053" spans="1:7" x14ac:dyDescent="0.2">
      <c r="A1053" t="s">
        <v>44</v>
      </c>
      <c r="B1053">
        <v>48</v>
      </c>
      <c r="C1053" s="3">
        <v>0.57999999999999996</v>
      </c>
      <c r="D1053" s="3"/>
      <c r="E1053" t="s">
        <v>171</v>
      </c>
      <c r="F1053" t="s">
        <v>163</v>
      </c>
      <c r="G1053" t="s">
        <v>166</v>
      </c>
    </row>
    <row r="1054" spans="1:7" x14ac:dyDescent="0.2">
      <c r="A1054" t="s">
        <v>45</v>
      </c>
      <c r="B1054">
        <v>48</v>
      </c>
      <c r="C1054" s="3">
        <v>0.72</v>
      </c>
      <c r="D1054" s="3"/>
      <c r="E1054" t="s">
        <v>171</v>
      </c>
      <c r="F1054" t="s">
        <v>163</v>
      </c>
      <c r="G1054" t="s">
        <v>166</v>
      </c>
    </row>
    <row r="1055" spans="1:7" x14ac:dyDescent="0.2">
      <c r="A1055" t="s">
        <v>46</v>
      </c>
      <c r="B1055">
        <v>48</v>
      </c>
      <c r="C1055" s="3">
        <v>1.01</v>
      </c>
      <c r="D1055" s="3"/>
      <c r="E1055" t="s">
        <v>171</v>
      </c>
      <c r="F1055" t="s">
        <v>165</v>
      </c>
      <c r="G1055" t="s">
        <v>166</v>
      </c>
    </row>
    <row r="1056" spans="1:7" x14ac:dyDescent="0.2">
      <c r="A1056" t="s">
        <v>47</v>
      </c>
      <c r="B1056">
        <v>48</v>
      </c>
      <c r="C1056" s="3">
        <v>0.9</v>
      </c>
      <c r="D1056" s="3"/>
      <c r="E1056" t="s">
        <v>171</v>
      </c>
      <c r="F1056" t="s">
        <v>165</v>
      </c>
      <c r="G1056" t="s">
        <v>166</v>
      </c>
    </row>
    <row r="1057" spans="1:7" x14ac:dyDescent="0.2">
      <c r="A1057" t="s">
        <v>48</v>
      </c>
      <c r="B1057">
        <v>48</v>
      </c>
      <c r="C1057" s="3">
        <v>1.01</v>
      </c>
      <c r="D1057" s="3"/>
      <c r="E1057" t="s">
        <v>171</v>
      </c>
      <c r="F1057" t="s">
        <v>165</v>
      </c>
      <c r="G1057" t="s">
        <v>166</v>
      </c>
    </row>
    <row r="1058" spans="1:7" x14ac:dyDescent="0.2">
      <c r="A1058" t="s">
        <v>49</v>
      </c>
      <c r="B1058">
        <v>48</v>
      </c>
      <c r="C1058" s="3">
        <v>0.93</v>
      </c>
      <c r="D1058" s="3"/>
      <c r="E1058" t="s">
        <v>173</v>
      </c>
      <c r="F1058" t="s">
        <v>163</v>
      </c>
      <c r="G1058" t="s">
        <v>164</v>
      </c>
    </row>
    <row r="1059" spans="1:7" x14ac:dyDescent="0.2">
      <c r="A1059" t="s">
        <v>50</v>
      </c>
      <c r="B1059">
        <v>48</v>
      </c>
      <c r="C1059" s="3">
        <v>1.35</v>
      </c>
      <c r="D1059" s="3"/>
      <c r="E1059" t="s">
        <v>173</v>
      </c>
      <c r="F1059" t="s">
        <v>163</v>
      </c>
      <c r="G1059" t="s">
        <v>164</v>
      </c>
    </row>
    <row r="1060" spans="1:7" x14ac:dyDescent="0.2">
      <c r="A1060" t="s">
        <v>51</v>
      </c>
      <c r="B1060">
        <v>48</v>
      </c>
      <c r="C1060" s="3">
        <v>0.85</v>
      </c>
      <c r="D1060" s="3"/>
      <c r="E1060" t="s">
        <v>173</v>
      </c>
      <c r="F1060" t="s">
        <v>163</v>
      </c>
      <c r="G1060" t="s">
        <v>164</v>
      </c>
    </row>
    <row r="1061" spans="1:7" x14ac:dyDescent="0.2">
      <c r="A1061" t="s">
        <v>52</v>
      </c>
      <c r="B1061">
        <v>48</v>
      </c>
      <c r="C1061" s="3">
        <v>0.93</v>
      </c>
      <c r="D1061" s="3"/>
      <c r="E1061" t="s">
        <v>173</v>
      </c>
      <c r="F1061" t="s">
        <v>165</v>
      </c>
      <c r="G1061" t="s">
        <v>164</v>
      </c>
    </row>
    <row r="1062" spans="1:7" x14ac:dyDescent="0.2">
      <c r="A1062" t="s">
        <v>53</v>
      </c>
      <c r="B1062">
        <v>48</v>
      </c>
      <c r="C1062" s="3">
        <v>0.99</v>
      </c>
      <c r="D1062" s="3"/>
      <c r="E1062" t="s">
        <v>173</v>
      </c>
      <c r="F1062" t="s">
        <v>165</v>
      </c>
      <c r="G1062" t="s">
        <v>164</v>
      </c>
    </row>
    <row r="1063" spans="1:7" x14ac:dyDescent="0.2">
      <c r="A1063" t="s">
        <v>54</v>
      </c>
      <c r="B1063">
        <v>48</v>
      </c>
      <c r="C1063" s="3">
        <v>1.03</v>
      </c>
      <c r="D1063" s="3"/>
      <c r="E1063" t="s">
        <v>173</v>
      </c>
      <c r="F1063" t="s">
        <v>165</v>
      </c>
      <c r="G1063" t="s">
        <v>164</v>
      </c>
    </row>
    <row r="1064" spans="1:7" x14ac:dyDescent="0.2">
      <c r="A1064" t="s">
        <v>55</v>
      </c>
      <c r="B1064">
        <v>48</v>
      </c>
      <c r="C1064" s="3">
        <v>0.49</v>
      </c>
      <c r="D1064" s="3"/>
      <c r="E1064" t="s">
        <v>173</v>
      </c>
      <c r="F1064" t="s">
        <v>163</v>
      </c>
      <c r="G1064" t="s">
        <v>166</v>
      </c>
    </row>
    <row r="1065" spans="1:7" x14ac:dyDescent="0.2">
      <c r="A1065" t="s">
        <v>56</v>
      </c>
      <c r="B1065">
        <v>48</v>
      </c>
      <c r="C1065" s="3">
        <v>0.49</v>
      </c>
      <c r="D1065" s="3"/>
      <c r="E1065" t="s">
        <v>173</v>
      </c>
      <c r="F1065" t="s">
        <v>163</v>
      </c>
      <c r="G1065" t="s">
        <v>166</v>
      </c>
    </row>
    <row r="1066" spans="1:7" x14ac:dyDescent="0.2">
      <c r="A1066" t="s">
        <v>57</v>
      </c>
      <c r="B1066">
        <v>48</v>
      </c>
      <c r="C1066" s="3">
        <v>0.69</v>
      </c>
      <c r="D1066" s="3"/>
      <c r="E1066" t="s">
        <v>173</v>
      </c>
      <c r="F1066" t="s">
        <v>163</v>
      </c>
      <c r="G1066" t="s">
        <v>166</v>
      </c>
    </row>
    <row r="1067" spans="1:7" x14ac:dyDescent="0.2">
      <c r="A1067" t="s">
        <v>58</v>
      </c>
      <c r="B1067">
        <v>48</v>
      </c>
      <c r="C1067" s="3">
        <v>1.46</v>
      </c>
      <c r="D1067" s="3"/>
      <c r="E1067" t="s">
        <v>173</v>
      </c>
      <c r="F1067" t="s">
        <v>165</v>
      </c>
      <c r="G1067" t="s">
        <v>166</v>
      </c>
    </row>
    <row r="1068" spans="1:7" x14ac:dyDescent="0.2">
      <c r="A1068" t="s">
        <v>59</v>
      </c>
      <c r="B1068">
        <v>48</v>
      </c>
      <c r="C1068" s="3">
        <v>0.92</v>
      </c>
      <c r="D1068" s="3"/>
      <c r="E1068" t="s">
        <v>173</v>
      </c>
      <c r="F1068" t="s">
        <v>165</v>
      </c>
      <c r="G1068" t="s">
        <v>166</v>
      </c>
    </row>
    <row r="1069" spans="1:7" x14ac:dyDescent="0.2">
      <c r="A1069" t="s">
        <v>60</v>
      </c>
      <c r="B1069">
        <v>48</v>
      </c>
      <c r="C1069" s="3">
        <v>0.92</v>
      </c>
      <c r="D1069" s="3"/>
      <c r="E1069" t="s">
        <v>173</v>
      </c>
      <c r="F1069" t="s">
        <v>165</v>
      </c>
      <c r="G1069" t="s">
        <v>166</v>
      </c>
    </row>
    <row r="1070" spans="1:7" x14ac:dyDescent="0.2">
      <c r="A1070" t="s">
        <v>61</v>
      </c>
      <c r="B1070">
        <v>48</v>
      </c>
      <c r="C1070" s="3">
        <v>0.57999999999999996</v>
      </c>
      <c r="D1070" s="3"/>
      <c r="E1070" t="s">
        <v>174</v>
      </c>
      <c r="F1070" t="s">
        <v>163</v>
      </c>
      <c r="G1070" t="s">
        <v>164</v>
      </c>
    </row>
    <row r="1071" spans="1:7" x14ac:dyDescent="0.2">
      <c r="A1071" t="s">
        <v>62</v>
      </c>
      <c r="B1071">
        <v>48</v>
      </c>
      <c r="C1071" s="3">
        <v>0.61</v>
      </c>
      <c r="D1071" s="3"/>
      <c r="E1071" t="s">
        <v>174</v>
      </c>
      <c r="F1071" t="s">
        <v>163</v>
      </c>
      <c r="G1071" t="s">
        <v>164</v>
      </c>
    </row>
    <row r="1072" spans="1:7" x14ac:dyDescent="0.2">
      <c r="A1072" t="s">
        <v>63</v>
      </c>
      <c r="B1072">
        <v>48</v>
      </c>
      <c r="C1072" s="3">
        <v>0.55000000000000004</v>
      </c>
      <c r="D1072" s="3"/>
      <c r="E1072" t="s">
        <v>174</v>
      </c>
      <c r="F1072" t="s">
        <v>163</v>
      </c>
      <c r="G1072" t="s">
        <v>164</v>
      </c>
    </row>
    <row r="1073" spans="1:7" x14ac:dyDescent="0.2">
      <c r="A1073" t="s">
        <v>64</v>
      </c>
      <c r="B1073">
        <v>48</v>
      </c>
      <c r="C1073" s="3">
        <v>1.02</v>
      </c>
      <c r="D1073" s="3"/>
      <c r="E1073" t="s">
        <v>174</v>
      </c>
      <c r="F1073" t="s">
        <v>165</v>
      </c>
      <c r="G1073" t="s">
        <v>164</v>
      </c>
    </row>
    <row r="1074" spans="1:7" x14ac:dyDescent="0.2">
      <c r="A1074" t="s">
        <v>65</v>
      </c>
      <c r="B1074">
        <v>48</v>
      </c>
      <c r="C1074" s="3">
        <v>0.91</v>
      </c>
      <c r="D1074" s="3"/>
      <c r="E1074" t="s">
        <v>174</v>
      </c>
      <c r="F1074" t="s">
        <v>165</v>
      </c>
      <c r="G1074" t="s">
        <v>164</v>
      </c>
    </row>
    <row r="1075" spans="1:7" x14ac:dyDescent="0.2">
      <c r="A1075" t="s">
        <v>66</v>
      </c>
      <c r="B1075">
        <v>48</v>
      </c>
      <c r="C1075" s="3">
        <v>0.93</v>
      </c>
      <c r="D1075" s="3"/>
      <c r="E1075" t="s">
        <v>174</v>
      </c>
      <c r="F1075" t="s">
        <v>165</v>
      </c>
      <c r="G1075" t="s">
        <v>164</v>
      </c>
    </row>
    <row r="1076" spans="1:7" x14ac:dyDescent="0.2">
      <c r="A1076" t="s">
        <v>67</v>
      </c>
      <c r="B1076">
        <v>48</v>
      </c>
      <c r="C1076" s="3">
        <v>0.41</v>
      </c>
      <c r="D1076" s="3"/>
      <c r="E1076" t="s">
        <v>174</v>
      </c>
      <c r="F1076" t="s">
        <v>163</v>
      </c>
      <c r="G1076" t="s">
        <v>166</v>
      </c>
    </row>
    <row r="1077" spans="1:7" x14ac:dyDescent="0.2">
      <c r="A1077" t="s">
        <v>68</v>
      </c>
      <c r="B1077">
        <v>48</v>
      </c>
      <c r="C1077" s="3">
        <v>0.62</v>
      </c>
      <c r="D1077" s="3"/>
      <c r="E1077" t="s">
        <v>174</v>
      </c>
      <c r="F1077" t="s">
        <v>163</v>
      </c>
      <c r="G1077" t="s">
        <v>166</v>
      </c>
    </row>
    <row r="1078" spans="1:7" x14ac:dyDescent="0.2">
      <c r="A1078" t="s">
        <v>69</v>
      </c>
      <c r="B1078">
        <v>48</v>
      </c>
      <c r="C1078" s="3">
        <v>0.44</v>
      </c>
      <c r="D1078" s="3"/>
      <c r="E1078" t="s">
        <v>174</v>
      </c>
      <c r="F1078" t="s">
        <v>163</v>
      </c>
      <c r="G1078" t="s">
        <v>166</v>
      </c>
    </row>
    <row r="1079" spans="1:7" x14ac:dyDescent="0.2">
      <c r="A1079" t="s">
        <v>70</v>
      </c>
      <c r="B1079">
        <v>48</v>
      </c>
      <c r="C1079" s="3">
        <v>0.68</v>
      </c>
      <c r="D1079" s="3"/>
      <c r="E1079" t="s">
        <v>174</v>
      </c>
      <c r="F1079" t="s">
        <v>165</v>
      </c>
      <c r="G1079" t="s">
        <v>166</v>
      </c>
    </row>
    <row r="1080" spans="1:7" x14ac:dyDescent="0.2">
      <c r="A1080" t="s">
        <v>71</v>
      </c>
      <c r="B1080">
        <v>48</v>
      </c>
      <c r="C1080" s="3">
        <v>0.7</v>
      </c>
      <c r="D1080" s="3"/>
      <c r="E1080" t="s">
        <v>174</v>
      </c>
      <c r="F1080" t="s">
        <v>165</v>
      </c>
      <c r="G1080" t="s">
        <v>166</v>
      </c>
    </row>
    <row r="1081" spans="1:7" x14ac:dyDescent="0.2">
      <c r="A1081" t="s">
        <v>72</v>
      </c>
      <c r="B1081">
        <v>48</v>
      </c>
      <c r="C1081" s="3">
        <v>0.66</v>
      </c>
      <c r="D1081" s="3"/>
      <c r="E1081" t="s">
        <v>174</v>
      </c>
      <c r="F1081" t="s">
        <v>165</v>
      </c>
      <c r="G1081" t="s">
        <v>166</v>
      </c>
    </row>
    <row r="1082" spans="1:7" x14ac:dyDescent="0.2">
      <c r="A1082" t="s">
        <v>73</v>
      </c>
      <c r="B1082">
        <v>48</v>
      </c>
      <c r="C1082" s="3">
        <v>0.62</v>
      </c>
      <c r="D1082" s="3"/>
      <c r="E1082" t="s">
        <v>175</v>
      </c>
      <c r="F1082" t="s">
        <v>163</v>
      </c>
      <c r="G1082" t="s">
        <v>164</v>
      </c>
    </row>
    <row r="1083" spans="1:7" x14ac:dyDescent="0.2">
      <c r="A1083" t="s">
        <v>74</v>
      </c>
      <c r="B1083">
        <v>48</v>
      </c>
      <c r="C1083" s="3">
        <v>0.76</v>
      </c>
      <c r="D1083" s="3"/>
      <c r="E1083" t="s">
        <v>175</v>
      </c>
      <c r="F1083" t="s">
        <v>163</v>
      </c>
      <c r="G1083" t="s">
        <v>164</v>
      </c>
    </row>
    <row r="1084" spans="1:7" x14ac:dyDescent="0.2">
      <c r="A1084" t="s">
        <v>75</v>
      </c>
      <c r="B1084">
        <v>48</v>
      </c>
      <c r="C1084" s="3">
        <v>0.75</v>
      </c>
      <c r="D1084" s="3"/>
      <c r="E1084" t="s">
        <v>175</v>
      </c>
      <c r="F1084" t="s">
        <v>163</v>
      </c>
      <c r="G1084" t="s">
        <v>164</v>
      </c>
    </row>
    <row r="1085" spans="1:7" x14ac:dyDescent="0.2">
      <c r="A1085" t="s">
        <v>76</v>
      </c>
      <c r="B1085">
        <v>48</v>
      </c>
      <c r="C1085" s="3">
        <v>2.29</v>
      </c>
      <c r="D1085" s="3"/>
      <c r="E1085" t="s">
        <v>175</v>
      </c>
      <c r="F1085" t="s">
        <v>165</v>
      </c>
      <c r="G1085" t="s">
        <v>164</v>
      </c>
    </row>
    <row r="1086" spans="1:7" x14ac:dyDescent="0.2">
      <c r="A1086" t="s">
        <v>77</v>
      </c>
      <c r="B1086">
        <v>48</v>
      </c>
      <c r="C1086" s="3">
        <v>1.74</v>
      </c>
      <c r="D1086" s="3"/>
      <c r="E1086" t="s">
        <v>175</v>
      </c>
      <c r="F1086" t="s">
        <v>165</v>
      </c>
      <c r="G1086" t="s">
        <v>164</v>
      </c>
    </row>
    <row r="1087" spans="1:7" x14ac:dyDescent="0.2">
      <c r="A1087" t="s">
        <v>78</v>
      </c>
      <c r="B1087">
        <v>48</v>
      </c>
      <c r="C1087" s="3">
        <v>1.19</v>
      </c>
      <c r="D1087" s="3"/>
      <c r="E1087" t="s">
        <v>175</v>
      </c>
      <c r="F1087" t="s">
        <v>165</v>
      </c>
      <c r="G1087" t="s">
        <v>164</v>
      </c>
    </row>
    <row r="1088" spans="1:7" x14ac:dyDescent="0.2">
      <c r="A1088" t="s">
        <v>79</v>
      </c>
      <c r="B1088">
        <v>48</v>
      </c>
      <c r="C1088" s="3">
        <v>0.53</v>
      </c>
      <c r="D1088" s="3"/>
      <c r="E1088" t="s">
        <v>175</v>
      </c>
      <c r="F1088" t="s">
        <v>163</v>
      </c>
      <c r="G1088" t="s">
        <v>166</v>
      </c>
    </row>
    <row r="1089" spans="1:7" x14ac:dyDescent="0.2">
      <c r="A1089" t="s">
        <v>80</v>
      </c>
      <c r="B1089">
        <v>48</v>
      </c>
      <c r="C1089" s="3">
        <v>0.87</v>
      </c>
      <c r="D1089" s="3"/>
      <c r="E1089" t="s">
        <v>175</v>
      </c>
      <c r="F1089" t="s">
        <v>163</v>
      </c>
      <c r="G1089" t="s">
        <v>166</v>
      </c>
    </row>
    <row r="1090" spans="1:7" x14ac:dyDescent="0.2">
      <c r="A1090" t="s">
        <v>81</v>
      </c>
      <c r="B1090">
        <v>48</v>
      </c>
      <c r="C1090" s="3">
        <v>0.56000000000000005</v>
      </c>
      <c r="D1090" s="3"/>
      <c r="E1090" t="s">
        <v>175</v>
      </c>
      <c r="F1090" t="s">
        <v>163</v>
      </c>
      <c r="G1090" t="s">
        <v>166</v>
      </c>
    </row>
    <row r="1091" spans="1:7" x14ac:dyDescent="0.2">
      <c r="A1091" t="s">
        <v>82</v>
      </c>
      <c r="B1091">
        <v>48</v>
      </c>
      <c r="C1091" s="3">
        <v>0.44</v>
      </c>
      <c r="D1091" s="3"/>
      <c r="E1091" t="s">
        <v>175</v>
      </c>
      <c r="F1091" t="s">
        <v>165</v>
      </c>
      <c r="G1091" t="s">
        <v>166</v>
      </c>
    </row>
    <row r="1092" spans="1:7" x14ac:dyDescent="0.2">
      <c r="A1092" t="s">
        <v>83</v>
      </c>
      <c r="B1092">
        <v>48</v>
      </c>
      <c r="C1092" s="3">
        <v>0.34</v>
      </c>
      <c r="D1092" s="3"/>
      <c r="E1092" t="s">
        <v>175</v>
      </c>
      <c r="F1092" t="s">
        <v>165</v>
      </c>
      <c r="G1092" t="s">
        <v>166</v>
      </c>
    </row>
    <row r="1093" spans="1:7" x14ac:dyDescent="0.2">
      <c r="A1093" t="s">
        <v>84</v>
      </c>
      <c r="B1093">
        <v>48</v>
      </c>
      <c r="C1093" s="3">
        <v>0.48</v>
      </c>
      <c r="D1093" s="3"/>
      <c r="E1093" t="s">
        <v>175</v>
      </c>
      <c r="F1093" t="s">
        <v>165</v>
      </c>
      <c r="G1093" t="s">
        <v>166</v>
      </c>
    </row>
    <row r="1094" spans="1:7" x14ac:dyDescent="0.2">
      <c r="A1094" t="s">
        <v>85</v>
      </c>
      <c r="B1094">
        <v>48</v>
      </c>
      <c r="C1094" s="3">
        <v>0.68</v>
      </c>
      <c r="D1094" s="3"/>
      <c r="E1094" t="s">
        <v>172</v>
      </c>
      <c r="F1094" t="s">
        <v>163</v>
      </c>
      <c r="G1094" t="s">
        <v>164</v>
      </c>
    </row>
    <row r="1095" spans="1:7" x14ac:dyDescent="0.2">
      <c r="A1095" t="s">
        <v>86</v>
      </c>
      <c r="B1095">
        <v>48</v>
      </c>
      <c r="C1095" s="3">
        <v>0.89</v>
      </c>
      <c r="D1095" s="3"/>
      <c r="E1095" t="s">
        <v>172</v>
      </c>
      <c r="F1095" t="s">
        <v>163</v>
      </c>
      <c r="G1095" t="s">
        <v>164</v>
      </c>
    </row>
    <row r="1096" spans="1:7" x14ac:dyDescent="0.2">
      <c r="A1096" t="s">
        <v>87</v>
      </c>
      <c r="B1096">
        <v>48</v>
      </c>
      <c r="C1096" s="3">
        <v>0.66</v>
      </c>
      <c r="D1096" s="3"/>
      <c r="E1096" t="s">
        <v>172</v>
      </c>
      <c r="F1096" t="s">
        <v>163</v>
      </c>
      <c r="G1096" t="s">
        <v>164</v>
      </c>
    </row>
    <row r="1097" spans="1:7" x14ac:dyDescent="0.2">
      <c r="A1097" t="s">
        <v>88</v>
      </c>
      <c r="B1097">
        <v>48</v>
      </c>
      <c r="C1097" s="3">
        <v>1.1200000000000001</v>
      </c>
      <c r="D1097" s="3"/>
      <c r="E1097" t="s">
        <v>172</v>
      </c>
      <c r="F1097" t="s">
        <v>165</v>
      </c>
      <c r="G1097" t="s">
        <v>164</v>
      </c>
    </row>
    <row r="1098" spans="1:7" x14ac:dyDescent="0.2">
      <c r="A1098" t="s">
        <v>89</v>
      </c>
      <c r="B1098">
        <v>48</v>
      </c>
      <c r="C1098" s="3">
        <v>1.22</v>
      </c>
      <c r="D1098" s="3"/>
      <c r="E1098" t="s">
        <v>172</v>
      </c>
      <c r="F1098" t="s">
        <v>165</v>
      </c>
      <c r="G1098" t="s">
        <v>164</v>
      </c>
    </row>
    <row r="1099" spans="1:7" x14ac:dyDescent="0.2">
      <c r="A1099" t="s">
        <v>90</v>
      </c>
      <c r="B1099">
        <v>48</v>
      </c>
      <c r="C1099" s="3">
        <v>0.84</v>
      </c>
      <c r="D1099" s="3"/>
      <c r="E1099" t="s">
        <v>172</v>
      </c>
      <c r="F1099" t="s">
        <v>165</v>
      </c>
      <c r="G1099" t="s">
        <v>164</v>
      </c>
    </row>
    <row r="1100" spans="1:7" x14ac:dyDescent="0.2">
      <c r="A1100" t="s">
        <v>91</v>
      </c>
      <c r="B1100">
        <v>48</v>
      </c>
      <c r="C1100" s="3">
        <v>0.75</v>
      </c>
      <c r="D1100" s="3"/>
      <c r="E1100" t="s">
        <v>172</v>
      </c>
      <c r="F1100" t="s">
        <v>163</v>
      </c>
      <c r="G1100" t="s">
        <v>166</v>
      </c>
    </row>
    <row r="1101" spans="1:7" x14ac:dyDescent="0.2">
      <c r="A1101" t="s">
        <v>92</v>
      </c>
      <c r="B1101">
        <v>48</v>
      </c>
      <c r="C1101" s="3">
        <v>0.74</v>
      </c>
      <c r="D1101" s="3"/>
      <c r="E1101" t="s">
        <v>172</v>
      </c>
      <c r="F1101" t="s">
        <v>163</v>
      </c>
      <c r="G1101" t="s">
        <v>166</v>
      </c>
    </row>
    <row r="1102" spans="1:7" x14ac:dyDescent="0.2">
      <c r="A1102" t="s">
        <v>93</v>
      </c>
      <c r="B1102">
        <v>48</v>
      </c>
      <c r="C1102" s="3">
        <v>0.67</v>
      </c>
      <c r="D1102" s="3"/>
      <c r="E1102" t="s">
        <v>172</v>
      </c>
      <c r="F1102" t="s">
        <v>163</v>
      </c>
      <c r="G1102" t="s">
        <v>166</v>
      </c>
    </row>
    <row r="1103" spans="1:7" x14ac:dyDescent="0.2">
      <c r="A1103" t="s">
        <v>94</v>
      </c>
      <c r="B1103">
        <v>48</v>
      </c>
      <c r="C1103" s="3">
        <v>0.57999999999999996</v>
      </c>
      <c r="D1103" s="3"/>
      <c r="E1103" t="s">
        <v>172</v>
      </c>
      <c r="F1103" t="s">
        <v>165</v>
      </c>
      <c r="G1103" t="s">
        <v>166</v>
      </c>
    </row>
    <row r="1104" spans="1:7" x14ac:dyDescent="0.2">
      <c r="A1104" t="s">
        <v>95</v>
      </c>
      <c r="B1104">
        <v>48</v>
      </c>
      <c r="C1104" s="3">
        <v>0.64</v>
      </c>
      <c r="D1104" s="3"/>
      <c r="E1104" t="s">
        <v>172</v>
      </c>
      <c r="F1104" t="s">
        <v>165</v>
      </c>
      <c r="G1104" t="s">
        <v>166</v>
      </c>
    </row>
    <row r="1105" spans="1:7" x14ac:dyDescent="0.2">
      <c r="A1105" t="s">
        <v>96</v>
      </c>
      <c r="B1105">
        <v>48</v>
      </c>
      <c r="C1105" s="3">
        <v>0.83</v>
      </c>
      <c r="D1105" s="3"/>
      <c r="E1105" t="s">
        <v>172</v>
      </c>
      <c r="F1105" t="s">
        <v>165</v>
      </c>
      <c r="G1105" t="s">
        <v>166</v>
      </c>
    </row>
    <row r="1106" spans="1:7" x14ac:dyDescent="0.2">
      <c r="A1106" t="s">
        <v>97</v>
      </c>
      <c r="B1106">
        <v>48</v>
      </c>
      <c r="C1106" s="3">
        <v>0.73</v>
      </c>
      <c r="D1106" s="3"/>
      <c r="E1106" t="s">
        <v>168</v>
      </c>
      <c r="F1106" t="s">
        <v>163</v>
      </c>
      <c r="G1106" t="s">
        <v>164</v>
      </c>
    </row>
    <row r="1107" spans="1:7" x14ac:dyDescent="0.2">
      <c r="A1107" t="s">
        <v>98</v>
      </c>
      <c r="B1107">
        <v>48</v>
      </c>
      <c r="C1107" s="3">
        <v>0.67</v>
      </c>
      <c r="D1107" s="3"/>
      <c r="E1107" t="s">
        <v>168</v>
      </c>
      <c r="F1107" t="s">
        <v>163</v>
      </c>
      <c r="G1107" t="s">
        <v>164</v>
      </c>
    </row>
    <row r="1108" spans="1:7" x14ac:dyDescent="0.2">
      <c r="A1108" t="s">
        <v>99</v>
      </c>
      <c r="B1108">
        <v>48</v>
      </c>
      <c r="C1108" s="3">
        <v>0.67</v>
      </c>
      <c r="D1108" s="3"/>
      <c r="E1108" t="s">
        <v>168</v>
      </c>
      <c r="F1108" t="s">
        <v>163</v>
      </c>
      <c r="G1108" t="s">
        <v>164</v>
      </c>
    </row>
    <row r="1109" spans="1:7" x14ac:dyDescent="0.2">
      <c r="A1109" t="s">
        <v>100</v>
      </c>
      <c r="B1109">
        <v>48</v>
      </c>
      <c r="C1109" s="3">
        <v>1.42</v>
      </c>
      <c r="D1109" s="3"/>
      <c r="E1109" t="s">
        <v>168</v>
      </c>
      <c r="F1109" t="s">
        <v>165</v>
      </c>
      <c r="G1109" t="s">
        <v>164</v>
      </c>
    </row>
    <row r="1110" spans="1:7" x14ac:dyDescent="0.2">
      <c r="A1110" t="s">
        <v>101</v>
      </c>
      <c r="B1110">
        <v>48</v>
      </c>
      <c r="C1110" s="3">
        <v>1.55</v>
      </c>
      <c r="D1110" s="3"/>
      <c r="E1110" t="s">
        <v>168</v>
      </c>
      <c r="F1110" t="s">
        <v>165</v>
      </c>
      <c r="G1110" t="s">
        <v>164</v>
      </c>
    </row>
    <row r="1111" spans="1:7" x14ac:dyDescent="0.2">
      <c r="A1111" t="s">
        <v>102</v>
      </c>
      <c r="B1111">
        <v>48</v>
      </c>
      <c r="C1111" s="3">
        <v>1.46</v>
      </c>
      <c r="D1111" s="3"/>
      <c r="E1111" t="s">
        <v>168</v>
      </c>
      <c r="F1111" t="s">
        <v>165</v>
      </c>
      <c r="G1111" t="s">
        <v>164</v>
      </c>
    </row>
    <row r="1112" spans="1:7" x14ac:dyDescent="0.2">
      <c r="A1112" t="s">
        <v>103</v>
      </c>
      <c r="B1112">
        <v>48</v>
      </c>
      <c r="C1112" s="3">
        <v>0.64</v>
      </c>
      <c r="D1112" s="3"/>
      <c r="E1112" t="s">
        <v>168</v>
      </c>
      <c r="F1112" t="s">
        <v>163</v>
      </c>
      <c r="G1112" t="s">
        <v>166</v>
      </c>
    </row>
    <row r="1113" spans="1:7" x14ac:dyDescent="0.2">
      <c r="A1113" t="s">
        <v>104</v>
      </c>
      <c r="B1113">
        <v>48</v>
      </c>
      <c r="C1113" s="3">
        <v>0.55000000000000004</v>
      </c>
      <c r="D1113" s="3"/>
      <c r="E1113" t="s">
        <v>168</v>
      </c>
      <c r="F1113" t="s">
        <v>163</v>
      </c>
      <c r="G1113" t="s">
        <v>166</v>
      </c>
    </row>
    <row r="1114" spans="1:7" x14ac:dyDescent="0.2">
      <c r="A1114" t="s">
        <v>105</v>
      </c>
      <c r="B1114">
        <v>48</v>
      </c>
      <c r="C1114" s="3">
        <v>0.45</v>
      </c>
      <c r="D1114" s="3"/>
      <c r="E1114" t="s">
        <v>168</v>
      </c>
      <c r="F1114" t="s">
        <v>163</v>
      </c>
      <c r="G1114" t="s">
        <v>166</v>
      </c>
    </row>
    <row r="1115" spans="1:7" x14ac:dyDescent="0.2">
      <c r="A1115" t="s">
        <v>106</v>
      </c>
      <c r="B1115">
        <v>48</v>
      </c>
      <c r="C1115" s="3">
        <v>0.89</v>
      </c>
      <c r="D1115" s="3"/>
      <c r="E1115" t="s">
        <v>168</v>
      </c>
      <c r="F1115" t="s">
        <v>165</v>
      </c>
      <c r="G1115" t="s">
        <v>166</v>
      </c>
    </row>
    <row r="1116" spans="1:7" x14ac:dyDescent="0.2">
      <c r="A1116" t="s">
        <v>107</v>
      </c>
      <c r="B1116">
        <v>48</v>
      </c>
      <c r="C1116" s="3">
        <v>0.89</v>
      </c>
      <c r="D1116" s="3"/>
      <c r="E1116" t="s">
        <v>168</v>
      </c>
      <c r="F1116" t="s">
        <v>165</v>
      </c>
      <c r="G1116" t="s">
        <v>166</v>
      </c>
    </row>
    <row r="1117" spans="1:7" x14ac:dyDescent="0.2">
      <c r="A1117" t="s">
        <v>108</v>
      </c>
      <c r="B1117">
        <v>48</v>
      </c>
      <c r="C1117" s="3">
        <v>0.78</v>
      </c>
      <c r="D1117" s="3"/>
      <c r="E1117" t="s">
        <v>168</v>
      </c>
      <c r="F1117" t="s">
        <v>165</v>
      </c>
      <c r="G1117" t="s">
        <v>166</v>
      </c>
    </row>
    <row r="1118" spans="1:7" x14ac:dyDescent="0.2">
      <c r="A1118" t="s">
        <v>109</v>
      </c>
      <c r="B1118">
        <v>48</v>
      </c>
      <c r="C1118" s="3">
        <v>0.79</v>
      </c>
      <c r="D1118" s="3"/>
      <c r="E1118" t="s">
        <v>176</v>
      </c>
      <c r="F1118" t="s">
        <v>163</v>
      </c>
      <c r="G1118" t="s">
        <v>164</v>
      </c>
    </row>
    <row r="1119" spans="1:7" x14ac:dyDescent="0.2">
      <c r="A1119" t="s">
        <v>110</v>
      </c>
      <c r="B1119">
        <v>48</v>
      </c>
      <c r="C1119" s="3">
        <v>1.08</v>
      </c>
      <c r="D1119" s="3"/>
      <c r="E1119" t="s">
        <v>176</v>
      </c>
      <c r="F1119" t="s">
        <v>163</v>
      </c>
      <c r="G1119" t="s">
        <v>164</v>
      </c>
    </row>
    <row r="1120" spans="1:7" x14ac:dyDescent="0.2">
      <c r="A1120" t="s">
        <v>111</v>
      </c>
      <c r="B1120">
        <v>48</v>
      </c>
      <c r="C1120" s="3">
        <v>0.9</v>
      </c>
      <c r="D1120" s="3"/>
      <c r="E1120" t="s">
        <v>176</v>
      </c>
      <c r="F1120" t="s">
        <v>163</v>
      </c>
      <c r="G1120" t="s">
        <v>164</v>
      </c>
    </row>
    <row r="1121" spans="1:7" x14ac:dyDescent="0.2">
      <c r="A1121" t="s">
        <v>112</v>
      </c>
      <c r="B1121">
        <v>48</v>
      </c>
      <c r="C1121" s="3">
        <v>1.1499999999999999</v>
      </c>
      <c r="D1121" s="3"/>
      <c r="E1121" t="s">
        <v>176</v>
      </c>
      <c r="F1121" t="s">
        <v>165</v>
      </c>
      <c r="G1121" t="s">
        <v>164</v>
      </c>
    </row>
    <row r="1122" spans="1:7" x14ac:dyDescent="0.2">
      <c r="A1122" t="s">
        <v>113</v>
      </c>
      <c r="B1122">
        <v>48</v>
      </c>
      <c r="C1122" s="3">
        <v>1.24</v>
      </c>
      <c r="D1122" s="3"/>
      <c r="E1122" t="s">
        <v>176</v>
      </c>
      <c r="F1122" t="s">
        <v>165</v>
      </c>
      <c r="G1122" t="s">
        <v>164</v>
      </c>
    </row>
    <row r="1123" spans="1:7" x14ac:dyDescent="0.2">
      <c r="A1123" t="s">
        <v>114</v>
      </c>
      <c r="B1123">
        <v>48</v>
      </c>
      <c r="C1123" s="3">
        <v>1.95</v>
      </c>
      <c r="D1123" s="3"/>
      <c r="E1123" t="s">
        <v>176</v>
      </c>
      <c r="F1123" t="s">
        <v>165</v>
      </c>
      <c r="G1123" t="s">
        <v>164</v>
      </c>
    </row>
    <row r="1124" spans="1:7" x14ac:dyDescent="0.2">
      <c r="A1124" t="s">
        <v>115</v>
      </c>
      <c r="B1124">
        <v>48</v>
      </c>
      <c r="C1124" s="3">
        <v>0.61</v>
      </c>
      <c r="D1124" s="3"/>
      <c r="E1124" t="s">
        <v>176</v>
      </c>
      <c r="F1124" t="s">
        <v>163</v>
      </c>
      <c r="G1124" t="s">
        <v>166</v>
      </c>
    </row>
    <row r="1125" spans="1:7" x14ac:dyDescent="0.2">
      <c r="A1125" t="s">
        <v>116</v>
      </c>
      <c r="B1125">
        <v>48</v>
      </c>
      <c r="C1125" s="3">
        <v>1.02</v>
      </c>
      <c r="D1125" s="3"/>
      <c r="E1125" t="s">
        <v>176</v>
      </c>
      <c r="F1125" t="s">
        <v>163</v>
      </c>
      <c r="G1125" t="s">
        <v>166</v>
      </c>
    </row>
    <row r="1126" spans="1:7" x14ac:dyDescent="0.2">
      <c r="A1126" t="s">
        <v>117</v>
      </c>
      <c r="B1126">
        <v>48</v>
      </c>
      <c r="C1126" s="3">
        <v>0.81</v>
      </c>
      <c r="D1126" s="3"/>
      <c r="E1126" t="s">
        <v>176</v>
      </c>
      <c r="F1126" t="s">
        <v>163</v>
      </c>
      <c r="G1126" t="s">
        <v>166</v>
      </c>
    </row>
    <row r="1127" spans="1:7" x14ac:dyDescent="0.2">
      <c r="A1127" t="s">
        <v>118</v>
      </c>
      <c r="B1127">
        <v>48</v>
      </c>
      <c r="C1127" s="3">
        <v>1.32</v>
      </c>
      <c r="D1127" s="3"/>
      <c r="E1127" t="s">
        <v>176</v>
      </c>
      <c r="F1127" t="s">
        <v>165</v>
      </c>
      <c r="G1127" t="s">
        <v>166</v>
      </c>
    </row>
    <row r="1128" spans="1:7" x14ac:dyDescent="0.2">
      <c r="A1128" t="s">
        <v>119</v>
      </c>
      <c r="B1128">
        <v>48</v>
      </c>
      <c r="C1128" s="3">
        <v>0.92</v>
      </c>
      <c r="D1128" s="3"/>
      <c r="E1128" t="s">
        <v>176</v>
      </c>
      <c r="F1128" t="s">
        <v>165</v>
      </c>
      <c r="G1128" t="s">
        <v>166</v>
      </c>
    </row>
    <row r="1129" spans="1:7" x14ac:dyDescent="0.2">
      <c r="A1129" t="s">
        <v>120</v>
      </c>
      <c r="B1129">
        <v>48</v>
      </c>
      <c r="C1129" s="3">
        <v>0.89</v>
      </c>
      <c r="D1129" s="3"/>
      <c r="E1129" t="s">
        <v>176</v>
      </c>
      <c r="F1129" t="s">
        <v>165</v>
      </c>
      <c r="G1129" t="s">
        <v>166</v>
      </c>
    </row>
    <row r="1130" spans="1:7" x14ac:dyDescent="0.2">
      <c r="A1130" t="s">
        <v>121</v>
      </c>
      <c r="B1130">
        <v>48</v>
      </c>
      <c r="C1130" s="3">
        <v>0.89</v>
      </c>
      <c r="D1130" s="3"/>
      <c r="E1130" t="s">
        <v>178</v>
      </c>
      <c r="F1130" t="s">
        <v>163</v>
      </c>
      <c r="G1130" t="s">
        <v>164</v>
      </c>
    </row>
    <row r="1131" spans="1:7" x14ac:dyDescent="0.2">
      <c r="A1131" t="s">
        <v>122</v>
      </c>
      <c r="B1131">
        <v>48</v>
      </c>
      <c r="C1131" s="3">
        <v>0.88</v>
      </c>
      <c r="D1131" s="3"/>
      <c r="E1131" t="s">
        <v>178</v>
      </c>
      <c r="F1131" t="s">
        <v>163</v>
      </c>
      <c r="G1131" t="s">
        <v>164</v>
      </c>
    </row>
    <row r="1132" spans="1:7" x14ac:dyDescent="0.2">
      <c r="A1132" t="s">
        <v>123</v>
      </c>
      <c r="B1132">
        <v>48</v>
      </c>
      <c r="C1132" s="3">
        <v>0.59</v>
      </c>
      <c r="D1132" s="3"/>
      <c r="E1132" t="s">
        <v>178</v>
      </c>
      <c r="F1132" t="s">
        <v>163</v>
      </c>
      <c r="G1132" t="s">
        <v>164</v>
      </c>
    </row>
    <row r="1133" spans="1:7" x14ac:dyDescent="0.2">
      <c r="A1133" t="s">
        <v>124</v>
      </c>
      <c r="B1133">
        <v>48</v>
      </c>
      <c r="C1133" s="3">
        <v>1.65</v>
      </c>
      <c r="D1133" s="3"/>
      <c r="E1133" t="s">
        <v>178</v>
      </c>
      <c r="F1133" t="s">
        <v>165</v>
      </c>
      <c r="G1133" t="s">
        <v>164</v>
      </c>
    </row>
    <row r="1134" spans="1:7" x14ac:dyDescent="0.2">
      <c r="A1134" t="s">
        <v>125</v>
      </c>
      <c r="B1134">
        <v>48</v>
      </c>
      <c r="C1134" s="3">
        <v>1.59</v>
      </c>
      <c r="D1134" s="3"/>
      <c r="E1134" t="s">
        <v>178</v>
      </c>
      <c r="F1134" t="s">
        <v>165</v>
      </c>
      <c r="G1134" t="s">
        <v>164</v>
      </c>
    </row>
    <row r="1135" spans="1:7" x14ac:dyDescent="0.2">
      <c r="A1135" t="s">
        <v>126</v>
      </c>
      <c r="B1135">
        <v>48</v>
      </c>
      <c r="C1135" s="3">
        <v>1.5</v>
      </c>
      <c r="D1135" s="3"/>
      <c r="E1135" t="s">
        <v>178</v>
      </c>
      <c r="F1135" t="s">
        <v>165</v>
      </c>
      <c r="G1135" t="s">
        <v>164</v>
      </c>
    </row>
    <row r="1136" spans="1:7" x14ac:dyDescent="0.2">
      <c r="A1136" t="s">
        <v>127</v>
      </c>
      <c r="B1136">
        <v>48</v>
      </c>
      <c r="C1136" s="3">
        <v>0.64</v>
      </c>
      <c r="D1136" s="3"/>
      <c r="E1136" t="s">
        <v>178</v>
      </c>
      <c r="F1136" t="s">
        <v>163</v>
      </c>
      <c r="G1136" t="s">
        <v>166</v>
      </c>
    </row>
    <row r="1137" spans="1:7" x14ac:dyDescent="0.2">
      <c r="A1137" t="s">
        <v>128</v>
      </c>
      <c r="B1137">
        <v>48</v>
      </c>
      <c r="C1137" s="3">
        <v>0.3</v>
      </c>
      <c r="D1137" s="3"/>
      <c r="E1137" t="s">
        <v>178</v>
      </c>
      <c r="F1137" t="s">
        <v>163</v>
      </c>
      <c r="G1137" t="s">
        <v>166</v>
      </c>
    </row>
    <row r="1138" spans="1:7" x14ac:dyDescent="0.2">
      <c r="A1138" t="s">
        <v>129</v>
      </c>
      <c r="B1138">
        <v>48</v>
      </c>
      <c r="C1138" s="3">
        <v>0.46</v>
      </c>
      <c r="D1138" s="3"/>
      <c r="E1138" t="s">
        <v>178</v>
      </c>
      <c r="F1138" t="s">
        <v>163</v>
      </c>
      <c r="G1138" t="s">
        <v>166</v>
      </c>
    </row>
    <row r="1139" spans="1:7" x14ac:dyDescent="0.2">
      <c r="A1139" t="s">
        <v>130</v>
      </c>
      <c r="B1139">
        <v>48</v>
      </c>
      <c r="C1139" s="3">
        <v>0.7</v>
      </c>
      <c r="D1139" s="3"/>
      <c r="E1139" t="s">
        <v>178</v>
      </c>
      <c r="F1139" t="s">
        <v>165</v>
      </c>
      <c r="G1139" t="s">
        <v>166</v>
      </c>
    </row>
    <row r="1140" spans="1:7" x14ac:dyDescent="0.2">
      <c r="A1140" t="s">
        <v>131</v>
      </c>
      <c r="B1140">
        <v>48</v>
      </c>
      <c r="C1140" s="3">
        <v>0.75</v>
      </c>
      <c r="D1140" s="3"/>
      <c r="E1140" t="s">
        <v>178</v>
      </c>
      <c r="F1140" t="s">
        <v>165</v>
      </c>
      <c r="G1140" t="s">
        <v>166</v>
      </c>
    </row>
    <row r="1141" spans="1:7" x14ac:dyDescent="0.2">
      <c r="A1141" t="s">
        <v>132</v>
      </c>
      <c r="B1141">
        <v>48</v>
      </c>
      <c r="C1141" s="3">
        <v>0.76</v>
      </c>
      <c r="D1141" s="3"/>
      <c r="E1141" t="s">
        <v>178</v>
      </c>
      <c r="F1141" t="s">
        <v>165</v>
      </c>
      <c r="G1141" t="s">
        <v>166</v>
      </c>
    </row>
    <row r="1142" spans="1:7" x14ac:dyDescent="0.2">
      <c r="A1142" t="s">
        <v>133</v>
      </c>
      <c r="B1142">
        <v>48</v>
      </c>
      <c r="C1142" s="3">
        <v>0.77</v>
      </c>
      <c r="D1142" s="3"/>
      <c r="E1142" t="s">
        <v>177</v>
      </c>
      <c r="F1142" t="s">
        <v>163</v>
      </c>
      <c r="G1142" t="s">
        <v>164</v>
      </c>
    </row>
    <row r="1143" spans="1:7" x14ac:dyDescent="0.2">
      <c r="A1143" t="s">
        <v>134</v>
      </c>
      <c r="B1143">
        <v>48</v>
      </c>
      <c r="C1143" s="3">
        <v>0.69</v>
      </c>
      <c r="D1143" s="3"/>
      <c r="E1143" t="s">
        <v>177</v>
      </c>
      <c r="F1143" t="s">
        <v>163</v>
      </c>
      <c r="G1143" t="s">
        <v>164</v>
      </c>
    </row>
    <row r="1144" spans="1:7" x14ac:dyDescent="0.2">
      <c r="A1144" t="s">
        <v>135</v>
      </c>
      <c r="B1144">
        <v>48</v>
      </c>
      <c r="C1144" s="3">
        <v>0.72</v>
      </c>
      <c r="D1144" s="3"/>
      <c r="E1144" t="s">
        <v>177</v>
      </c>
      <c r="F1144" t="s">
        <v>163</v>
      </c>
      <c r="G1144" t="s">
        <v>164</v>
      </c>
    </row>
    <row r="1145" spans="1:7" x14ac:dyDescent="0.2">
      <c r="A1145" t="s">
        <v>136</v>
      </c>
      <c r="B1145">
        <v>48</v>
      </c>
      <c r="C1145" s="3">
        <v>1.35</v>
      </c>
      <c r="D1145" s="3"/>
      <c r="E1145" t="s">
        <v>177</v>
      </c>
      <c r="F1145" t="s">
        <v>165</v>
      </c>
      <c r="G1145" t="s">
        <v>164</v>
      </c>
    </row>
    <row r="1146" spans="1:7" x14ac:dyDescent="0.2">
      <c r="A1146" t="s">
        <v>137</v>
      </c>
      <c r="B1146">
        <v>48</v>
      </c>
      <c r="C1146" s="3">
        <v>0.95</v>
      </c>
      <c r="D1146" s="3"/>
      <c r="E1146" t="s">
        <v>177</v>
      </c>
      <c r="F1146" t="s">
        <v>165</v>
      </c>
      <c r="G1146" t="s">
        <v>164</v>
      </c>
    </row>
    <row r="1147" spans="1:7" x14ac:dyDescent="0.2">
      <c r="A1147" t="s">
        <v>138</v>
      </c>
      <c r="B1147">
        <v>48</v>
      </c>
      <c r="C1147" s="3">
        <v>1.33</v>
      </c>
      <c r="D1147" s="3"/>
      <c r="E1147" t="s">
        <v>177</v>
      </c>
      <c r="F1147" t="s">
        <v>165</v>
      </c>
      <c r="G1147" t="s">
        <v>164</v>
      </c>
    </row>
    <row r="1148" spans="1:7" x14ac:dyDescent="0.2">
      <c r="A1148" t="s">
        <v>139</v>
      </c>
      <c r="B1148">
        <v>48</v>
      </c>
      <c r="C1148" s="3">
        <v>0.67</v>
      </c>
      <c r="D1148" s="3"/>
      <c r="E1148" t="s">
        <v>177</v>
      </c>
      <c r="F1148" t="s">
        <v>163</v>
      </c>
      <c r="G1148" t="s">
        <v>166</v>
      </c>
    </row>
    <row r="1149" spans="1:7" x14ac:dyDescent="0.2">
      <c r="A1149" t="s">
        <v>140</v>
      </c>
      <c r="B1149">
        <v>48</v>
      </c>
      <c r="C1149" s="3">
        <v>0.39</v>
      </c>
      <c r="D1149" s="3"/>
      <c r="E1149" t="s">
        <v>177</v>
      </c>
      <c r="F1149" t="s">
        <v>163</v>
      </c>
      <c r="G1149" t="s">
        <v>166</v>
      </c>
    </row>
    <row r="1150" spans="1:7" x14ac:dyDescent="0.2">
      <c r="A1150" t="s">
        <v>141</v>
      </c>
      <c r="B1150">
        <v>48</v>
      </c>
      <c r="C1150" s="3">
        <v>0.47</v>
      </c>
      <c r="D1150" s="3"/>
      <c r="E1150" t="s">
        <v>177</v>
      </c>
      <c r="F1150" t="s">
        <v>163</v>
      </c>
      <c r="G1150" t="s">
        <v>166</v>
      </c>
    </row>
    <row r="1151" spans="1:7" x14ac:dyDescent="0.2">
      <c r="A1151" t="s">
        <v>142</v>
      </c>
      <c r="B1151">
        <v>48</v>
      </c>
      <c r="C1151" s="3">
        <v>0.75</v>
      </c>
      <c r="D1151" s="3"/>
      <c r="E1151" t="s">
        <v>177</v>
      </c>
      <c r="F1151" t="s">
        <v>165</v>
      </c>
      <c r="G1151" t="s">
        <v>166</v>
      </c>
    </row>
    <row r="1152" spans="1:7" x14ac:dyDescent="0.2">
      <c r="A1152" t="s">
        <v>143</v>
      </c>
      <c r="B1152">
        <v>48</v>
      </c>
      <c r="C1152" s="3">
        <v>0.8</v>
      </c>
      <c r="D1152" s="3"/>
      <c r="E1152" t="s">
        <v>177</v>
      </c>
      <c r="F1152" t="s">
        <v>165</v>
      </c>
      <c r="G1152" t="s">
        <v>166</v>
      </c>
    </row>
    <row r="1153" spans="1:7" x14ac:dyDescent="0.2">
      <c r="A1153" t="s">
        <v>144</v>
      </c>
      <c r="B1153">
        <v>48</v>
      </c>
      <c r="C1153" s="3">
        <v>0.91</v>
      </c>
      <c r="D1153" s="3"/>
      <c r="E1153" t="s">
        <v>177</v>
      </c>
      <c r="F1153" t="s">
        <v>165</v>
      </c>
      <c r="G1153" t="s">
        <v>166</v>
      </c>
    </row>
    <row r="1154" spans="1:7" x14ac:dyDescent="0.2">
      <c r="A1154" t="s">
        <v>147</v>
      </c>
      <c r="B1154">
        <v>48</v>
      </c>
      <c r="C1154" s="3">
        <v>0.11899999999999999</v>
      </c>
      <c r="D1154" s="3"/>
      <c r="E1154" t="s">
        <v>170</v>
      </c>
      <c r="F1154" t="s">
        <v>165</v>
      </c>
      <c r="G1154" t="s">
        <v>166</v>
      </c>
    </row>
    <row r="1155" spans="1:7" x14ac:dyDescent="0.2">
      <c r="A1155" t="s">
        <v>148</v>
      </c>
      <c r="B1155">
        <v>48</v>
      </c>
      <c r="C1155" s="3">
        <v>0.13800000000000001</v>
      </c>
      <c r="D1155" s="3"/>
      <c r="E1155" t="s">
        <v>170</v>
      </c>
      <c r="F1155" t="s">
        <v>165</v>
      </c>
      <c r="G1155" t="s">
        <v>166</v>
      </c>
    </row>
    <row r="1156" spans="1:7" x14ac:dyDescent="0.2">
      <c r="A1156" t="s">
        <v>149</v>
      </c>
      <c r="B1156">
        <v>48</v>
      </c>
      <c r="C1156" s="3">
        <v>0.12</v>
      </c>
      <c r="D1156" s="3"/>
      <c r="E1156" t="s">
        <v>170</v>
      </c>
      <c r="F1156" t="s">
        <v>165</v>
      </c>
      <c r="G1156" t="s">
        <v>166</v>
      </c>
    </row>
    <row r="1157" spans="1:7" x14ac:dyDescent="0.2">
      <c r="A1157" t="s">
        <v>150</v>
      </c>
      <c r="B1157">
        <v>48</v>
      </c>
      <c r="C1157" s="3">
        <v>0.34599999999999997</v>
      </c>
      <c r="D1157" s="3"/>
      <c r="E1157" t="s">
        <v>170</v>
      </c>
      <c r="F1157" t="s">
        <v>163</v>
      </c>
      <c r="G1157" t="s">
        <v>166</v>
      </c>
    </row>
    <row r="1158" spans="1:7" x14ac:dyDescent="0.2">
      <c r="A1158" t="s">
        <v>151</v>
      </c>
      <c r="B1158">
        <v>48</v>
      </c>
      <c r="C1158" s="3">
        <v>0.28899999999999998</v>
      </c>
      <c r="D1158" s="3"/>
      <c r="E1158" t="s">
        <v>170</v>
      </c>
      <c r="F1158" t="s">
        <v>163</v>
      </c>
      <c r="G1158" t="s">
        <v>166</v>
      </c>
    </row>
    <row r="1159" spans="1:7" x14ac:dyDescent="0.2">
      <c r="A1159" t="s">
        <v>152</v>
      </c>
      <c r="B1159">
        <v>48</v>
      </c>
      <c r="C1159" s="3">
        <v>0.40400000000000003</v>
      </c>
      <c r="D1159" s="3"/>
      <c r="E1159" t="s">
        <v>170</v>
      </c>
      <c r="F1159" t="s">
        <v>163</v>
      </c>
      <c r="G1159" t="s">
        <v>166</v>
      </c>
    </row>
    <row r="1160" spans="1:7" x14ac:dyDescent="0.2">
      <c r="A1160" t="s">
        <v>153</v>
      </c>
      <c r="B1160">
        <v>48</v>
      </c>
      <c r="C1160" s="3">
        <v>0.19400000000000001</v>
      </c>
      <c r="D1160" s="3"/>
      <c r="E1160" t="s">
        <v>170</v>
      </c>
      <c r="F1160" t="s">
        <v>165</v>
      </c>
      <c r="G1160" t="s">
        <v>164</v>
      </c>
    </row>
    <row r="1161" spans="1:7" x14ac:dyDescent="0.2">
      <c r="A1161" t="s">
        <v>154</v>
      </c>
      <c r="B1161">
        <v>48</v>
      </c>
      <c r="C1161" s="3">
        <v>0.17499999999999999</v>
      </c>
      <c r="D1161" s="3"/>
      <c r="E1161" t="s">
        <v>170</v>
      </c>
      <c r="F1161" t="s">
        <v>165</v>
      </c>
      <c r="G1161" t="s">
        <v>164</v>
      </c>
    </row>
    <row r="1162" spans="1:7" x14ac:dyDescent="0.2">
      <c r="A1162" t="s">
        <v>155</v>
      </c>
      <c r="B1162">
        <v>48</v>
      </c>
      <c r="C1162" s="3">
        <v>0.17199999999999999</v>
      </c>
      <c r="D1162" s="3"/>
      <c r="E1162" t="s">
        <v>170</v>
      </c>
      <c r="F1162" t="s">
        <v>165</v>
      </c>
      <c r="G1162" t="s">
        <v>164</v>
      </c>
    </row>
    <row r="1163" spans="1:7" x14ac:dyDescent="0.2">
      <c r="A1163" t="s">
        <v>156</v>
      </c>
      <c r="B1163">
        <v>48</v>
      </c>
      <c r="C1163" s="3">
        <v>0.36599999999999999</v>
      </c>
      <c r="D1163" s="3"/>
      <c r="E1163" t="s">
        <v>170</v>
      </c>
      <c r="F1163" t="s">
        <v>163</v>
      </c>
      <c r="G1163" t="s">
        <v>164</v>
      </c>
    </row>
    <row r="1164" spans="1:7" x14ac:dyDescent="0.2">
      <c r="A1164" t="s">
        <v>157</v>
      </c>
      <c r="B1164">
        <v>48</v>
      </c>
      <c r="C1164" s="3">
        <v>0.55100000000000005</v>
      </c>
      <c r="D1164" s="3"/>
      <c r="E1164" t="s">
        <v>170</v>
      </c>
      <c r="F1164" t="s">
        <v>163</v>
      </c>
      <c r="G1164" t="s">
        <v>164</v>
      </c>
    </row>
    <row r="1165" spans="1:7" x14ac:dyDescent="0.2">
      <c r="A1165" t="s">
        <v>158</v>
      </c>
      <c r="B1165">
        <v>48</v>
      </c>
      <c r="C1165" s="3">
        <v>0.28499999999999998</v>
      </c>
      <c r="D1165" s="3"/>
      <c r="E1165" t="s">
        <v>170</v>
      </c>
      <c r="F1165" t="s">
        <v>163</v>
      </c>
      <c r="G1165" t="s">
        <v>164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BFA8-4E98-2745-8F75-C35CD0CA7347}">
  <dimension ref="A1:AA145"/>
  <sheetViews>
    <sheetView topLeftCell="Q1" workbookViewId="0">
      <selection activeCell="V7" sqref="V7"/>
    </sheetView>
  </sheetViews>
  <sheetFormatPr baseColWidth="10" defaultRowHeight="16" x14ac:dyDescent="0.2"/>
  <cols>
    <col min="1" max="1" width="13" bestFit="1" customWidth="1"/>
    <col min="2" max="3" width="13" customWidth="1"/>
  </cols>
  <sheetData>
    <row r="1" spans="1:27" x14ac:dyDescent="0.2">
      <c r="A1" s="1" t="s">
        <v>0</v>
      </c>
      <c r="B1" t="s">
        <v>191</v>
      </c>
      <c r="C1" t="s">
        <v>192</v>
      </c>
      <c r="D1" s="2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K1" t="s">
        <v>193</v>
      </c>
      <c r="L1" t="s">
        <v>194</v>
      </c>
      <c r="M1" t="s">
        <v>187</v>
      </c>
      <c r="N1" t="s">
        <v>185</v>
      </c>
      <c r="O1" t="s">
        <v>186</v>
      </c>
      <c r="P1" t="s">
        <v>188</v>
      </c>
      <c r="Q1" t="s">
        <v>189</v>
      </c>
      <c r="R1" t="s">
        <v>190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</row>
    <row r="2" spans="1:27" x14ac:dyDescent="0.2">
      <c r="A2" t="s">
        <v>1</v>
      </c>
      <c r="B2" s="4">
        <v>2.3448000000000002</v>
      </c>
      <c r="C2" s="4">
        <v>4.7611299999999996</v>
      </c>
      <c r="D2" s="3">
        <v>5.38</v>
      </c>
      <c r="E2" s="3">
        <v>2.85</v>
      </c>
      <c r="F2" s="3">
        <v>2.4700000000000002</v>
      </c>
      <c r="G2" s="3">
        <v>1.23</v>
      </c>
      <c r="H2" s="3">
        <v>1.26</v>
      </c>
      <c r="I2" s="3">
        <v>0.88</v>
      </c>
      <c r="K2">
        <f>SUM(B2)-(COUNT(B2)-1)*0.05</f>
        <v>2.3448000000000002</v>
      </c>
      <c r="L2">
        <f>SUM(B2:C2)-(COUNT(B2:C2)-1)*0.05</f>
        <v>7.05593</v>
      </c>
      <c r="M2">
        <f>SUM(B2:D2)-(COUNT(B2:D2)-1)*0.05</f>
        <v>12.38593</v>
      </c>
      <c r="N2">
        <f>SUM(B2:E2)-(COUNT(B2:E2)-1)*0.05</f>
        <v>15.185929999999999</v>
      </c>
      <c r="O2">
        <f>SUM(B2:F2)-(COUNT(B2:F2)-1)*0.05</f>
        <v>17.605930000000001</v>
      </c>
      <c r="P2">
        <f>SUM(B2:G2)-(COUNT(B2:G2)-1)*0.05</f>
        <v>18.78593</v>
      </c>
      <c r="Q2">
        <f>SUM(B2:H2)-(COUNT(B2:H2)-1)*0.05</f>
        <v>19.995930000000001</v>
      </c>
      <c r="R2">
        <f>SUM(B2:I2)-(COUNT(B2:I2)-1)*0.05</f>
        <v>20.82593</v>
      </c>
      <c r="T2">
        <f>K2*2.21364871</f>
        <v>5.1905634952080009</v>
      </c>
      <c r="U2">
        <f t="shared" ref="U2:AA17" si="0">L2*2.21364871</f>
        <v>15.619350342350302</v>
      </c>
      <c r="V2">
        <f t="shared" si="0"/>
        <v>27.418097966650304</v>
      </c>
      <c r="W2">
        <f t="shared" si="0"/>
        <v>33.616314354650299</v>
      </c>
      <c r="X2">
        <f t="shared" si="0"/>
        <v>38.973344232850302</v>
      </c>
      <c r="Y2">
        <f t="shared" si="0"/>
        <v>41.585449710650302</v>
      </c>
      <c r="Z2">
        <f t="shared" si="0"/>
        <v>44.263964649750307</v>
      </c>
      <c r="AA2">
        <f t="shared" si="0"/>
        <v>46.101293079050301</v>
      </c>
    </row>
    <row r="3" spans="1:27" x14ac:dyDescent="0.2">
      <c r="A3" t="s">
        <v>2</v>
      </c>
      <c r="B3" s="4">
        <v>2.2545099999999998</v>
      </c>
      <c r="C3" s="4">
        <v>3.6227800000000001</v>
      </c>
      <c r="D3" s="3">
        <v>5.83</v>
      </c>
      <c r="E3" s="3">
        <v>2.93</v>
      </c>
      <c r="F3" s="3">
        <v>2.1800000000000002</v>
      </c>
      <c r="G3" s="3">
        <v>1.27</v>
      </c>
      <c r="H3" s="3">
        <v>1.27</v>
      </c>
      <c r="I3" s="3">
        <v>0.89</v>
      </c>
      <c r="K3">
        <f t="shared" ref="K3:K66" si="1">SUM(B3)-(COUNT(B3)-1)*0.05</f>
        <v>2.2545099999999998</v>
      </c>
      <c r="L3">
        <f t="shared" ref="L3:L66" si="2">SUM(B3:C3)-(COUNT(B3:C3)-1)*0.05</f>
        <v>5.8272900000000005</v>
      </c>
      <c r="M3">
        <f t="shared" ref="M3:M66" si="3">SUM(B3:D3)-(COUNT(B3:D3)-1)*0.05</f>
        <v>11.607290000000001</v>
      </c>
      <c r="N3">
        <f t="shared" ref="N3:N66" si="4">SUM(B3:E3)-(COUNT(B3:E3)-1)*0.05</f>
        <v>14.48729</v>
      </c>
      <c r="O3">
        <f t="shared" ref="O3:O66" si="5">SUM(B3:F3)-(COUNT(B3:F3)-1)*0.05</f>
        <v>16.617290000000001</v>
      </c>
      <c r="P3">
        <f t="shared" ref="P3:P66" si="6">SUM(B3:G3)-(COUNT(B3:G3)-1)*0.05</f>
        <v>17.837289999999999</v>
      </c>
      <c r="Q3">
        <f t="shared" ref="Q3:Q66" si="7">SUM(B3:H3)-(COUNT(B3:H3)-1)*0.05</f>
        <v>19.057289999999998</v>
      </c>
      <c r="R3">
        <f t="shared" ref="R3:R66" si="8">SUM(B3:I3)-(COUNT(B3:I3)-1)*0.05</f>
        <v>19.897289999999998</v>
      </c>
      <c r="T3">
        <f t="shared" ref="T3:T66" si="9">K3*2.21364871</f>
        <v>4.9906931531821002</v>
      </c>
      <c r="U3">
        <f t="shared" si="0"/>
        <v>12.899572991295901</v>
      </c>
      <c r="V3">
        <f t="shared" si="0"/>
        <v>25.694462535095905</v>
      </c>
      <c r="W3">
        <f t="shared" si="0"/>
        <v>32.069770819895901</v>
      </c>
      <c r="X3">
        <f t="shared" si="0"/>
        <v>36.784842572195906</v>
      </c>
      <c r="Y3">
        <f t="shared" si="0"/>
        <v>39.485493998395903</v>
      </c>
      <c r="Z3">
        <f t="shared" si="0"/>
        <v>42.1861454245959</v>
      </c>
      <c r="AA3">
        <f t="shared" si="0"/>
        <v>44.0456103409959</v>
      </c>
    </row>
    <row r="4" spans="1:27" x14ac:dyDescent="0.2">
      <c r="A4" t="s">
        <v>3</v>
      </c>
      <c r="B4" s="4">
        <v>2.7255400000000001</v>
      </c>
      <c r="C4" s="4">
        <v>3.83995</v>
      </c>
      <c r="D4" s="3">
        <v>5.69</v>
      </c>
      <c r="E4" s="3">
        <v>2.9</v>
      </c>
      <c r="F4" s="3">
        <v>1.89</v>
      </c>
      <c r="G4" s="3">
        <v>1.18</v>
      </c>
      <c r="H4" s="3">
        <v>1.1399999999999999</v>
      </c>
      <c r="I4" s="3">
        <v>0.75</v>
      </c>
      <c r="K4">
        <f t="shared" si="1"/>
        <v>2.7255400000000001</v>
      </c>
      <c r="L4">
        <f t="shared" si="2"/>
        <v>6.5154900000000007</v>
      </c>
      <c r="M4">
        <f t="shared" si="3"/>
        <v>12.155490000000002</v>
      </c>
      <c r="N4">
        <f t="shared" si="4"/>
        <v>15.005490000000002</v>
      </c>
      <c r="O4">
        <f t="shared" si="5"/>
        <v>16.845490000000002</v>
      </c>
      <c r="P4">
        <f t="shared" si="6"/>
        <v>17.975490000000001</v>
      </c>
      <c r="Q4">
        <f t="shared" si="7"/>
        <v>19.06549</v>
      </c>
      <c r="R4">
        <f t="shared" si="8"/>
        <v>19.76549</v>
      </c>
      <c r="T4">
        <f t="shared" si="9"/>
        <v>6.0333881050534011</v>
      </c>
      <c r="U4">
        <f t="shared" si="0"/>
        <v>14.423006033517902</v>
      </c>
      <c r="V4">
        <f t="shared" si="0"/>
        <v>26.907984757917905</v>
      </c>
      <c r="W4">
        <f t="shared" si="0"/>
        <v>33.216883581417903</v>
      </c>
      <c r="X4">
        <f t="shared" si="0"/>
        <v>37.289997207817905</v>
      </c>
      <c r="Y4">
        <f t="shared" si="0"/>
        <v>39.791420250117902</v>
      </c>
      <c r="Z4">
        <f t="shared" si="0"/>
        <v>42.204297344017903</v>
      </c>
      <c r="AA4">
        <f t="shared" si="0"/>
        <v>43.7538514410179</v>
      </c>
    </row>
    <row r="5" spans="1:27" x14ac:dyDescent="0.2">
      <c r="A5" t="s">
        <v>4</v>
      </c>
      <c r="B5" s="4">
        <v>2.2245699999999999</v>
      </c>
      <c r="C5" s="4">
        <v>3.93493</v>
      </c>
      <c r="D5" s="3">
        <v>6.58</v>
      </c>
      <c r="E5" s="3">
        <v>4.3600000000000003</v>
      </c>
      <c r="F5" s="3">
        <v>3.89</v>
      </c>
      <c r="G5" s="3">
        <v>2.15</v>
      </c>
      <c r="H5" s="3">
        <v>1.73</v>
      </c>
      <c r="I5" s="3">
        <v>1.05</v>
      </c>
      <c r="K5">
        <f t="shared" si="1"/>
        <v>2.2245699999999999</v>
      </c>
      <c r="L5">
        <f t="shared" si="2"/>
        <v>6.1094999999999997</v>
      </c>
      <c r="M5">
        <f t="shared" si="3"/>
        <v>12.6395</v>
      </c>
      <c r="N5">
        <f t="shared" si="4"/>
        <v>16.9495</v>
      </c>
      <c r="O5">
        <f t="shared" si="5"/>
        <v>20.7895</v>
      </c>
      <c r="P5">
        <f t="shared" si="6"/>
        <v>22.889499999999998</v>
      </c>
      <c r="Q5">
        <f t="shared" si="7"/>
        <v>24.569499999999998</v>
      </c>
      <c r="R5">
        <f t="shared" si="8"/>
        <v>25.569499999999998</v>
      </c>
      <c r="T5">
        <f t="shared" si="9"/>
        <v>4.9244165108047007</v>
      </c>
      <c r="U5">
        <f t="shared" si="0"/>
        <v>13.524286793745</v>
      </c>
      <c r="V5">
        <f t="shared" si="0"/>
        <v>27.979412870045003</v>
      </c>
      <c r="W5">
        <f t="shared" si="0"/>
        <v>37.520238810145003</v>
      </c>
      <c r="X5">
        <f t="shared" si="0"/>
        <v>46.020649856545006</v>
      </c>
      <c r="Y5">
        <f t="shared" si="0"/>
        <v>50.669312147545</v>
      </c>
      <c r="Z5">
        <f t="shared" si="0"/>
        <v>54.388241980345001</v>
      </c>
      <c r="AA5">
        <f t="shared" si="0"/>
        <v>56.601890690345002</v>
      </c>
    </row>
    <row r="6" spans="1:27" x14ac:dyDescent="0.2">
      <c r="A6" t="s">
        <v>5</v>
      </c>
      <c r="B6" s="4">
        <v>2.31995</v>
      </c>
      <c r="C6" s="4">
        <v>4.1425000000000001</v>
      </c>
      <c r="D6" s="3">
        <v>6.67</v>
      </c>
      <c r="E6" s="3">
        <v>4.46</v>
      </c>
      <c r="F6" s="3">
        <v>3.48</v>
      </c>
      <c r="G6" s="3">
        <v>2.19</v>
      </c>
      <c r="H6" s="3">
        <v>1.97</v>
      </c>
      <c r="I6" s="3">
        <v>1.1100000000000001</v>
      </c>
      <c r="K6">
        <f t="shared" si="1"/>
        <v>2.31995</v>
      </c>
      <c r="L6">
        <f t="shared" si="2"/>
        <v>6.4124500000000006</v>
      </c>
      <c r="M6">
        <f t="shared" si="3"/>
        <v>13.032450000000001</v>
      </c>
      <c r="N6">
        <f t="shared" si="4"/>
        <v>17.442450000000001</v>
      </c>
      <c r="O6">
        <f t="shared" si="5"/>
        <v>20.872450000000001</v>
      </c>
      <c r="P6">
        <f t="shared" si="6"/>
        <v>23.012450000000001</v>
      </c>
      <c r="Q6">
        <f t="shared" si="7"/>
        <v>24.932449999999999</v>
      </c>
      <c r="R6">
        <f t="shared" si="8"/>
        <v>25.992449999999998</v>
      </c>
      <c r="T6">
        <f t="shared" si="9"/>
        <v>5.1355543247645006</v>
      </c>
      <c r="U6">
        <f t="shared" si="0"/>
        <v>14.194911670439502</v>
      </c>
      <c r="V6">
        <f t="shared" si="0"/>
        <v>28.849266130639503</v>
      </c>
      <c r="W6">
        <f t="shared" si="0"/>
        <v>38.611456941739505</v>
      </c>
      <c r="X6">
        <f t="shared" si="0"/>
        <v>46.204272017039507</v>
      </c>
      <c r="Y6">
        <f t="shared" si="0"/>
        <v>50.941480256439505</v>
      </c>
      <c r="Z6">
        <f t="shared" si="0"/>
        <v>55.191685779639506</v>
      </c>
      <c r="AA6">
        <f t="shared" si="0"/>
        <v>57.538153412239502</v>
      </c>
    </row>
    <row r="7" spans="1:27" x14ac:dyDescent="0.2">
      <c r="A7" t="s">
        <v>6</v>
      </c>
      <c r="B7" s="4">
        <v>2.4903300000000002</v>
      </c>
      <c r="C7" s="4">
        <v>4.0650500000000003</v>
      </c>
      <c r="D7" s="3">
        <v>6.05</v>
      </c>
      <c r="E7" s="3">
        <v>3.68</v>
      </c>
      <c r="F7" s="3">
        <v>2.8</v>
      </c>
      <c r="G7" s="3">
        <v>1.89</v>
      </c>
      <c r="H7" s="3">
        <v>1.73</v>
      </c>
      <c r="I7" s="3">
        <v>1.1499999999999999</v>
      </c>
      <c r="K7">
        <f t="shared" si="1"/>
        <v>2.4903300000000002</v>
      </c>
      <c r="L7">
        <f t="shared" si="2"/>
        <v>6.5053800000000006</v>
      </c>
      <c r="M7">
        <f t="shared" si="3"/>
        <v>12.505380000000001</v>
      </c>
      <c r="N7">
        <f t="shared" si="4"/>
        <v>16.135380000000001</v>
      </c>
      <c r="O7">
        <f t="shared" si="5"/>
        <v>18.885380000000001</v>
      </c>
      <c r="P7">
        <f t="shared" si="6"/>
        <v>20.725380000000001</v>
      </c>
      <c r="Q7">
        <f t="shared" si="7"/>
        <v>22.405380000000001</v>
      </c>
      <c r="R7">
        <f t="shared" si="8"/>
        <v>23.505379999999999</v>
      </c>
      <c r="T7">
        <f t="shared" si="9"/>
        <v>5.5127157919743004</v>
      </c>
      <c r="U7">
        <f t="shared" si="0"/>
        <v>14.400626045059802</v>
      </c>
      <c r="V7">
        <f t="shared" si="0"/>
        <v>27.682518305059805</v>
      </c>
      <c r="W7">
        <f t="shared" si="0"/>
        <v>35.718063122359808</v>
      </c>
      <c r="X7">
        <f t="shared" si="0"/>
        <v>41.805597074859804</v>
      </c>
      <c r="Y7">
        <f t="shared" si="0"/>
        <v>45.878710701259806</v>
      </c>
      <c r="Z7">
        <f t="shared" si="0"/>
        <v>49.597640534059806</v>
      </c>
      <c r="AA7">
        <f t="shared" si="0"/>
        <v>52.032654115059799</v>
      </c>
    </row>
    <row r="8" spans="1:27" x14ac:dyDescent="0.2">
      <c r="A8" t="s">
        <v>7</v>
      </c>
      <c r="B8" s="4">
        <v>1.58958</v>
      </c>
      <c r="C8" s="4">
        <v>2.19007</v>
      </c>
      <c r="D8" s="3">
        <v>2.83</v>
      </c>
      <c r="E8" s="3">
        <v>1.77</v>
      </c>
      <c r="F8" s="3">
        <v>1.46</v>
      </c>
      <c r="G8" s="3">
        <v>0.79</v>
      </c>
      <c r="H8" s="3">
        <v>0.81</v>
      </c>
      <c r="I8" s="3">
        <v>0.56999999999999995</v>
      </c>
      <c r="K8">
        <f t="shared" si="1"/>
        <v>1.58958</v>
      </c>
      <c r="L8">
        <f t="shared" si="2"/>
        <v>3.7296500000000004</v>
      </c>
      <c r="M8">
        <f t="shared" si="3"/>
        <v>6.5096500000000006</v>
      </c>
      <c r="N8">
        <f t="shared" si="4"/>
        <v>8.2296499999999995</v>
      </c>
      <c r="O8">
        <f t="shared" si="5"/>
        <v>9.6396499999999996</v>
      </c>
      <c r="P8">
        <f t="shared" si="6"/>
        <v>10.379649999999998</v>
      </c>
      <c r="Q8">
        <f t="shared" si="7"/>
        <v>11.139649999999998</v>
      </c>
      <c r="R8">
        <f t="shared" si="8"/>
        <v>11.659649999999999</v>
      </c>
      <c r="T8">
        <f t="shared" si="9"/>
        <v>3.5187717164418002</v>
      </c>
      <c r="U8">
        <f t="shared" si="0"/>
        <v>8.2561349112515021</v>
      </c>
      <c r="V8">
        <f t="shared" si="0"/>
        <v>14.410078325051503</v>
      </c>
      <c r="W8">
        <f t="shared" si="0"/>
        <v>18.217554106251502</v>
      </c>
      <c r="X8">
        <f t="shared" si="0"/>
        <v>21.3387987873515</v>
      </c>
      <c r="Y8">
        <f t="shared" si="0"/>
        <v>22.976898832751498</v>
      </c>
      <c r="Z8">
        <f t="shared" si="0"/>
        <v>24.659271852351498</v>
      </c>
      <c r="AA8">
        <f t="shared" si="0"/>
        <v>25.810369181551501</v>
      </c>
    </row>
    <row r="9" spans="1:27" x14ac:dyDescent="0.2">
      <c r="A9" t="s">
        <v>8</v>
      </c>
      <c r="B9" s="4">
        <v>1.1997</v>
      </c>
      <c r="C9" s="4">
        <v>2.8377699999999999</v>
      </c>
      <c r="D9" s="3">
        <v>3.29</v>
      </c>
      <c r="E9" s="3">
        <v>2.1</v>
      </c>
      <c r="F9" s="3">
        <v>1.7</v>
      </c>
      <c r="G9" s="3">
        <v>0.94</v>
      </c>
      <c r="H9" s="3">
        <v>0.91</v>
      </c>
      <c r="I9" s="3">
        <v>0.67</v>
      </c>
      <c r="K9">
        <f t="shared" si="1"/>
        <v>1.1997</v>
      </c>
      <c r="L9">
        <f t="shared" si="2"/>
        <v>3.9874700000000001</v>
      </c>
      <c r="M9">
        <f t="shared" si="3"/>
        <v>7.2274700000000003</v>
      </c>
      <c r="N9">
        <f t="shared" si="4"/>
        <v>9.2774699999999992</v>
      </c>
      <c r="O9">
        <f t="shared" si="5"/>
        <v>10.92747</v>
      </c>
      <c r="P9">
        <f t="shared" si="6"/>
        <v>11.817469999999998</v>
      </c>
      <c r="Q9">
        <f t="shared" si="7"/>
        <v>12.677469999999998</v>
      </c>
      <c r="R9">
        <f t="shared" si="8"/>
        <v>13.297469999999999</v>
      </c>
      <c r="T9">
        <f t="shared" si="9"/>
        <v>2.6557143573870001</v>
      </c>
      <c r="U9">
        <f t="shared" si="0"/>
        <v>8.826857821663701</v>
      </c>
      <c r="V9">
        <f t="shared" si="0"/>
        <v>15.999079642063702</v>
      </c>
      <c r="W9">
        <f t="shared" si="0"/>
        <v>20.5370594975637</v>
      </c>
      <c r="X9">
        <f t="shared" si="0"/>
        <v>24.189579869063699</v>
      </c>
      <c r="Y9">
        <f t="shared" si="0"/>
        <v>26.159727220963699</v>
      </c>
      <c r="Z9">
        <f t="shared" si="0"/>
        <v>28.063465111563698</v>
      </c>
      <c r="AA9">
        <f t="shared" si="0"/>
        <v>29.435927311763699</v>
      </c>
    </row>
    <row r="10" spans="1:27" x14ac:dyDescent="0.2">
      <c r="A10" t="s">
        <v>9</v>
      </c>
      <c r="B10" s="4">
        <v>1.48556</v>
      </c>
      <c r="C10" s="4">
        <v>3.41378</v>
      </c>
      <c r="D10" s="3">
        <v>3.48</v>
      </c>
      <c r="E10" s="3">
        <v>2.0099999999999998</v>
      </c>
      <c r="F10" s="3">
        <v>2.0299999999999998</v>
      </c>
      <c r="G10" s="3">
        <v>0.99</v>
      </c>
      <c r="H10" s="3">
        <v>1.0900000000000001</v>
      </c>
      <c r="I10" s="3">
        <v>0.83</v>
      </c>
      <c r="K10">
        <f t="shared" si="1"/>
        <v>1.48556</v>
      </c>
      <c r="L10">
        <f t="shared" si="2"/>
        <v>4.8493400000000007</v>
      </c>
      <c r="M10">
        <f t="shared" si="3"/>
        <v>8.2793400000000013</v>
      </c>
      <c r="N10">
        <f t="shared" si="4"/>
        <v>10.23934</v>
      </c>
      <c r="O10">
        <f t="shared" si="5"/>
        <v>12.219340000000001</v>
      </c>
      <c r="P10">
        <f t="shared" si="6"/>
        <v>13.15934</v>
      </c>
      <c r="Q10">
        <f t="shared" si="7"/>
        <v>14.199339999999999</v>
      </c>
      <c r="R10">
        <f t="shared" si="8"/>
        <v>14.979340000000001</v>
      </c>
      <c r="T10">
        <f t="shared" si="9"/>
        <v>3.2885079776276003</v>
      </c>
      <c r="U10">
        <f t="shared" si="0"/>
        <v>10.734735235351403</v>
      </c>
      <c r="V10">
        <f t="shared" si="0"/>
        <v>18.327550310651404</v>
      </c>
      <c r="W10">
        <f t="shared" si="0"/>
        <v>22.666301782251402</v>
      </c>
      <c r="X10">
        <f t="shared" si="0"/>
        <v>27.049326228051402</v>
      </c>
      <c r="Y10">
        <f t="shared" si="0"/>
        <v>29.130156015451401</v>
      </c>
      <c r="Z10">
        <f t="shared" si="0"/>
        <v>31.432350673851403</v>
      </c>
      <c r="AA10">
        <f t="shared" si="0"/>
        <v>33.158996667651401</v>
      </c>
    </row>
    <row r="11" spans="1:27" x14ac:dyDescent="0.2">
      <c r="A11" t="s">
        <v>10</v>
      </c>
      <c r="B11" s="4">
        <v>1.6708799999999999</v>
      </c>
      <c r="C11" s="4">
        <v>2.7142900000000001</v>
      </c>
      <c r="D11" s="3">
        <v>4.4800000000000004</v>
      </c>
      <c r="E11" s="3">
        <v>2.11</v>
      </c>
      <c r="F11" s="3">
        <v>1.33</v>
      </c>
      <c r="G11" s="3">
        <v>0.8</v>
      </c>
      <c r="H11" s="3">
        <v>0.93</v>
      </c>
      <c r="I11" s="3">
        <v>0.69</v>
      </c>
      <c r="K11">
        <f t="shared" si="1"/>
        <v>1.6708799999999999</v>
      </c>
      <c r="L11">
        <f t="shared" si="2"/>
        <v>4.3351700000000006</v>
      </c>
      <c r="M11">
        <f t="shared" si="3"/>
        <v>8.7651700000000012</v>
      </c>
      <c r="N11">
        <f t="shared" si="4"/>
        <v>10.82517</v>
      </c>
      <c r="O11">
        <f t="shared" si="5"/>
        <v>12.105170000000001</v>
      </c>
      <c r="P11">
        <f t="shared" si="6"/>
        <v>12.855170000000001</v>
      </c>
      <c r="Q11">
        <f t="shared" si="7"/>
        <v>13.73517</v>
      </c>
      <c r="R11">
        <f t="shared" si="8"/>
        <v>14.375170000000001</v>
      </c>
      <c r="T11">
        <f t="shared" si="9"/>
        <v>3.6987413565648</v>
      </c>
      <c r="U11">
        <f t="shared" si="0"/>
        <v>9.5965434781307017</v>
      </c>
      <c r="V11">
        <f t="shared" si="0"/>
        <v>19.403007263430705</v>
      </c>
      <c r="W11">
        <f t="shared" si="0"/>
        <v>23.963123606030702</v>
      </c>
      <c r="X11">
        <f t="shared" si="0"/>
        <v>26.796593954830705</v>
      </c>
      <c r="Y11">
        <f t="shared" si="0"/>
        <v>28.456830487330706</v>
      </c>
      <c r="Z11">
        <f t="shared" si="0"/>
        <v>30.404841352130703</v>
      </c>
      <c r="AA11">
        <f t="shared" si="0"/>
        <v>31.821576526530706</v>
      </c>
    </row>
    <row r="12" spans="1:27" x14ac:dyDescent="0.2">
      <c r="A12" t="s">
        <v>11</v>
      </c>
      <c r="B12" s="4">
        <v>1.55741</v>
      </c>
      <c r="C12" s="4">
        <v>3.01986</v>
      </c>
      <c r="D12" s="3">
        <v>3.98</v>
      </c>
      <c r="E12" s="3">
        <v>2.2000000000000002</v>
      </c>
      <c r="F12" s="3">
        <v>1.58</v>
      </c>
      <c r="G12" s="3">
        <v>0.97</v>
      </c>
      <c r="H12" s="3">
        <v>1.0900000000000001</v>
      </c>
      <c r="I12" s="3">
        <v>0.79</v>
      </c>
      <c r="K12">
        <f t="shared" si="1"/>
        <v>1.55741</v>
      </c>
      <c r="L12">
        <f t="shared" si="2"/>
        <v>4.5272700000000006</v>
      </c>
      <c r="M12">
        <f t="shared" si="3"/>
        <v>8.4572700000000012</v>
      </c>
      <c r="N12">
        <f t="shared" si="4"/>
        <v>10.607270000000002</v>
      </c>
      <c r="O12">
        <f t="shared" si="5"/>
        <v>12.137270000000003</v>
      </c>
      <c r="P12">
        <f t="shared" si="6"/>
        <v>13.057270000000003</v>
      </c>
      <c r="Q12">
        <f t="shared" si="7"/>
        <v>14.097270000000002</v>
      </c>
      <c r="R12">
        <f t="shared" si="8"/>
        <v>14.837270000000002</v>
      </c>
      <c r="T12">
        <f t="shared" si="9"/>
        <v>3.4475586374411002</v>
      </c>
      <c r="U12">
        <f t="shared" si="0"/>
        <v>10.021785395321702</v>
      </c>
      <c r="V12">
        <f t="shared" si="0"/>
        <v>18.721424825621703</v>
      </c>
      <c r="W12">
        <f t="shared" si="0"/>
        <v>23.480769552121707</v>
      </c>
      <c r="X12">
        <f t="shared" si="0"/>
        <v>26.86765207842171</v>
      </c>
      <c r="Y12">
        <f t="shared" si="0"/>
        <v>28.904208891621707</v>
      </c>
      <c r="Z12">
        <f t="shared" si="0"/>
        <v>31.206403550021708</v>
      </c>
      <c r="AA12">
        <f t="shared" si="0"/>
        <v>32.844503595421706</v>
      </c>
    </row>
    <row r="13" spans="1:27" x14ac:dyDescent="0.2">
      <c r="A13" t="s">
        <v>12</v>
      </c>
      <c r="B13" s="4">
        <v>1.6315999999999999</v>
      </c>
      <c r="C13" s="4">
        <v>2.6265499999999999</v>
      </c>
      <c r="D13" s="3">
        <v>3.06</v>
      </c>
      <c r="E13" s="3">
        <v>1.56</v>
      </c>
      <c r="F13" s="3">
        <v>1.08</v>
      </c>
      <c r="G13" s="3">
        <v>0.72</v>
      </c>
      <c r="H13" s="3">
        <v>0.85</v>
      </c>
      <c r="I13" s="3">
        <v>0.64</v>
      </c>
      <c r="K13">
        <f t="shared" si="1"/>
        <v>1.6315999999999999</v>
      </c>
      <c r="L13">
        <f t="shared" si="2"/>
        <v>4.2081499999999998</v>
      </c>
      <c r="M13">
        <f t="shared" si="3"/>
        <v>7.2181499999999996</v>
      </c>
      <c r="N13">
        <f t="shared" si="4"/>
        <v>8.7281499999999994</v>
      </c>
      <c r="O13">
        <f t="shared" si="5"/>
        <v>9.7581500000000005</v>
      </c>
      <c r="P13">
        <f t="shared" si="6"/>
        <v>10.42815</v>
      </c>
      <c r="Q13">
        <f t="shared" si="7"/>
        <v>11.228149999999999</v>
      </c>
      <c r="R13">
        <f t="shared" si="8"/>
        <v>11.818150000000001</v>
      </c>
      <c r="T13">
        <f t="shared" si="9"/>
        <v>3.6117892352360004</v>
      </c>
      <c r="U13">
        <f t="shared" si="0"/>
        <v>9.3153658189864998</v>
      </c>
      <c r="V13">
        <f t="shared" si="0"/>
        <v>15.9784484360865</v>
      </c>
      <c r="W13">
        <f t="shared" si="0"/>
        <v>19.321057988186499</v>
      </c>
      <c r="X13">
        <f t="shared" si="0"/>
        <v>21.601116159486502</v>
      </c>
      <c r="Y13">
        <f t="shared" si="0"/>
        <v>23.084260795186502</v>
      </c>
      <c r="Z13">
        <f t="shared" si="0"/>
        <v>24.855179763186502</v>
      </c>
      <c r="AA13">
        <f t="shared" si="0"/>
        <v>26.161232502086506</v>
      </c>
    </row>
    <row r="14" spans="1:27" x14ac:dyDescent="0.2">
      <c r="A14" t="s">
        <v>13</v>
      </c>
      <c r="B14" s="4">
        <v>1.7418800000000001</v>
      </c>
      <c r="C14" s="4">
        <v>3.0401799999999999</v>
      </c>
      <c r="D14" s="3">
        <v>4.74</v>
      </c>
      <c r="E14" s="3">
        <v>2.62</v>
      </c>
      <c r="F14" s="3">
        <v>1.86</v>
      </c>
      <c r="G14" s="3">
        <v>1.1299999999999999</v>
      </c>
      <c r="H14" s="3">
        <v>1.36</v>
      </c>
      <c r="I14" s="3">
        <v>0.67</v>
      </c>
      <c r="K14">
        <f t="shared" si="1"/>
        <v>1.7418800000000001</v>
      </c>
      <c r="L14">
        <f t="shared" si="2"/>
        <v>4.7320599999999997</v>
      </c>
      <c r="M14">
        <f t="shared" si="3"/>
        <v>9.4220600000000001</v>
      </c>
      <c r="N14">
        <f t="shared" si="4"/>
        <v>11.99206</v>
      </c>
      <c r="O14">
        <f t="shared" si="5"/>
        <v>13.802060000000001</v>
      </c>
      <c r="P14">
        <f t="shared" si="6"/>
        <v>14.882059999999999</v>
      </c>
      <c r="Q14">
        <f t="shared" si="7"/>
        <v>16.192059999999998</v>
      </c>
      <c r="R14">
        <f t="shared" si="8"/>
        <v>16.812059999999999</v>
      </c>
      <c r="T14">
        <f t="shared" si="9"/>
        <v>3.8559104149748005</v>
      </c>
      <c r="U14">
        <f t="shared" si="0"/>
        <v>10.475118514642601</v>
      </c>
      <c r="V14">
        <f t="shared" si="0"/>
        <v>20.857130964542602</v>
      </c>
      <c r="W14">
        <f t="shared" si="0"/>
        <v>26.546208149242602</v>
      </c>
      <c r="X14">
        <f t="shared" si="0"/>
        <v>30.552912314342606</v>
      </c>
      <c r="Y14">
        <f t="shared" si="0"/>
        <v>32.943652921142601</v>
      </c>
      <c r="Z14">
        <f t="shared" si="0"/>
        <v>35.843532731242597</v>
      </c>
      <c r="AA14">
        <f t="shared" si="0"/>
        <v>37.215994931442602</v>
      </c>
    </row>
    <row r="15" spans="1:27" x14ac:dyDescent="0.2">
      <c r="A15" t="s">
        <v>14</v>
      </c>
      <c r="B15" s="4">
        <v>2.3090999999999999</v>
      </c>
      <c r="C15" s="4">
        <v>3.6263999999999998</v>
      </c>
      <c r="D15" s="3">
        <v>4.45</v>
      </c>
      <c r="E15" s="3">
        <v>2.89</v>
      </c>
      <c r="F15" s="3">
        <v>2.0499999999999998</v>
      </c>
      <c r="G15" s="3">
        <v>1.1599999999999999</v>
      </c>
      <c r="H15" s="3">
        <v>1.31</v>
      </c>
      <c r="I15" s="3">
        <v>0.92</v>
      </c>
      <c r="K15">
        <f t="shared" si="1"/>
        <v>2.3090999999999999</v>
      </c>
      <c r="L15">
        <f t="shared" si="2"/>
        <v>5.8854999999999995</v>
      </c>
      <c r="M15">
        <f t="shared" si="3"/>
        <v>10.285500000000001</v>
      </c>
      <c r="N15">
        <f t="shared" si="4"/>
        <v>13.125500000000001</v>
      </c>
      <c r="O15">
        <f t="shared" si="5"/>
        <v>15.125500000000002</v>
      </c>
      <c r="P15">
        <f t="shared" si="6"/>
        <v>16.235500000000002</v>
      </c>
      <c r="Q15">
        <f t="shared" si="7"/>
        <v>17.4955</v>
      </c>
      <c r="R15">
        <f t="shared" si="8"/>
        <v>18.365500000000001</v>
      </c>
      <c r="T15">
        <f t="shared" si="9"/>
        <v>5.1115362362610002</v>
      </c>
      <c r="U15">
        <f t="shared" si="0"/>
        <v>13.028429482705</v>
      </c>
      <c r="V15">
        <f t="shared" si="0"/>
        <v>22.768483806705003</v>
      </c>
      <c r="W15">
        <f t="shared" si="0"/>
        <v>29.055246143105006</v>
      </c>
      <c r="X15">
        <f t="shared" si="0"/>
        <v>33.482543563105011</v>
      </c>
      <c r="Y15">
        <f t="shared" si="0"/>
        <v>35.93969363120501</v>
      </c>
      <c r="Z15">
        <f t="shared" si="0"/>
        <v>38.728891005805004</v>
      </c>
      <c r="AA15">
        <f t="shared" si="0"/>
        <v>40.654765383505008</v>
      </c>
    </row>
    <row r="16" spans="1:27" x14ac:dyDescent="0.2">
      <c r="A16" t="s">
        <v>15</v>
      </c>
      <c r="B16" s="4">
        <v>2.6339000000000001</v>
      </c>
      <c r="C16" s="4">
        <v>3.3023699999999998</v>
      </c>
      <c r="D16" s="3">
        <v>4.88</v>
      </c>
      <c r="E16" s="3">
        <v>3</v>
      </c>
      <c r="F16" s="3">
        <v>1.93</v>
      </c>
      <c r="G16" s="3">
        <v>1.31</v>
      </c>
      <c r="H16" s="3">
        <v>1.45</v>
      </c>
      <c r="I16" s="3">
        <v>1.03</v>
      </c>
      <c r="K16">
        <f t="shared" si="1"/>
        <v>2.6339000000000001</v>
      </c>
      <c r="L16">
        <f t="shared" si="2"/>
        <v>5.8862700000000006</v>
      </c>
      <c r="M16">
        <f t="shared" si="3"/>
        <v>10.71627</v>
      </c>
      <c r="N16">
        <f t="shared" si="4"/>
        <v>13.666269999999999</v>
      </c>
      <c r="O16">
        <f t="shared" si="5"/>
        <v>15.54627</v>
      </c>
      <c r="P16">
        <f t="shared" si="6"/>
        <v>16.806269999999998</v>
      </c>
      <c r="Q16">
        <f t="shared" si="7"/>
        <v>18.206269999999996</v>
      </c>
      <c r="R16">
        <f t="shared" si="8"/>
        <v>19.186269999999997</v>
      </c>
      <c r="T16">
        <f t="shared" si="9"/>
        <v>5.8305293372690006</v>
      </c>
      <c r="U16">
        <f t="shared" si="0"/>
        <v>13.030133992211702</v>
      </c>
      <c r="V16">
        <f t="shared" si="0"/>
        <v>23.722057261511701</v>
      </c>
      <c r="W16">
        <f t="shared" si="0"/>
        <v>30.252320956011701</v>
      </c>
      <c r="X16">
        <f t="shared" si="0"/>
        <v>34.413980530811699</v>
      </c>
      <c r="Y16">
        <f t="shared" si="0"/>
        <v>37.2031779054117</v>
      </c>
      <c r="Z16">
        <f t="shared" si="0"/>
        <v>40.302286099411695</v>
      </c>
      <c r="AA16">
        <f t="shared" si="0"/>
        <v>42.471661835211698</v>
      </c>
    </row>
    <row r="17" spans="1:27" x14ac:dyDescent="0.2">
      <c r="A17" t="s">
        <v>16</v>
      </c>
      <c r="B17" s="4">
        <v>1.95977</v>
      </c>
      <c r="C17" s="4">
        <v>3.2536700000000001</v>
      </c>
      <c r="D17" s="3">
        <v>6.05</v>
      </c>
      <c r="E17" s="3">
        <v>3.4</v>
      </c>
      <c r="F17" s="3">
        <v>2.63</v>
      </c>
      <c r="G17" s="3">
        <v>1.53</v>
      </c>
      <c r="H17" s="3">
        <v>1.46</v>
      </c>
      <c r="I17" s="3">
        <v>1.03</v>
      </c>
      <c r="K17">
        <f t="shared" si="1"/>
        <v>1.95977</v>
      </c>
      <c r="L17">
        <f t="shared" si="2"/>
        <v>5.1634400000000005</v>
      </c>
      <c r="M17">
        <f t="shared" si="3"/>
        <v>11.16344</v>
      </c>
      <c r="N17">
        <f t="shared" si="4"/>
        <v>14.513439999999999</v>
      </c>
      <c r="O17">
        <f t="shared" si="5"/>
        <v>17.093440000000001</v>
      </c>
      <c r="P17">
        <f t="shared" si="6"/>
        <v>18.573440000000002</v>
      </c>
      <c r="Q17">
        <f t="shared" si="7"/>
        <v>19.983440000000002</v>
      </c>
      <c r="R17">
        <f t="shared" si="8"/>
        <v>20.963440000000002</v>
      </c>
      <c r="T17">
        <f t="shared" si="9"/>
        <v>4.3382423323967005</v>
      </c>
      <c r="U17">
        <f t="shared" si="0"/>
        <v>11.430042295162401</v>
      </c>
      <c r="V17">
        <f t="shared" si="0"/>
        <v>24.711934555162401</v>
      </c>
      <c r="W17">
        <f t="shared" si="0"/>
        <v>32.127657733662403</v>
      </c>
      <c r="X17">
        <f t="shared" si="0"/>
        <v>37.838871405462406</v>
      </c>
      <c r="Y17">
        <f t="shared" si="0"/>
        <v>41.115071496262409</v>
      </c>
      <c r="Z17">
        <f t="shared" si="0"/>
        <v>44.236316177362404</v>
      </c>
      <c r="AA17">
        <f t="shared" si="0"/>
        <v>46.405691913162407</v>
      </c>
    </row>
    <row r="18" spans="1:27" x14ac:dyDescent="0.2">
      <c r="A18" t="s">
        <v>17</v>
      </c>
      <c r="B18" s="4">
        <v>1.66049</v>
      </c>
      <c r="C18" s="4">
        <v>3.2383500000000001</v>
      </c>
      <c r="D18" s="3">
        <v>5.95</v>
      </c>
      <c r="E18" s="3">
        <v>3.61</v>
      </c>
      <c r="F18" s="3">
        <v>2.87</v>
      </c>
      <c r="G18" s="3">
        <v>1.62</v>
      </c>
      <c r="H18" s="3">
        <v>1.57</v>
      </c>
      <c r="I18" s="3">
        <v>1.02</v>
      </c>
      <c r="K18">
        <f t="shared" si="1"/>
        <v>1.66049</v>
      </c>
      <c r="L18">
        <f t="shared" si="2"/>
        <v>4.84884</v>
      </c>
      <c r="M18">
        <f t="shared" si="3"/>
        <v>10.74884</v>
      </c>
      <c r="N18">
        <f t="shared" si="4"/>
        <v>14.308839999999998</v>
      </c>
      <c r="O18">
        <f t="shared" si="5"/>
        <v>17.12884</v>
      </c>
      <c r="P18">
        <f t="shared" si="6"/>
        <v>18.698840000000001</v>
      </c>
      <c r="Q18">
        <f t="shared" si="7"/>
        <v>20.21884</v>
      </c>
      <c r="R18">
        <f t="shared" si="8"/>
        <v>21.188839999999999</v>
      </c>
      <c r="T18">
        <f t="shared" si="9"/>
        <v>3.6757415464679002</v>
      </c>
      <c r="U18">
        <f t="shared" ref="U18:U81" si="10">L18*2.21364871</f>
        <v>10.733628410996401</v>
      </c>
      <c r="V18">
        <f t="shared" ref="V18:V81" si="11">M18*2.21364871</f>
        <v>23.7941557999964</v>
      </c>
      <c r="W18">
        <f t="shared" ref="W18:W81" si="12">N18*2.21364871</f>
        <v>31.674745207596398</v>
      </c>
      <c r="X18">
        <f t="shared" ref="X18:X81" si="13">O18*2.21364871</f>
        <v>37.917234569796406</v>
      </c>
      <c r="Y18">
        <f t="shared" ref="Y18:Y81" si="14">P18*2.21364871</f>
        <v>41.392663044496402</v>
      </c>
      <c r="Z18">
        <f t="shared" ref="Z18:Z81" si="15">Q18*2.21364871</f>
        <v>44.757409083696402</v>
      </c>
      <c r="AA18">
        <f t="shared" ref="AA18:AA81" si="16">R18*2.21364871</f>
        <v>46.904648332396398</v>
      </c>
    </row>
    <row r="19" spans="1:27" x14ac:dyDescent="0.2">
      <c r="A19" t="s">
        <v>18</v>
      </c>
      <c r="B19" s="4">
        <v>1.84246</v>
      </c>
      <c r="C19" s="4">
        <v>3.3011499999999998</v>
      </c>
      <c r="D19" s="3">
        <v>5.18</v>
      </c>
      <c r="E19" s="3">
        <v>3.3</v>
      </c>
      <c r="F19" s="3">
        <v>2.83</v>
      </c>
      <c r="G19" s="3">
        <v>1.84</v>
      </c>
      <c r="H19" s="3">
        <v>1.98</v>
      </c>
      <c r="I19" s="3">
        <v>1.37</v>
      </c>
      <c r="K19">
        <f t="shared" si="1"/>
        <v>1.84246</v>
      </c>
      <c r="L19">
        <f t="shared" si="2"/>
        <v>5.09361</v>
      </c>
      <c r="M19">
        <f t="shared" si="3"/>
        <v>10.223609999999999</v>
      </c>
      <c r="N19">
        <f t="shared" si="4"/>
        <v>13.473609999999999</v>
      </c>
      <c r="O19">
        <f t="shared" si="5"/>
        <v>16.253609999999998</v>
      </c>
      <c r="P19">
        <f t="shared" si="6"/>
        <v>18.043609999999997</v>
      </c>
      <c r="Q19">
        <f t="shared" si="7"/>
        <v>19.973609999999997</v>
      </c>
      <c r="R19">
        <f t="shared" si="8"/>
        <v>21.293609999999997</v>
      </c>
      <c r="T19">
        <f t="shared" si="9"/>
        <v>4.0785592022266002</v>
      </c>
      <c r="U19">
        <f t="shared" si="10"/>
        <v>11.275463205743101</v>
      </c>
      <c r="V19">
        <f t="shared" si="11"/>
        <v>22.631481088043099</v>
      </c>
      <c r="W19">
        <f t="shared" si="12"/>
        <v>29.825839395543099</v>
      </c>
      <c r="X19">
        <f t="shared" si="13"/>
        <v>35.979782809343099</v>
      </c>
      <c r="Y19">
        <f t="shared" si="14"/>
        <v>39.942214000243098</v>
      </c>
      <c r="Z19">
        <f t="shared" si="15"/>
        <v>44.214556010543099</v>
      </c>
      <c r="AA19">
        <f t="shared" si="16"/>
        <v>47.136572307743101</v>
      </c>
    </row>
    <row r="20" spans="1:27" x14ac:dyDescent="0.2">
      <c r="A20" t="s">
        <v>19</v>
      </c>
      <c r="B20" s="4">
        <v>1.5037199999999999</v>
      </c>
      <c r="C20" s="4">
        <v>2.0565000000000002</v>
      </c>
      <c r="D20" s="3">
        <v>2.62</v>
      </c>
      <c r="E20" s="3">
        <v>1.64</v>
      </c>
      <c r="F20" s="3">
        <v>1.1399999999999999</v>
      </c>
      <c r="G20" s="3">
        <v>0.71</v>
      </c>
      <c r="H20" s="3">
        <v>0.8</v>
      </c>
      <c r="I20" s="3">
        <v>0.57999999999999996</v>
      </c>
      <c r="K20">
        <f t="shared" si="1"/>
        <v>1.5037199999999999</v>
      </c>
      <c r="L20">
        <f t="shared" si="2"/>
        <v>3.5102200000000003</v>
      </c>
      <c r="M20">
        <f t="shared" si="3"/>
        <v>6.0802200000000006</v>
      </c>
      <c r="N20">
        <f t="shared" si="4"/>
        <v>7.6702199999999996</v>
      </c>
      <c r="O20">
        <f t="shared" si="5"/>
        <v>8.7602200000000003</v>
      </c>
      <c r="P20">
        <f t="shared" si="6"/>
        <v>9.4202200000000005</v>
      </c>
      <c r="Q20">
        <f t="shared" si="7"/>
        <v>10.17022</v>
      </c>
      <c r="R20">
        <f t="shared" si="8"/>
        <v>10.700220000000002</v>
      </c>
      <c r="T20">
        <f t="shared" si="9"/>
        <v>3.3287078382012001</v>
      </c>
      <c r="U20">
        <f t="shared" si="10"/>
        <v>7.7703939748162014</v>
      </c>
      <c r="V20">
        <f t="shared" si="11"/>
        <v>13.459471159516202</v>
      </c>
      <c r="W20">
        <f t="shared" si="12"/>
        <v>16.979172608416199</v>
      </c>
      <c r="X20">
        <f t="shared" si="13"/>
        <v>19.392049702316204</v>
      </c>
      <c r="Y20">
        <f t="shared" si="14"/>
        <v>20.853057850916201</v>
      </c>
      <c r="Z20">
        <f t="shared" si="15"/>
        <v>22.513294383416202</v>
      </c>
      <c r="AA20">
        <f t="shared" si="16"/>
        <v>23.686528199716207</v>
      </c>
    </row>
    <row r="21" spans="1:27" x14ac:dyDescent="0.2">
      <c r="A21" t="s">
        <v>20</v>
      </c>
      <c r="B21" s="4">
        <v>1.6805699999999999</v>
      </c>
      <c r="C21" s="4">
        <v>1.9275500000000001</v>
      </c>
      <c r="D21" s="3">
        <v>2.83</v>
      </c>
      <c r="E21" s="3">
        <v>1.8</v>
      </c>
      <c r="F21" s="3">
        <v>1.43</v>
      </c>
      <c r="G21" s="3">
        <v>0.87</v>
      </c>
      <c r="H21" s="3">
        <v>0.91</v>
      </c>
      <c r="I21" s="3">
        <v>0.62</v>
      </c>
      <c r="K21">
        <f t="shared" si="1"/>
        <v>1.6805699999999999</v>
      </c>
      <c r="L21">
        <f t="shared" si="2"/>
        <v>3.5581200000000002</v>
      </c>
      <c r="M21">
        <f t="shared" si="3"/>
        <v>6.33812</v>
      </c>
      <c r="N21">
        <f t="shared" si="4"/>
        <v>8.08812</v>
      </c>
      <c r="O21">
        <f t="shared" si="5"/>
        <v>9.4681200000000008</v>
      </c>
      <c r="P21">
        <f t="shared" si="6"/>
        <v>10.288119999999999</v>
      </c>
      <c r="Q21">
        <f t="shared" si="7"/>
        <v>11.148119999999999</v>
      </c>
      <c r="R21">
        <f t="shared" si="8"/>
        <v>11.718119999999999</v>
      </c>
      <c r="T21">
        <f t="shared" si="9"/>
        <v>3.7201916125647001</v>
      </c>
      <c r="U21">
        <f t="shared" si="10"/>
        <v>7.8764277480252014</v>
      </c>
      <c r="V21">
        <f t="shared" si="11"/>
        <v>14.030371161825201</v>
      </c>
      <c r="W21">
        <f t="shared" si="12"/>
        <v>17.904256404325203</v>
      </c>
      <c r="X21">
        <f t="shared" si="13"/>
        <v>20.959091624125204</v>
      </c>
      <c r="Y21">
        <f t="shared" si="14"/>
        <v>22.774283566325199</v>
      </c>
      <c r="Z21">
        <f t="shared" si="15"/>
        <v>24.678021456925197</v>
      </c>
      <c r="AA21">
        <f t="shared" si="16"/>
        <v>25.939801221625199</v>
      </c>
    </row>
    <row r="22" spans="1:27" x14ac:dyDescent="0.2">
      <c r="A22" t="s">
        <v>21</v>
      </c>
      <c r="B22" s="4">
        <v>1.57294</v>
      </c>
      <c r="C22" s="4">
        <v>1.9355599999999999</v>
      </c>
      <c r="D22" s="3">
        <v>2.77</v>
      </c>
      <c r="E22" s="3">
        <v>1.79</v>
      </c>
      <c r="F22" s="3">
        <v>1.48</v>
      </c>
      <c r="G22" s="3">
        <v>1.04</v>
      </c>
      <c r="H22" s="3">
        <v>1.0900000000000001</v>
      </c>
      <c r="I22" s="3">
        <v>0.8</v>
      </c>
      <c r="K22">
        <f t="shared" si="1"/>
        <v>1.57294</v>
      </c>
      <c r="L22">
        <f t="shared" si="2"/>
        <v>3.4584999999999999</v>
      </c>
      <c r="M22">
        <f t="shared" si="3"/>
        <v>6.1784999999999997</v>
      </c>
      <c r="N22">
        <f t="shared" si="4"/>
        <v>7.9184999999999999</v>
      </c>
      <c r="O22">
        <f t="shared" si="5"/>
        <v>9.3485000000000014</v>
      </c>
      <c r="P22">
        <f t="shared" si="6"/>
        <v>10.3385</v>
      </c>
      <c r="Q22">
        <f t="shared" si="7"/>
        <v>11.378499999999999</v>
      </c>
      <c r="R22">
        <f t="shared" si="8"/>
        <v>12.128500000000001</v>
      </c>
      <c r="T22">
        <f t="shared" si="9"/>
        <v>3.4819366019074005</v>
      </c>
      <c r="U22">
        <f t="shared" si="10"/>
        <v>7.6559040635350009</v>
      </c>
      <c r="V22">
        <f t="shared" si="11"/>
        <v>13.677028554735001</v>
      </c>
      <c r="W22">
        <f t="shared" si="12"/>
        <v>17.528777310135002</v>
      </c>
      <c r="X22">
        <f t="shared" si="13"/>
        <v>20.694294965435006</v>
      </c>
      <c r="Y22">
        <f t="shared" si="14"/>
        <v>22.885807188335001</v>
      </c>
      <c r="Z22">
        <f t="shared" si="15"/>
        <v>25.188001846734998</v>
      </c>
      <c r="AA22">
        <f t="shared" si="16"/>
        <v>26.848238379235003</v>
      </c>
    </row>
    <row r="23" spans="1:27" x14ac:dyDescent="0.2">
      <c r="A23" t="s">
        <v>22</v>
      </c>
      <c r="B23" s="4">
        <v>1.7193499999999999</v>
      </c>
      <c r="C23" s="4">
        <v>2.2586300000000001</v>
      </c>
      <c r="D23" s="3">
        <v>5.0199999999999996</v>
      </c>
      <c r="E23" s="3">
        <v>2.86</v>
      </c>
      <c r="F23" s="3">
        <v>1.88</v>
      </c>
      <c r="G23" s="3">
        <v>1.05</v>
      </c>
      <c r="H23" s="3">
        <v>1.1299999999999999</v>
      </c>
      <c r="I23" s="3">
        <v>0.88</v>
      </c>
      <c r="K23">
        <f t="shared" si="1"/>
        <v>1.7193499999999999</v>
      </c>
      <c r="L23">
        <f t="shared" si="2"/>
        <v>3.9279800000000002</v>
      </c>
      <c r="M23">
        <f t="shared" si="3"/>
        <v>8.8979800000000004</v>
      </c>
      <c r="N23">
        <f t="shared" si="4"/>
        <v>11.707979999999999</v>
      </c>
      <c r="O23">
        <f t="shared" si="5"/>
        <v>13.537980000000001</v>
      </c>
      <c r="P23">
        <f t="shared" si="6"/>
        <v>14.537980000000001</v>
      </c>
      <c r="Q23">
        <f t="shared" si="7"/>
        <v>15.617979999999999</v>
      </c>
      <c r="R23">
        <f t="shared" si="8"/>
        <v>16.447979999999998</v>
      </c>
      <c r="T23">
        <f t="shared" si="9"/>
        <v>3.8060369095385003</v>
      </c>
      <c r="U23">
        <f t="shared" si="10"/>
        <v>8.6951678599058013</v>
      </c>
      <c r="V23">
        <f t="shared" si="11"/>
        <v>19.697001948605802</v>
      </c>
      <c r="W23">
        <f t="shared" si="12"/>
        <v>25.9173548237058</v>
      </c>
      <c r="X23">
        <f t="shared" si="13"/>
        <v>29.968331963005806</v>
      </c>
      <c r="Y23">
        <f t="shared" si="14"/>
        <v>32.181980673005803</v>
      </c>
      <c r="Z23">
        <f t="shared" si="15"/>
        <v>34.572721279805805</v>
      </c>
      <c r="AA23">
        <f t="shared" si="16"/>
        <v>36.410049709105799</v>
      </c>
    </row>
    <row r="24" spans="1:27" x14ac:dyDescent="0.2">
      <c r="A24" t="s">
        <v>23</v>
      </c>
      <c r="B24" s="4">
        <v>1.7837400000000001</v>
      </c>
      <c r="C24" s="4">
        <v>1.88276</v>
      </c>
      <c r="D24" s="3">
        <v>2.75</v>
      </c>
      <c r="E24" s="3">
        <v>1.97</v>
      </c>
      <c r="F24" s="3">
        <v>1.51</v>
      </c>
      <c r="G24" s="3">
        <v>1.03</v>
      </c>
      <c r="H24" s="3">
        <v>1.1000000000000001</v>
      </c>
      <c r="I24" s="3">
        <v>0.96</v>
      </c>
      <c r="K24">
        <f t="shared" si="1"/>
        <v>1.7837400000000001</v>
      </c>
      <c r="L24">
        <f t="shared" si="2"/>
        <v>3.6165000000000003</v>
      </c>
      <c r="M24">
        <f t="shared" si="3"/>
        <v>6.3165000000000004</v>
      </c>
      <c r="N24">
        <f t="shared" si="4"/>
        <v>8.2364999999999995</v>
      </c>
      <c r="O24">
        <f t="shared" si="5"/>
        <v>9.6965000000000003</v>
      </c>
      <c r="P24">
        <f t="shared" si="6"/>
        <v>10.676499999999999</v>
      </c>
      <c r="Q24">
        <f t="shared" si="7"/>
        <v>11.726499999999998</v>
      </c>
      <c r="R24">
        <f t="shared" si="8"/>
        <v>12.6365</v>
      </c>
      <c r="T24">
        <f t="shared" si="9"/>
        <v>3.9485737499754006</v>
      </c>
      <c r="U24">
        <f t="shared" si="10"/>
        <v>8.0056605597150021</v>
      </c>
      <c r="V24">
        <f t="shared" si="11"/>
        <v>13.982512076715002</v>
      </c>
      <c r="W24">
        <f t="shared" si="12"/>
        <v>18.232717599914999</v>
      </c>
      <c r="X24">
        <f t="shared" si="13"/>
        <v>21.464644716515004</v>
      </c>
      <c r="Y24">
        <f t="shared" si="14"/>
        <v>23.634020452314999</v>
      </c>
      <c r="Z24">
        <f t="shared" si="15"/>
        <v>25.958351597814996</v>
      </c>
      <c r="AA24">
        <f t="shared" si="16"/>
        <v>27.972771923915001</v>
      </c>
    </row>
    <row r="25" spans="1:27" x14ac:dyDescent="0.2">
      <c r="A25" t="s">
        <v>24</v>
      </c>
      <c r="B25" s="4">
        <v>1.71817</v>
      </c>
      <c r="C25" s="4">
        <v>2.0827599999999999</v>
      </c>
      <c r="D25" s="3">
        <v>2.9</v>
      </c>
      <c r="E25" s="3">
        <v>1.85</v>
      </c>
      <c r="F25" s="3">
        <v>1.49</v>
      </c>
      <c r="G25" s="3">
        <v>0.97</v>
      </c>
      <c r="H25" s="3">
        <v>0.99</v>
      </c>
      <c r="I25" s="3">
        <v>0.79</v>
      </c>
      <c r="K25">
        <f t="shared" si="1"/>
        <v>1.71817</v>
      </c>
      <c r="L25">
        <f t="shared" si="2"/>
        <v>3.7509300000000003</v>
      </c>
      <c r="M25">
        <f t="shared" si="3"/>
        <v>6.60093</v>
      </c>
      <c r="N25">
        <f t="shared" si="4"/>
        <v>8.4009299999999989</v>
      </c>
      <c r="O25">
        <f t="shared" si="5"/>
        <v>9.8409300000000002</v>
      </c>
      <c r="P25">
        <f t="shared" si="6"/>
        <v>10.76093</v>
      </c>
      <c r="Q25">
        <f t="shared" si="7"/>
        <v>11.70093</v>
      </c>
      <c r="R25">
        <f t="shared" si="8"/>
        <v>12.44093</v>
      </c>
      <c r="T25">
        <f t="shared" si="9"/>
        <v>3.8034248040607004</v>
      </c>
      <c r="U25">
        <f t="shared" si="10"/>
        <v>8.3032413558003011</v>
      </c>
      <c r="V25">
        <f t="shared" si="11"/>
        <v>14.612140179300301</v>
      </c>
      <c r="W25">
        <f t="shared" si="12"/>
        <v>18.596707857300299</v>
      </c>
      <c r="X25">
        <f t="shared" si="13"/>
        <v>21.784361999700302</v>
      </c>
      <c r="Y25">
        <f t="shared" si="14"/>
        <v>23.820918812900302</v>
      </c>
      <c r="Z25">
        <f t="shared" si="15"/>
        <v>25.901748600300301</v>
      </c>
      <c r="AA25">
        <f t="shared" si="16"/>
        <v>27.539848645700303</v>
      </c>
    </row>
    <row r="26" spans="1:27" x14ac:dyDescent="0.2">
      <c r="A26" t="s">
        <v>25</v>
      </c>
      <c r="B26" s="4">
        <v>2.6286200000000002</v>
      </c>
      <c r="C26" s="4">
        <v>5.2440899999999999</v>
      </c>
      <c r="D26" s="3">
        <v>6.55</v>
      </c>
      <c r="E26" s="3">
        <v>3.66</v>
      </c>
      <c r="F26" s="3">
        <v>2.5</v>
      </c>
      <c r="G26" s="3">
        <v>1.36</v>
      </c>
      <c r="H26" s="3">
        <v>1.41</v>
      </c>
      <c r="I26" s="3">
        <v>0.99</v>
      </c>
      <c r="K26">
        <f t="shared" si="1"/>
        <v>2.6286200000000002</v>
      </c>
      <c r="L26">
        <f t="shared" si="2"/>
        <v>7.8227099999999998</v>
      </c>
      <c r="M26">
        <f t="shared" si="3"/>
        <v>14.322709999999999</v>
      </c>
      <c r="N26">
        <f t="shared" si="4"/>
        <v>17.93271</v>
      </c>
      <c r="O26">
        <f t="shared" si="5"/>
        <v>20.382709999999999</v>
      </c>
      <c r="P26">
        <f t="shared" si="6"/>
        <v>21.692709999999998</v>
      </c>
      <c r="Q26">
        <f t="shared" si="7"/>
        <v>23.052709999999998</v>
      </c>
      <c r="R26">
        <f t="shared" si="8"/>
        <v>23.992709999999995</v>
      </c>
      <c r="T26">
        <f t="shared" si="9"/>
        <v>5.818841272080201</v>
      </c>
      <c r="U26">
        <f t="shared" si="10"/>
        <v>17.3167319002041</v>
      </c>
      <c r="V26">
        <f t="shared" si="11"/>
        <v>31.7054485152041</v>
      </c>
      <c r="W26">
        <f t="shared" si="12"/>
        <v>39.696720358304106</v>
      </c>
      <c r="X26">
        <f t="shared" si="13"/>
        <v>45.120159697804105</v>
      </c>
      <c r="Y26">
        <f t="shared" si="14"/>
        <v>48.020039507904102</v>
      </c>
      <c r="Z26">
        <f t="shared" si="15"/>
        <v>51.030601753504101</v>
      </c>
      <c r="AA26">
        <f t="shared" si="16"/>
        <v>53.111431540904093</v>
      </c>
    </row>
    <row r="27" spans="1:27" x14ac:dyDescent="0.2">
      <c r="A27" t="s">
        <v>26</v>
      </c>
      <c r="B27" s="4">
        <v>2.26437</v>
      </c>
      <c r="C27" s="4">
        <v>4.5705600000000004</v>
      </c>
      <c r="D27" s="3">
        <v>6</v>
      </c>
      <c r="E27" s="3">
        <v>3.54</v>
      </c>
      <c r="F27" s="3">
        <v>2.36</v>
      </c>
      <c r="G27" s="3">
        <v>1.48</v>
      </c>
      <c r="H27" s="3">
        <v>1.54</v>
      </c>
      <c r="I27" s="3">
        <v>1.03</v>
      </c>
      <c r="K27">
        <f t="shared" si="1"/>
        <v>2.26437</v>
      </c>
      <c r="L27">
        <f t="shared" si="2"/>
        <v>6.7849300000000001</v>
      </c>
      <c r="M27">
        <f t="shared" si="3"/>
        <v>12.73493</v>
      </c>
      <c r="N27">
        <f t="shared" si="4"/>
        <v>16.224930000000001</v>
      </c>
      <c r="O27">
        <f t="shared" si="5"/>
        <v>18.534929999999999</v>
      </c>
      <c r="P27">
        <f t="shared" si="6"/>
        <v>19.964929999999999</v>
      </c>
      <c r="Q27">
        <f t="shared" si="7"/>
        <v>21.454929999999997</v>
      </c>
      <c r="R27">
        <f t="shared" si="8"/>
        <v>22.434929999999998</v>
      </c>
      <c r="T27">
        <f t="shared" si="9"/>
        <v>5.0125197294627002</v>
      </c>
      <c r="U27">
        <f t="shared" si="10"/>
        <v>15.019451541940301</v>
      </c>
      <c r="V27">
        <f t="shared" si="11"/>
        <v>28.190661366440303</v>
      </c>
      <c r="W27">
        <f t="shared" si="12"/>
        <v>35.916295364340307</v>
      </c>
      <c r="X27">
        <f t="shared" si="13"/>
        <v>41.029823884440304</v>
      </c>
      <c r="Y27">
        <f t="shared" si="14"/>
        <v>44.195341539740305</v>
      </c>
      <c r="Z27">
        <f t="shared" si="15"/>
        <v>47.4936781176403</v>
      </c>
      <c r="AA27">
        <f t="shared" si="16"/>
        <v>49.663053853440296</v>
      </c>
    </row>
    <row r="28" spans="1:27" x14ac:dyDescent="0.2">
      <c r="A28" t="s">
        <v>27</v>
      </c>
      <c r="B28" s="4">
        <v>2.1144099999999999</v>
      </c>
      <c r="C28" s="4">
        <v>3.6981799999999998</v>
      </c>
      <c r="D28" s="3">
        <v>5.15</v>
      </c>
      <c r="E28" s="3">
        <v>3.14</v>
      </c>
      <c r="F28" s="3">
        <v>2.1800000000000002</v>
      </c>
      <c r="G28" s="3">
        <v>1.35</v>
      </c>
      <c r="H28" s="3">
        <v>1.34</v>
      </c>
      <c r="I28" s="3">
        <v>0.93</v>
      </c>
      <c r="K28">
        <f t="shared" si="1"/>
        <v>2.1144099999999999</v>
      </c>
      <c r="L28">
        <f t="shared" si="2"/>
        <v>5.7625900000000003</v>
      </c>
      <c r="M28">
        <f t="shared" si="3"/>
        <v>10.862590000000001</v>
      </c>
      <c r="N28">
        <f t="shared" si="4"/>
        <v>13.952590000000001</v>
      </c>
      <c r="O28">
        <f t="shared" si="5"/>
        <v>16.082590000000003</v>
      </c>
      <c r="P28">
        <f t="shared" si="6"/>
        <v>17.382590000000004</v>
      </c>
      <c r="Q28">
        <f t="shared" si="7"/>
        <v>18.672590000000003</v>
      </c>
      <c r="R28">
        <f t="shared" si="8"/>
        <v>19.552590000000002</v>
      </c>
      <c r="T28">
        <f t="shared" si="9"/>
        <v>4.6805609689111005</v>
      </c>
      <c r="U28">
        <f t="shared" si="10"/>
        <v>12.756349919758902</v>
      </c>
      <c r="V28">
        <f t="shared" si="11"/>
        <v>24.045958340758904</v>
      </c>
      <c r="W28">
        <f t="shared" si="12"/>
        <v>30.886132854658904</v>
      </c>
      <c r="X28">
        <f t="shared" si="13"/>
        <v>35.601204606958909</v>
      </c>
      <c r="Y28">
        <f t="shared" si="14"/>
        <v>38.478947929958913</v>
      </c>
      <c r="Z28">
        <f t="shared" si="15"/>
        <v>41.334554765858911</v>
      </c>
      <c r="AA28">
        <f t="shared" si="16"/>
        <v>43.282565630658908</v>
      </c>
    </row>
    <row r="29" spans="1:27" x14ac:dyDescent="0.2">
      <c r="A29" t="s">
        <v>28</v>
      </c>
      <c r="B29" s="4">
        <v>2.2007500000000002</v>
      </c>
      <c r="C29" s="4">
        <v>3.9473799999999999</v>
      </c>
      <c r="D29" s="3">
        <v>6.9</v>
      </c>
      <c r="E29" s="3">
        <v>5.36</v>
      </c>
      <c r="F29" s="3">
        <v>4.4800000000000004</v>
      </c>
      <c r="G29" s="3">
        <v>1.95</v>
      </c>
      <c r="H29" s="3">
        <v>1.69</v>
      </c>
      <c r="I29" s="3">
        <v>1.1200000000000001</v>
      </c>
      <c r="K29">
        <f t="shared" si="1"/>
        <v>2.2007500000000002</v>
      </c>
      <c r="L29">
        <f t="shared" si="2"/>
        <v>6.0981300000000003</v>
      </c>
      <c r="M29">
        <f t="shared" si="3"/>
        <v>12.948130000000001</v>
      </c>
      <c r="N29">
        <f t="shared" si="4"/>
        <v>18.258130000000001</v>
      </c>
      <c r="O29">
        <f t="shared" si="5"/>
        <v>22.688130000000001</v>
      </c>
      <c r="P29">
        <f t="shared" si="6"/>
        <v>24.58813</v>
      </c>
      <c r="Q29">
        <f t="shared" si="7"/>
        <v>26.22813</v>
      </c>
      <c r="R29">
        <f t="shared" si="8"/>
        <v>27.29813</v>
      </c>
      <c r="T29">
        <f t="shared" si="9"/>
        <v>4.8716873985325009</v>
      </c>
      <c r="U29">
        <f t="shared" si="10"/>
        <v>13.499117607912302</v>
      </c>
      <c r="V29">
        <f t="shared" si="11"/>
        <v>28.662611271412302</v>
      </c>
      <c r="W29">
        <f t="shared" si="12"/>
        <v>40.417085921512303</v>
      </c>
      <c r="X29">
        <f t="shared" si="13"/>
        <v>50.223549706812307</v>
      </c>
      <c r="Y29">
        <f t="shared" si="14"/>
        <v>54.429482255812303</v>
      </c>
      <c r="Z29">
        <f t="shared" si="15"/>
        <v>58.059866140212307</v>
      </c>
      <c r="AA29">
        <f t="shared" si="16"/>
        <v>60.428470259912309</v>
      </c>
    </row>
    <row r="30" spans="1:27" x14ac:dyDescent="0.2">
      <c r="A30" t="s">
        <v>29</v>
      </c>
      <c r="B30" s="4">
        <v>2.5438399999999999</v>
      </c>
      <c r="C30" s="4">
        <v>4.4567500000000004</v>
      </c>
      <c r="D30" s="3">
        <v>7.05</v>
      </c>
      <c r="E30" s="3">
        <v>5.86</v>
      </c>
      <c r="F30" s="3">
        <v>4.3499999999999996</v>
      </c>
      <c r="G30" s="3">
        <v>1.85</v>
      </c>
      <c r="H30" s="3">
        <v>1.18</v>
      </c>
      <c r="I30" s="3">
        <v>0.6</v>
      </c>
      <c r="K30">
        <f t="shared" si="1"/>
        <v>2.5438399999999999</v>
      </c>
      <c r="L30">
        <f t="shared" si="2"/>
        <v>6.9505900000000009</v>
      </c>
      <c r="M30">
        <f t="shared" si="3"/>
        <v>13.95059</v>
      </c>
      <c r="N30">
        <f t="shared" si="4"/>
        <v>19.760590000000001</v>
      </c>
      <c r="O30">
        <f t="shared" si="5"/>
        <v>24.060590000000001</v>
      </c>
      <c r="P30">
        <f t="shared" si="6"/>
        <v>25.860590000000002</v>
      </c>
      <c r="Q30">
        <f t="shared" si="7"/>
        <v>26.990590000000001</v>
      </c>
      <c r="R30">
        <f t="shared" si="8"/>
        <v>27.540590000000002</v>
      </c>
      <c r="T30">
        <f t="shared" si="9"/>
        <v>5.6311681344464004</v>
      </c>
      <c r="U30">
        <f t="shared" si="10"/>
        <v>15.386164587238904</v>
      </c>
      <c r="V30">
        <f t="shared" si="11"/>
        <v>30.881705557238902</v>
      </c>
      <c r="W30">
        <f t="shared" si="12"/>
        <v>43.743004562338903</v>
      </c>
      <c r="X30">
        <f t="shared" si="13"/>
        <v>53.261694015338904</v>
      </c>
      <c r="Y30">
        <f t="shared" si="14"/>
        <v>57.246261693338909</v>
      </c>
      <c r="Z30">
        <f t="shared" si="15"/>
        <v>59.747684735638906</v>
      </c>
      <c r="AA30">
        <f t="shared" si="16"/>
        <v>60.965191526138909</v>
      </c>
    </row>
    <row r="31" spans="1:27" x14ac:dyDescent="0.2">
      <c r="A31" t="s">
        <v>30</v>
      </c>
      <c r="B31" s="4">
        <v>2.4216199999999999</v>
      </c>
      <c r="C31" s="4">
        <v>5.0236200000000002</v>
      </c>
      <c r="D31" s="3">
        <v>7.57</v>
      </c>
      <c r="E31" s="3">
        <v>5.05</v>
      </c>
      <c r="F31" s="3">
        <v>4.5199999999999996</v>
      </c>
      <c r="G31" s="3">
        <v>1.88</v>
      </c>
      <c r="H31" s="3">
        <v>0.45</v>
      </c>
      <c r="I31" s="3">
        <v>0.22</v>
      </c>
      <c r="K31">
        <f t="shared" si="1"/>
        <v>2.4216199999999999</v>
      </c>
      <c r="L31">
        <f t="shared" si="2"/>
        <v>7.3952400000000003</v>
      </c>
      <c r="M31">
        <f t="shared" si="3"/>
        <v>14.915240000000001</v>
      </c>
      <c r="N31">
        <f t="shared" si="4"/>
        <v>19.915240000000001</v>
      </c>
      <c r="O31">
        <f t="shared" si="5"/>
        <v>24.38524</v>
      </c>
      <c r="P31">
        <f t="shared" si="6"/>
        <v>26.215239999999998</v>
      </c>
      <c r="Q31">
        <f t="shared" si="7"/>
        <v>26.615239999999996</v>
      </c>
      <c r="R31">
        <f t="shared" si="8"/>
        <v>26.785239999999995</v>
      </c>
      <c r="T31">
        <f t="shared" si="9"/>
        <v>5.3606159891102001</v>
      </c>
      <c r="U31">
        <f t="shared" si="10"/>
        <v>16.370463486140402</v>
      </c>
      <c r="V31">
        <f t="shared" si="11"/>
        <v>33.017101785340401</v>
      </c>
      <c r="W31">
        <f t="shared" si="12"/>
        <v>44.085345335340406</v>
      </c>
      <c r="X31">
        <f t="shared" si="13"/>
        <v>53.980355069040407</v>
      </c>
      <c r="Y31">
        <f t="shared" si="14"/>
        <v>58.031332208340402</v>
      </c>
      <c r="Z31">
        <f t="shared" si="15"/>
        <v>58.916791692340396</v>
      </c>
      <c r="AA31">
        <f t="shared" si="16"/>
        <v>59.293111973040396</v>
      </c>
    </row>
    <row r="32" spans="1:27" x14ac:dyDescent="0.2">
      <c r="A32" t="s">
        <v>31</v>
      </c>
      <c r="B32" s="4">
        <v>1.48749</v>
      </c>
      <c r="C32" s="4">
        <v>2.4110800000000001</v>
      </c>
      <c r="D32" s="3">
        <v>3.27</v>
      </c>
      <c r="E32" s="3">
        <v>2.2999999999999998</v>
      </c>
      <c r="F32" s="3">
        <v>1.58</v>
      </c>
      <c r="G32" s="3">
        <v>0.9</v>
      </c>
      <c r="H32" s="3">
        <v>0.96</v>
      </c>
      <c r="I32" s="3">
        <v>0.59</v>
      </c>
      <c r="K32">
        <f t="shared" si="1"/>
        <v>1.48749</v>
      </c>
      <c r="L32">
        <f t="shared" si="2"/>
        <v>3.8485700000000005</v>
      </c>
      <c r="M32">
        <f t="shared" si="3"/>
        <v>7.0685700000000011</v>
      </c>
      <c r="N32">
        <f t="shared" si="4"/>
        <v>9.3185699999999994</v>
      </c>
      <c r="O32">
        <f t="shared" si="5"/>
        <v>10.84857</v>
      </c>
      <c r="P32">
        <f t="shared" si="6"/>
        <v>11.69857</v>
      </c>
      <c r="Q32">
        <f t="shared" si="7"/>
        <v>12.60857</v>
      </c>
      <c r="R32">
        <f t="shared" si="8"/>
        <v>13.148570000000001</v>
      </c>
      <c r="T32">
        <f t="shared" si="9"/>
        <v>3.2927803196379002</v>
      </c>
      <c r="U32">
        <f t="shared" si="10"/>
        <v>8.5193820158447018</v>
      </c>
      <c r="V32">
        <f t="shared" si="11"/>
        <v>15.647330862044704</v>
      </c>
      <c r="W32">
        <f t="shared" si="12"/>
        <v>20.6280404595447</v>
      </c>
      <c r="X32">
        <f t="shared" si="13"/>
        <v>24.014922985844702</v>
      </c>
      <c r="Y32">
        <f t="shared" si="14"/>
        <v>25.896524389344702</v>
      </c>
      <c r="Z32">
        <f t="shared" si="15"/>
        <v>27.910944715444703</v>
      </c>
      <c r="AA32">
        <f t="shared" si="16"/>
        <v>29.106315018844704</v>
      </c>
    </row>
    <row r="33" spans="1:27" x14ac:dyDescent="0.2">
      <c r="A33" t="s">
        <v>32</v>
      </c>
      <c r="B33" s="4">
        <v>1.85294</v>
      </c>
      <c r="C33" s="4">
        <v>2.4251200000000002</v>
      </c>
      <c r="D33" s="3">
        <v>2.7</v>
      </c>
      <c r="E33" s="3">
        <v>1.59</v>
      </c>
      <c r="F33" s="3">
        <v>1.1100000000000001</v>
      </c>
      <c r="G33" s="3">
        <v>0.7</v>
      </c>
      <c r="H33" s="3">
        <v>0.77</v>
      </c>
      <c r="I33" s="3">
        <v>0.57999999999999996</v>
      </c>
      <c r="K33">
        <f t="shared" si="1"/>
        <v>1.85294</v>
      </c>
      <c r="L33">
        <f t="shared" si="2"/>
        <v>4.2280600000000002</v>
      </c>
      <c r="M33">
        <f t="shared" si="3"/>
        <v>6.8780600000000005</v>
      </c>
      <c r="N33">
        <f t="shared" si="4"/>
        <v>8.4180600000000005</v>
      </c>
      <c r="O33">
        <f t="shared" si="5"/>
        <v>9.478060000000001</v>
      </c>
      <c r="P33">
        <f t="shared" si="6"/>
        <v>10.12806</v>
      </c>
      <c r="Q33">
        <f t="shared" si="7"/>
        <v>10.848059999999998</v>
      </c>
      <c r="R33">
        <f t="shared" si="8"/>
        <v>11.37806</v>
      </c>
      <c r="T33">
        <f t="shared" si="9"/>
        <v>4.1017582407074</v>
      </c>
      <c r="U33">
        <f t="shared" si="10"/>
        <v>9.3594395648026012</v>
      </c>
      <c r="V33">
        <f t="shared" si="11"/>
        <v>15.225608646302602</v>
      </c>
      <c r="W33">
        <f t="shared" si="12"/>
        <v>18.634627659702602</v>
      </c>
      <c r="X33">
        <f t="shared" si="13"/>
        <v>20.981095292302605</v>
      </c>
      <c r="Y33">
        <f t="shared" si="14"/>
        <v>22.4199669538026</v>
      </c>
      <c r="Z33">
        <f t="shared" si="15"/>
        <v>24.0137940250026</v>
      </c>
      <c r="AA33">
        <f t="shared" si="16"/>
        <v>25.187027841302601</v>
      </c>
    </row>
    <row r="34" spans="1:27" x14ac:dyDescent="0.2">
      <c r="A34" t="s">
        <v>33</v>
      </c>
      <c r="B34" s="4">
        <v>1.84517</v>
      </c>
      <c r="C34" s="4">
        <v>1.96679</v>
      </c>
      <c r="D34" s="3">
        <v>2.37</v>
      </c>
      <c r="E34" s="3">
        <v>1.51</v>
      </c>
      <c r="F34" s="3">
        <v>1.0900000000000001</v>
      </c>
      <c r="G34" s="3">
        <v>0.71</v>
      </c>
      <c r="H34" s="3">
        <v>0.33</v>
      </c>
      <c r="I34" s="3">
        <v>0.44</v>
      </c>
      <c r="K34">
        <f t="shared" si="1"/>
        <v>1.84517</v>
      </c>
      <c r="L34">
        <f t="shared" si="2"/>
        <v>3.7619600000000002</v>
      </c>
      <c r="M34">
        <f t="shared" si="3"/>
        <v>6.0819600000000005</v>
      </c>
      <c r="N34">
        <f t="shared" si="4"/>
        <v>7.5419599999999996</v>
      </c>
      <c r="O34">
        <f t="shared" si="5"/>
        <v>8.5819600000000005</v>
      </c>
      <c r="P34">
        <f t="shared" si="6"/>
        <v>9.2419599999999988</v>
      </c>
      <c r="Q34">
        <f t="shared" si="7"/>
        <v>9.5219599999999982</v>
      </c>
      <c r="R34">
        <f t="shared" si="8"/>
        <v>9.9119599999999988</v>
      </c>
      <c r="T34">
        <f t="shared" si="9"/>
        <v>4.0845581902307</v>
      </c>
      <c r="U34">
        <f t="shared" si="10"/>
        <v>8.3276579010716016</v>
      </c>
      <c r="V34">
        <f t="shared" si="11"/>
        <v>13.463322908271602</v>
      </c>
      <c r="W34">
        <f t="shared" si="12"/>
        <v>16.695250024871601</v>
      </c>
      <c r="X34">
        <f t="shared" si="13"/>
        <v>18.997444683271603</v>
      </c>
      <c r="Y34">
        <f t="shared" si="14"/>
        <v>20.4584528318716</v>
      </c>
      <c r="Z34">
        <f t="shared" si="15"/>
        <v>21.078274470671598</v>
      </c>
      <c r="AA34">
        <f t="shared" si="16"/>
        <v>21.941597467571601</v>
      </c>
    </row>
    <row r="35" spans="1:27" x14ac:dyDescent="0.2">
      <c r="A35" t="s">
        <v>34</v>
      </c>
      <c r="B35" s="4">
        <v>1.4240200000000001</v>
      </c>
      <c r="C35" s="4">
        <v>2.0924299999999998</v>
      </c>
      <c r="D35" s="3">
        <v>2.98</v>
      </c>
      <c r="E35" s="3">
        <v>1.54</v>
      </c>
      <c r="F35" s="3">
        <v>1.1100000000000001</v>
      </c>
      <c r="G35" s="3">
        <v>0.73</v>
      </c>
      <c r="H35" s="3">
        <v>0.82</v>
      </c>
      <c r="I35" s="3">
        <v>0.65</v>
      </c>
      <c r="K35">
        <f t="shared" si="1"/>
        <v>1.4240200000000001</v>
      </c>
      <c r="L35">
        <f t="shared" si="2"/>
        <v>3.46645</v>
      </c>
      <c r="M35">
        <f t="shared" si="3"/>
        <v>6.3964499999999997</v>
      </c>
      <c r="N35">
        <f t="shared" si="4"/>
        <v>7.8864499999999982</v>
      </c>
      <c r="O35">
        <f t="shared" si="5"/>
        <v>8.9464499999999987</v>
      </c>
      <c r="P35">
        <f t="shared" si="6"/>
        <v>9.6264499999999984</v>
      </c>
      <c r="Q35">
        <f t="shared" si="7"/>
        <v>10.396449999999998</v>
      </c>
      <c r="R35">
        <f t="shared" si="8"/>
        <v>10.996449999999999</v>
      </c>
      <c r="T35">
        <f t="shared" si="9"/>
        <v>3.1522800360142003</v>
      </c>
      <c r="U35">
        <f t="shared" si="10"/>
        <v>7.673502570779501</v>
      </c>
      <c r="V35">
        <f t="shared" si="11"/>
        <v>14.159493291079501</v>
      </c>
      <c r="W35">
        <f t="shared" si="12"/>
        <v>17.457829868979498</v>
      </c>
      <c r="X35">
        <f t="shared" si="13"/>
        <v>19.804297501579498</v>
      </c>
      <c r="Y35">
        <f t="shared" si="14"/>
        <v>21.309578624379498</v>
      </c>
      <c r="Z35">
        <f t="shared" si="15"/>
        <v>23.014088131079497</v>
      </c>
      <c r="AA35">
        <f t="shared" si="16"/>
        <v>24.342277357079499</v>
      </c>
    </row>
    <row r="36" spans="1:27" x14ac:dyDescent="0.2">
      <c r="A36" t="s">
        <v>35</v>
      </c>
      <c r="B36" s="4">
        <v>1.8605400000000001</v>
      </c>
      <c r="C36" s="4">
        <v>2.2656800000000001</v>
      </c>
      <c r="D36" s="3">
        <v>3.37</v>
      </c>
      <c r="E36" s="3">
        <v>1.87</v>
      </c>
      <c r="F36" s="3">
        <v>1.27</v>
      </c>
      <c r="G36" s="3">
        <v>0.8</v>
      </c>
      <c r="H36" s="3">
        <v>0.86</v>
      </c>
      <c r="I36" s="3">
        <v>0.65</v>
      </c>
      <c r="K36">
        <f t="shared" si="1"/>
        <v>1.8605400000000001</v>
      </c>
      <c r="L36">
        <f t="shared" si="2"/>
        <v>4.0762200000000002</v>
      </c>
      <c r="M36">
        <f t="shared" si="3"/>
        <v>7.3962200000000005</v>
      </c>
      <c r="N36">
        <f t="shared" si="4"/>
        <v>9.2162199999999999</v>
      </c>
      <c r="O36">
        <f t="shared" si="5"/>
        <v>10.43622</v>
      </c>
      <c r="P36">
        <f t="shared" si="6"/>
        <v>11.18622</v>
      </c>
      <c r="Q36">
        <f t="shared" si="7"/>
        <v>11.996219999999999</v>
      </c>
      <c r="R36">
        <f t="shared" si="8"/>
        <v>12.596220000000001</v>
      </c>
      <c r="T36">
        <f t="shared" si="9"/>
        <v>4.1185819709034002</v>
      </c>
      <c r="U36">
        <f t="shared" si="10"/>
        <v>9.0233191446762007</v>
      </c>
      <c r="V36">
        <f t="shared" si="11"/>
        <v>16.372632861876202</v>
      </c>
      <c r="W36">
        <f t="shared" si="12"/>
        <v>20.401473514076201</v>
      </c>
      <c r="X36">
        <f t="shared" si="13"/>
        <v>23.102124940276202</v>
      </c>
      <c r="Y36">
        <f t="shared" si="14"/>
        <v>24.762361472776202</v>
      </c>
      <c r="Z36">
        <f t="shared" si="15"/>
        <v>26.555416927876202</v>
      </c>
      <c r="AA36">
        <f t="shared" si="16"/>
        <v>27.883606153876205</v>
      </c>
    </row>
    <row r="37" spans="1:27" x14ac:dyDescent="0.2">
      <c r="A37" t="s">
        <v>36</v>
      </c>
      <c r="B37" s="4">
        <v>1.8818999999999999</v>
      </c>
      <c r="C37" s="4">
        <v>1.8989799999999999</v>
      </c>
      <c r="D37" s="3">
        <v>2.36</v>
      </c>
      <c r="E37" s="3">
        <v>1.4</v>
      </c>
      <c r="F37" s="3">
        <v>1.1200000000000001</v>
      </c>
      <c r="G37" s="3">
        <v>0.8</v>
      </c>
      <c r="H37" s="3">
        <v>0.98</v>
      </c>
      <c r="I37" s="3">
        <v>0.81</v>
      </c>
      <c r="K37">
        <f t="shared" si="1"/>
        <v>1.8818999999999999</v>
      </c>
      <c r="L37">
        <f t="shared" si="2"/>
        <v>3.73088</v>
      </c>
      <c r="M37">
        <f t="shared" si="3"/>
        <v>6.0408799999999996</v>
      </c>
      <c r="N37">
        <f t="shared" si="4"/>
        <v>7.3908799999999992</v>
      </c>
      <c r="O37">
        <f t="shared" si="5"/>
        <v>8.4608799999999995</v>
      </c>
      <c r="P37">
        <f t="shared" si="6"/>
        <v>9.2108799999999995</v>
      </c>
      <c r="Q37">
        <f t="shared" si="7"/>
        <v>10.140879999999999</v>
      </c>
      <c r="R37">
        <f t="shared" si="8"/>
        <v>10.900880000000001</v>
      </c>
      <c r="T37">
        <f t="shared" si="9"/>
        <v>4.1658655073490003</v>
      </c>
      <c r="U37">
        <f t="shared" si="10"/>
        <v>8.2588576991648015</v>
      </c>
      <c r="V37">
        <f t="shared" si="11"/>
        <v>13.372386219264801</v>
      </c>
      <c r="W37">
        <f t="shared" si="12"/>
        <v>16.360811977764801</v>
      </c>
      <c r="X37">
        <f t="shared" si="13"/>
        <v>18.729416097464799</v>
      </c>
      <c r="Y37">
        <f t="shared" si="14"/>
        <v>20.3896526299648</v>
      </c>
      <c r="Z37">
        <f t="shared" si="15"/>
        <v>22.4483459302648</v>
      </c>
      <c r="AA37">
        <f t="shared" si="16"/>
        <v>24.130718949864804</v>
      </c>
    </row>
    <row r="38" spans="1:27" x14ac:dyDescent="0.2">
      <c r="A38" t="s">
        <v>37</v>
      </c>
      <c r="B38" s="4">
        <v>2.0499800000000001</v>
      </c>
      <c r="C38" s="4">
        <v>3.75421</v>
      </c>
      <c r="D38" s="3">
        <v>5.41</v>
      </c>
      <c r="E38" s="3">
        <v>3.01</v>
      </c>
      <c r="F38" s="3">
        <v>2.37</v>
      </c>
      <c r="G38" s="3">
        <v>1.1100000000000001</v>
      </c>
      <c r="H38" s="3">
        <v>1.05</v>
      </c>
      <c r="I38" s="3">
        <v>0.75</v>
      </c>
      <c r="K38">
        <f t="shared" si="1"/>
        <v>2.0499800000000001</v>
      </c>
      <c r="L38">
        <f t="shared" si="2"/>
        <v>5.7541900000000004</v>
      </c>
      <c r="M38">
        <f t="shared" si="3"/>
        <v>11.114190000000001</v>
      </c>
      <c r="N38">
        <f t="shared" si="4"/>
        <v>14.07419</v>
      </c>
      <c r="O38">
        <f t="shared" si="5"/>
        <v>16.394190000000002</v>
      </c>
      <c r="P38">
        <f t="shared" si="6"/>
        <v>17.454190000000001</v>
      </c>
      <c r="Q38">
        <f t="shared" si="7"/>
        <v>18.454190000000001</v>
      </c>
      <c r="R38">
        <f t="shared" si="8"/>
        <v>19.15419</v>
      </c>
      <c r="T38">
        <f t="shared" si="9"/>
        <v>4.537935582525801</v>
      </c>
      <c r="U38">
        <f t="shared" si="10"/>
        <v>12.737755270594901</v>
      </c>
      <c r="V38">
        <f t="shared" si="11"/>
        <v>24.602912356194903</v>
      </c>
      <c r="W38">
        <f t="shared" si="12"/>
        <v>31.155312537794902</v>
      </c>
      <c r="X38">
        <f t="shared" si="13"/>
        <v>36.290977544994909</v>
      </c>
      <c r="Y38">
        <f t="shared" si="14"/>
        <v>38.637445177594905</v>
      </c>
      <c r="Z38">
        <f t="shared" si="15"/>
        <v>40.851093887594907</v>
      </c>
      <c r="AA38">
        <f t="shared" si="16"/>
        <v>42.400647984594904</v>
      </c>
    </row>
    <row r="39" spans="1:27" x14ac:dyDescent="0.2">
      <c r="A39" t="s">
        <v>38</v>
      </c>
      <c r="B39" s="4">
        <v>2.18933</v>
      </c>
      <c r="C39" s="4">
        <v>2.5865399999999998</v>
      </c>
      <c r="D39" s="3">
        <v>4.6500000000000004</v>
      </c>
      <c r="E39" s="3">
        <v>3.02</v>
      </c>
      <c r="F39" s="3">
        <v>1.78</v>
      </c>
      <c r="G39" s="3">
        <v>1.1399999999999999</v>
      </c>
      <c r="H39" s="3">
        <v>1.17</v>
      </c>
      <c r="I39" s="3">
        <v>0.83</v>
      </c>
      <c r="K39">
        <f t="shared" si="1"/>
        <v>2.18933</v>
      </c>
      <c r="L39">
        <f t="shared" si="2"/>
        <v>4.7258699999999996</v>
      </c>
      <c r="M39">
        <f t="shared" si="3"/>
        <v>9.3258700000000001</v>
      </c>
      <c r="N39">
        <f t="shared" si="4"/>
        <v>12.295869999999999</v>
      </c>
      <c r="O39">
        <f t="shared" si="5"/>
        <v>14.025869999999999</v>
      </c>
      <c r="P39">
        <f t="shared" si="6"/>
        <v>15.115869999999999</v>
      </c>
      <c r="Q39">
        <f t="shared" si="7"/>
        <v>16.235869999999998</v>
      </c>
      <c r="R39">
        <f t="shared" si="8"/>
        <v>17.015869999999996</v>
      </c>
      <c r="T39">
        <f t="shared" si="9"/>
        <v>4.8464075302643002</v>
      </c>
      <c r="U39">
        <f t="shared" si="10"/>
        <v>10.461416029127699</v>
      </c>
      <c r="V39">
        <f t="shared" si="11"/>
        <v>20.644200095127701</v>
      </c>
      <c r="W39">
        <f t="shared" si="12"/>
        <v>27.2187367638277</v>
      </c>
      <c r="X39">
        <f t="shared" si="13"/>
        <v>31.0483490321277</v>
      </c>
      <c r="Y39">
        <f t="shared" si="14"/>
        <v>33.461226126027704</v>
      </c>
      <c r="Z39">
        <f t="shared" si="15"/>
        <v>35.940512681227702</v>
      </c>
      <c r="AA39">
        <f t="shared" si="16"/>
        <v>37.667158675027693</v>
      </c>
    </row>
    <row r="40" spans="1:27" x14ac:dyDescent="0.2">
      <c r="A40" t="s">
        <v>39</v>
      </c>
      <c r="B40" s="4">
        <v>2.1978800000000001</v>
      </c>
      <c r="C40" s="4">
        <v>2.8308200000000001</v>
      </c>
      <c r="D40" s="3">
        <v>4.28</v>
      </c>
      <c r="E40" s="3">
        <v>3.19</v>
      </c>
      <c r="F40" s="3">
        <v>2.38</v>
      </c>
      <c r="G40" s="3">
        <v>1.35</v>
      </c>
      <c r="H40" s="3">
        <v>1.27</v>
      </c>
      <c r="I40" s="3">
        <v>0.78</v>
      </c>
      <c r="K40">
        <f t="shared" si="1"/>
        <v>2.1978800000000001</v>
      </c>
      <c r="L40">
        <f t="shared" si="2"/>
        <v>4.9787000000000008</v>
      </c>
      <c r="M40">
        <f t="shared" si="3"/>
        <v>9.2087000000000021</v>
      </c>
      <c r="N40">
        <f t="shared" si="4"/>
        <v>12.348700000000001</v>
      </c>
      <c r="O40">
        <f t="shared" si="5"/>
        <v>14.678700000000003</v>
      </c>
      <c r="P40">
        <f t="shared" si="6"/>
        <v>15.978700000000003</v>
      </c>
      <c r="Q40">
        <f t="shared" si="7"/>
        <v>17.198700000000002</v>
      </c>
      <c r="R40">
        <f t="shared" si="8"/>
        <v>17.928700000000003</v>
      </c>
      <c r="T40">
        <f t="shared" si="9"/>
        <v>4.8653342267348005</v>
      </c>
      <c r="U40">
        <f t="shared" si="10"/>
        <v>11.021092832477002</v>
      </c>
      <c r="V40">
        <f t="shared" si="11"/>
        <v>20.384826875777005</v>
      </c>
      <c r="W40">
        <f t="shared" si="12"/>
        <v>27.335683825177004</v>
      </c>
      <c r="X40">
        <f t="shared" si="13"/>
        <v>32.49348531947701</v>
      </c>
      <c r="Y40">
        <f t="shared" si="14"/>
        <v>35.371228642477014</v>
      </c>
      <c r="Z40">
        <f t="shared" si="15"/>
        <v>38.071880068677011</v>
      </c>
      <c r="AA40">
        <f t="shared" si="16"/>
        <v>39.687843626977006</v>
      </c>
    </row>
    <row r="41" spans="1:27" x14ac:dyDescent="0.2">
      <c r="A41" t="s">
        <v>40</v>
      </c>
      <c r="B41" s="4">
        <v>2.0511200000000001</v>
      </c>
      <c r="C41" s="4">
        <v>3.3083499999999999</v>
      </c>
      <c r="D41" s="3">
        <v>5.24</v>
      </c>
      <c r="E41" s="3">
        <v>3.97</v>
      </c>
      <c r="F41" s="3">
        <v>3.02</v>
      </c>
      <c r="G41" s="3">
        <v>1.96</v>
      </c>
      <c r="H41" s="3">
        <v>1.99</v>
      </c>
      <c r="I41" s="3">
        <v>1.41</v>
      </c>
      <c r="K41">
        <f t="shared" si="1"/>
        <v>2.0511200000000001</v>
      </c>
      <c r="L41">
        <f t="shared" si="2"/>
        <v>5.3094700000000001</v>
      </c>
      <c r="M41">
        <f t="shared" si="3"/>
        <v>10.499470000000001</v>
      </c>
      <c r="N41">
        <f t="shared" si="4"/>
        <v>14.41947</v>
      </c>
      <c r="O41">
        <f t="shared" si="5"/>
        <v>17.389470000000003</v>
      </c>
      <c r="P41">
        <f t="shared" si="6"/>
        <v>19.299470000000003</v>
      </c>
      <c r="Q41">
        <f t="shared" si="7"/>
        <v>21.239470000000001</v>
      </c>
      <c r="R41">
        <f t="shared" si="8"/>
        <v>22.59947</v>
      </c>
      <c r="T41">
        <f t="shared" si="9"/>
        <v>4.5404591420552007</v>
      </c>
      <c r="U41">
        <f t="shared" si="10"/>
        <v>11.753301416283701</v>
      </c>
      <c r="V41">
        <f t="shared" si="11"/>
        <v>23.242138221183705</v>
      </c>
      <c r="W41">
        <f t="shared" si="12"/>
        <v>31.919641164383705</v>
      </c>
      <c r="X41">
        <f t="shared" si="13"/>
        <v>38.494177833083711</v>
      </c>
      <c r="Y41">
        <f t="shared" si="14"/>
        <v>42.722246869183714</v>
      </c>
      <c r="Z41">
        <f t="shared" si="15"/>
        <v>47.016725366583707</v>
      </c>
      <c r="AA41">
        <f t="shared" si="16"/>
        <v>50.027287612183706</v>
      </c>
    </row>
    <row r="42" spans="1:27" x14ac:dyDescent="0.2">
      <c r="A42" t="s">
        <v>41</v>
      </c>
      <c r="B42" s="4">
        <v>1.60991</v>
      </c>
      <c r="C42" s="4">
        <v>3.0898300000000001</v>
      </c>
      <c r="D42" s="3">
        <v>5.53</v>
      </c>
      <c r="E42" s="3">
        <v>4.68</v>
      </c>
      <c r="F42" s="3">
        <v>3.35</v>
      </c>
      <c r="G42" s="3">
        <v>1.35</v>
      </c>
      <c r="H42" s="3">
        <v>2.42</v>
      </c>
      <c r="I42" s="3">
        <v>1.6</v>
      </c>
      <c r="K42">
        <f t="shared" si="1"/>
        <v>1.60991</v>
      </c>
      <c r="L42">
        <f t="shared" si="2"/>
        <v>4.6497400000000004</v>
      </c>
      <c r="M42">
        <f t="shared" si="3"/>
        <v>10.12974</v>
      </c>
      <c r="N42">
        <f t="shared" si="4"/>
        <v>14.759739999999999</v>
      </c>
      <c r="O42">
        <f t="shared" si="5"/>
        <v>18.059740000000001</v>
      </c>
      <c r="P42">
        <f t="shared" si="6"/>
        <v>19.359740000000002</v>
      </c>
      <c r="Q42">
        <f t="shared" si="7"/>
        <v>21.729740000000003</v>
      </c>
      <c r="R42">
        <f t="shared" si="8"/>
        <v>23.279740000000004</v>
      </c>
      <c r="T42">
        <f t="shared" si="9"/>
        <v>3.5637751947161003</v>
      </c>
      <c r="U42">
        <f t="shared" si="10"/>
        <v>10.292890952835402</v>
      </c>
      <c r="V42">
        <f t="shared" si="11"/>
        <v>22.4236858836354</v>
      </c>
      <c r="W42">
        <f t="shared" si="12"/>
        <v>32.672879410935401</v>
      </c>
      <c r="X42">
        <f t="shared" si="13"/>
        <v>39.977920153935408</v>
      </c>
      <c r="Y42">
        <f t="shared" si="14"/>
        <v>42.855663476935412</v>
      </c>
      <c r="Z42">
        <f t="shared" si="15"/>
        <v>48.102010919635411</v>
      </c>
      <c r="AA42">
        <f t="shared" si="16"/>
        <v>51.533166420135416</v>
      </c>
    </row>
    <row r="43" spans="1:27" x14ac:dyDescent="0.2">
      <c r="A43" t="s">
        <v>42</v>
      </c>
      <c r="B43" s="4">
        <v>2.1387200000000002</v>
      </c>
      <c r="C43" s="4">
        <v>3.41818</v>
      </c>
      <c r="D43" s="3">
        <v>6.17</v>
      </c>
      <c r="E43" s="3">
        <v>4.03</v>
      </c>
      <c r="F43" s="3">
        <v>3.23</v>
      </c>
      <c r="G43" s="3">
        <v>2.1</v>
      </c>
      <c r="H43" s="3">
        <v>2</v>
      </c>
      <c r="I43" s="3">
        <v>1.32</v>
      </c>
      <c r="K43">
        <f t="shared" si="1"/>
        <v>2.1387200000000002</v>
      </c>
      <c r="L43">
        <f t="shared" si="2"/>
        <v>5.5069000000000008</v>
      </c>
      <c r="M43">
        <f t="shared" si="3"/>
        <v>11.626900000000001</v>
      </c>
      <c r="N43">
        <f t="shared" si="4"/>
        <v>15.606900000000001</v>
      </c>
      <c r="O43">
        <f t="shared" si="5"/>
        <v>18.786900000000003</v>
      </c>
      <c r="P43">
        <f t="shared" si="6"/>
        <v>20.836900000000004</v>
      </c>
      <c r="Q43">
        <f t="shared" si="7"/>
        <v>22.786900000000003</v>
      </c>
      <c r="R43">
        <f t="shared" si="8"/>
        <v>24.056900000000002</v>
      </c>
      <c r="T43">
        <f t="shared" si="9"/>
        <v>4.7343747690512004</v>
      </c>
      <c r="U43">
        <f t="shared" si="10"/>
        <v>12.190342081099002</v>
      </c>
      <c r="V43">
        <f t="shared" si="11"/>
        <v>25.737872186299004</v>
      </c>
      <c r="W43">
        <f t="shared" si="12"/>
        <v>34.548194052099007</v>
      </c>
      <c r="X43">
        <f t="shared" si="13"/>
        <v>41.587596949899009</v>
      </c>
      <c r="Y43">
        <f t="shared" si="14"/>
        <v>46.125576805399014</v>
      </c>
      <c r="Z43">
        <f t="shared" si="15"/>
        <v>50.442191789899013</v>
      </c>
      <c r="AA43">
        <f t="shared" si="16"/>
        <v>53.253525651599013</v>
      </c>
    </row>
    <row r="44" spans="1:27" x14ac:dyDescent="0.2">
      <c r="A44" t="s">
        <v>43</v>
      </c>
      <c r="B44" s="4">
        <v>2.0064799999999998</v>
      </c>
      <c r="C44" s="4">
        <v>2.0653700000000002</v>
      </c>
      <c r="D44" s="3">
        <v>2.76</v>
      </c>
      <c r="E44" s="3">
        <v>1.58</v>
      </c>
      <c r="F44" s="3">
        <v>1.29</v>
      </c>
      <c r="G44" s="3">
        <v>0.76</v>
      </c>
      <c r="H44" s="3">
        <v>0.87</v>
      </c>
      <c r="I44" s="3">
        <v>0.64</v>
      </c>
      <c r="K44">
        <f t="shared" si="1"/>
        <v>2.0064799999999998</v>
      </c>
      <c r="L44">
        <f t="shared" si="2"/>
        <v>4.0218499999999997</v>
      </c>
      <c r="M44">
        <f t="shared" si="3"/>
        <v>6.7318499999999997</v>
      </c>
      <c r="N44">
        <f t="shared" si="4"/>
        <v>8.261849999999999</v>
      </c>
      <c r="O44">
        <f t="shared" si="5"/>
        <v>9.501850000000001</v>
      </c>
      <c r="P44">
        <f t="shared" si="6"/>
        <v>10.21185</v>
      </c>
      <c r="Q44">
        <f t="shared" si="7"/>
        <v>11.031849999999999</v>
      </c>
      <c r="R44">
        <f t="shared" si="8"/>
        <v>11.62185</v>
      </c>
      <c r="T44">
        <f t="shared" si="9"/>
        <v>4.4416418636408004</v>
      </c>
      <c r="U44">
        <f t="shared" si="10"/>
        <v>8.9029630643135</v>
      </c>
      <c r="V44">
        <f t="shared" si="11"/>
        <v>14.901951068413501</v>
      </c>
      <c r="W44">
        <f t="shared" si="12"/>
        <v>18.288833594713498</v>
      </c>
      <c r="X44">
        <f t="shared" si="13"/>
        <v>21.033757995113504</v>
      </c>
      <c r="Y44">
        <f t="shared" si="14"/>
        <v>22.605448579213501</v>
      </c>
      <c r="Z44">
        <f t="shared" si="15"/>
        <v>24.4206405214135</v>
      </c>
      <c r="AA44">
        <f t="shared" si="16"/>
        <v>25.726693260313503</v>
      </c>
    </row>
    <row r="45" spans="1:27" x14ac:dyDescent="0.2">
      <c r="A45" t="s">
        <v>44</v>
      </c>
      <c r="B45" s="4">
        <v>2.0748099999999998</v>
      </c>
      <c r="C45" s="4">
        <v>1.83256</v>
      </c>
      <c r="D45" s="3">
        <v>2.21</v>
      </c>
      <c r="E45" s="3">
        <v>1.58</v>
      </c>
      <c r="F45" s="3">
        <v>1.19</v>
      </c>
      <c r="G45" s="3">
        <v>0.68</v>
      </c>
      <c r="H45" s="3">
        <v>0.71</v>
      </c>
      <c r="I45" s="3">
        <v>0.57999999999999996</v>
      </c>
      <c r="K45">
        <f t="shared" si="1"/>
        <v>2.0748099999999998</v>
      </c>
      <c r="L45">
        <f t="shared" si="2"/>
        <v>3.85737</v>
      </c>
      <c r="M45">
        <f t="shared" si="3"/>
        <v>6.0173699999999997</v>
      </c>
      <c r="N45">
        <f t="shared" si="4"/>
        <v>7.547369999999999</v>
      </c>
      <c r="O45">
        <f t="shared" si="5"/>
        <v>8.6873699999999996</v>
      </c>
      <c r="P45">
        <f t="shared" si="6"/>
        <v>9.3173699999999986</v>
      </c>
      <c r="Q45">
        <f t="shared" si="7"/>
        <v>9.977369999999997</v>
      </c>
      <c r="R45">
        <f t="shared" si="8"/>
        <v>10.507369999999998</v>
      </c>
      <c r="T45">
        <f t="shared" si="9"/>
        <v>4.5929004799950999</v>
      </c>
      <c r="U45">
        <f t="shared" si="10"/>
        <v>8.5388621244927005</v>
      </c>
      <c r="V45">
        <f t="shared" si="11"/>
        <v>13.3203433380927</v>
      </c>
      <c r="W45">
        <f t="shared" si="12"/>
        <v>16.707225864392701</v>
      </c>
      <c r="X45">
        <f t="shared" si="13"/>
        <v>19.230785393792701</v>
      </c>
      <c r="Y45">
        <f t="shared" si="14"/>
        <v>20.625384081092697</v>
      </c>
      <c r="Z45">
        <f t="shared" si="15"/>
        <v>22.086392229692695</v>
      </c>
      <c r="AA45">
        <f t="shared" si="16"/>
        <v>23.259626045992697</v>
      </c>
    </row>
    <row r="46" spans="1:27" x14ac:dyDescent="0.2">
      <c r="A46" t="s">
        <v>45</v>
      </c>
      <c r="B46" s="4">
        <v>1.4916799999999999</v>
      </c>
      <c r="C46" s="4">
        <v>2.05897</v>
      </c>
      <c r="D46" s="3">
        <v>2.25</v>
      </c>
      <c r="E46" s="3">
        <v>1.7</v>
      </c>
      <c r="F46" s="3">
        <v>1.23</v>
      </c>
      <c r="G46" s="3">
        <v>0.8</v>
      </c>
      <c r="H46" s="3">
        <v>0.69</v>
      </c>
      <c r="I46" s="3">
        <v>0.72</v>
      </c>
      <c r="K46">
        <f t="shared" si="1"/>
        <v>1.4916799999999999</v>
      </c>
      <c r="L46">
        <f t="shared" si="2"/>
        <v>3.5006500000000003</v>
      </c>
      <c r="M46">
        <f t="shared" si="3"/>
        <v>5.7006500000000004</v>
      </c>
      <c r="N46">
        <f t="shared" si="4"/>
        <v>7.3506499999999999</v>
      </c>
      <c r="O46">
        <f t="shared" si="5"/>
        <v>8.5306500000000014</v>
      </c>
      <c r="P46">
        <f t="shared" si="6"/>
        <v>9.2806500000000014</v>
      </c>
      <c r="Q46">
        <f t="shared" si="7"/>
        <v>9.9206500000000002</v>
      </c>
      <c r="R46">
        <f t="shared" si="8"/>
        <v>10.590650000000002</v>
      </c>
      <c r="T46">
        <f t="shared" si="9"/>
        <v>3.3020555077328</v>
      </c>
      <c r="U46">
        <f t="shared" si="10"/>
        <v>7.7492093566615008</v>
      </c>
      <c r="V46">
        <f t="shared" si="11"/>
        <v>12.619236518661502</v>
      </c>
      <c r="W46">
        <f t="shared" si="12"/>
        <v>16.271756890161502</v>
      </c>
      <c r="X46">
        <f t="shared" si="13"/>
        <v>18.883862367961505</v>
      </c>
      <c r="Y46">
        <f t="shared" si="14"/>
        <v>20.544098900461506</v>
      </c>
      <c r="Z46">
        <f t="shared" si="15"/>
        <v>21.960834074861502</v>
      </c>
      <c r="AA46">
        <f t="shared" si="16"/>
        <v>23.443978710561506</v>
      </c>
    </row>
    <row r="47" spans="1:27" x14ac:dyDescent="0.2">
      <c r="A47" t="s">
        <v>46</v>
      </c>
      <c r="B47" s="4">
        <v>1.76786</v>
      </c>
      <c r="C47" s="4">
        <v>1.8987499999999999</v>
      </c>
      <c r="D47" s="3">
        <v>3.13</v>
      </c>
      <c r="E47" s="3">
        <v>2.29</v>
      </c>
      <c r="F47" s="3">
        <v>1.74</v>
      </c>
      <c r="G47" s="3">
        <v>1.07</v>
      </c>
      <c r="H47" s="3">
        <v>1.18</v>
      </c>
      <c r="I47" s="3">
        <v>1.01</v>
      </c>
      <c r="K47">
        <f t="shared" si="1"/>
        <v>1.76786</v>
      </c>
      <c r="L47">
        <f t="shared" si="2"/>
        <v>3.6166100000000001</v>
      </c>
      <c r="M47">
        <f t="shared" si="3"/>
        <v>6.6966099999999997</v>
      </c>
      <c r="N47">
        <f t="shared" si="4"/>
        <v>8.9366099999999999</v>
      </c>
      <c r="O47">
        <f t="shared" si="5"/>
        <v>10.626610000000001</v>
      </c>
      <c r="P47">
        <f t="shared" si="6"/>
        <v>11.646610000000001</v>
      </c>
      <c r="Q47">
        <f t="shared" si="7"/>
        <v>12.77661</v>
      </c>
      <c r="R47">
        <f t="shared" si="8"/>
        <v>13.736610000000001</v>
      </c>
      <c r="T47">
        <f t="shared" si="9"/>
        <v>3.9134210084606003</v>
      </c>
      <c r="U47">
        <f t="shared" si="10"/>
        <v>8.0059040610731014</v>
      </c>
      <c r="V47">
        <f t="shared" si="11"/>
        <v>14.823942087873101</v>
      </c>
      <c r="W47">
        <f t="shared" si="12"/>
        <v>19.782515198273103</v>
      </c>
      <c r="X47">
        <f t="shared" si="13"/>
        <v>23.523581518173106</v>
      </c>
      <c r="Y47">
        <f t="shared" si="14"/>
        <v>25.781503202373106</v>
      </c>
      <c r="Z47">
        <f t="shared" si="15"/>
        <v>28.282926244673103</v>
      </c>
      <c r="AA47">
        <f t="shared" si="16"/>
        <v>30.408029006273104</v>
      </c>
    </row>
    <row r="48" spans="1:27" x14ac:dyDescent="0.2">
      <c r="A48" t="s">
        <v>47</v>
      </c>
      <c r="B48" s="4">
        <v>1.8297399999999999</v>
      </c>
      <c r="C48" s="4">
        <v>1.89384</v>
      </c>
      <c r="D48" s="3">
        <v>2.38</v>
      </c>
      <c r="E48" s="3">
        <v>1.93</v>
      </c>
      <c r="F48" s="3">
        <v>1.63</v>
      </c>
      <c r="G48" s="3">
        <v>1.08</v>
      </c>
      <c r="H48" s="3">
        <v>1.1499999999999999</v>
      </c>
      <c r="I48" s="3">
        <v>0.9</v>
      </c>
      <c r="K48">
        <f t="shared" si="1"/>
        <v>1.8297399999999999</v>
      </c>
      <c r="L48">
        <f t="shared" si="2"/>
        <v>3.6735800000000003</v>
      </c>
      <c r="M48">
        <f t="shared" si="3"/>
        <v>6.0035800000000004</v>
      </c>
      <c r="N48">
        <f t="shared" si="4"/>
        <v>7.8835800000000003</v>
      </c>
      <c r="O48">
        <f t="shared" si="5"/>
        <v>9.4635800000000003</v>
      </c>
      <c r="P48">
        <f t="shared" si="6"/>
        <v>10.49358</v>
      </c>
      <c r="Q48">
        <f t="shared" si="7"/>
        <v>11.593579999999999</v>
      </c>
      <c r="R48">
        <f t="shared" si="8"/>
        <v>12.443580000000001</v>
      </c>
      <c r="T48">
        <f t="shared" si="9"/>
        <v>4.0504015906354001</v>
      </c>
      <c r="U48">
        <f t="shared" si="10"/>
        <v>8.1320156280818008</v>
      </c>
      <c r="V48">
        <f t="shared" si="11"/>
        <v>13.289817122381802</v>
      </c>
      <c r="W48">
        <f t="shared" si="12"/>
        <v>17.451476697181803</v>
      </c>
      <c r="X48">
        <f t="shared" si="13"/>
        <v>20.949041658981802</v>
      </c>
      <c r="Y48">
        <f t="shared" si="14"/>
        <v>23.2290998302818</v>
      </c>
      <c r="Z48">
        <f t="shared" si="15"/>
        <v>25.6641134112818</v>
      </c>
      <c r="AA48">
        <f t="shared" si="16"/>
        <v>27.545714814781803</v>
      </c>
    </row>
    <row r="49" spans="1:27" x14ac:dyDescent="0.2">
      <c r="A49" t="s">
        <v>48</v>
      </c>
      <c r="B49" s="4">
        <v>1.85832</v>
      </c>
      <c r="C49" s="4">
        <v>2.0131899999999998</v>
      </c>
      <c r="D49" s="3">
        <v>3.94</v>
      </c>
      <c r="E49" s="3">
        <v>2.64</v>
      </c>
      <c r="F49" s="3">
        <v>1.78</v>
      </c>
      <c r="G49" s="3">
        <v>1.07</v>
      </c>
      <c r="H49" s="3">
        <v>1.1299999999999999</v>
      </c>
      <c r="I49" s="3">
        <v>1.01</v>
      </c>
      <c r="K49">
        <f t="shared" si="1"/>
        <v>1.85832</v>
      </c>
      <c r="L49">
        <f t="shared" si="2"/>
        <v>3.82151</v>
      </c>
      <c r="M49">
        <f t="shared" si="3"/>
        <v>7.7115100000000005</v>
      </c>
      <c r="N49">
        <f t="shared" si="4"/>
        <v>10.30151</v>
      </c>
      <c r="O49">
        <f t="shared" si="5"/>
        <v>12.031510000000001</v>
      </c>
      <c r="P49">
        <f t="shared" si="6"/>
        <v>13.05151</v>
      </c>
      <c r="Q49">
        <f t="shared" si="7"/>
        <v>14.131509999999999</v>
      </c>
      <c r="R49">
        <f t="shared" si="8"/>
        <v>15.09151</v>
      </c>
      <c r="T49">
        <f t="shared" si="9"/>
        <v>4.1136676707672004</v>
      </c>
      <c r="U49">
        <f t="shared" si="10"/>
        <v>8.4594806817521011</v>
      </c>
      <c r="V49">
        <f t="shared" si="11"/>
        <v>17.070574163652104</v>
      </c>
      <c r="W49">
        <f t="shared" si="12"/>
        <v>22.803924322552103</v>
      </c>
      <c r="X49">
        <f t="shared" si="13"/>
        <v>26.633536590852103</v>
      </c>
      <c r="Y49">
        <f t="shared" si="14"/>
        <v>28.891458275052102</v>
      </c>
      <c r="Z49">
        <f t="shared" si="15"/>
        <v>31.2821988818521</v>
      </c>
      <c r="AA49">
        <f t="shared" si="16"/>
        <v>33.407301643452101</v>
      </c>
    </row>
    <row r="50" spans="1:27" x14ac:dyDescent="0.2">
      <c r="A50" t="s">
        <v>49</v>
      </c>
      <c r="B50" s="4">
        <v>3.0816599999999998</v>
      </c>
      <c r="C50" s="4">
        <v>4.5079000000000002</v>
      </c>
      <c r="D50" s="3">
        <v>5.23</v>
      </c>
      <c r="E50" s="3">
        <v>2.83</v>
      </c>
      <c r="F50" s="3">
        <v>1.94</v>
      </c>
      <c r="G50" s="3">
        <v>1.23</v>
      </c>
      <c r="H50" s="3">
        <v>1.48</v>
      </c>
      <c r="I50" s="3">
        <v>0.93</v>
      </c>
      <c r="K50">
        <f t="shared" si="1"/>
        <v>3.0816599999999998</v>
      </c>
      <c r="L50">
        <f t="shared" si="2"/>
        <v>7.5395600000000007</v>
      </c>
      <c r="M50">
        <f t="shared" si="3"/>
        <v>12.719560000000001</v>
      </c>
      <c r="N50">
        <f t="shared" si="4"/>
        <v>15.499560000000001</v>
      </c>
      <c r="O50">
        <f t="shared" si="5"/>
        <v>17.389560000000003</v>
      </c>
      <c r="P50">
        <f t="shared" si="6"/>
        <v>18.569560000000003</v>
      </c>
      <c r="Q50">
        <f t="shared" si="7"/>
        <v>19.999560000000002</v>
      </c>
      <c r="R50">
        <f t="shared" si="8"/>
        <v>20.879560000000001</v>
      </c>
      <c r="T50">
        <f t="shared" si="9"/>
        <v>6.8217126836586006</v>
      </c>
      <c r="U50">
        <f t="shared" si="10"/>
        <v>16.689937267967604</v>
      </c>
      <c r="V50">
        <f t="shared" si="11"/>
        <v>28.156637585767605</v>
      </c>
      <c r="W50">
        <f t="shared" si="12"/>
        <v>34.310580999567605</v>
      </c>
      <c r="X50">
        <f t="shared" si="13"/>
        <v>38.49437706146761</v>
      </c>
      <c r="Y50">
        <f t="shared" si="14"/>
        <v>41.10648253926761</v>
      </c>
      <c r="Z50">
        <f t="shared" si="15"/>
        <v>44.27200019456761</v>
      </c>
      <c r="AA50">
        <f t="shared" si="16"/>
        <v>46.220011059367607</v>
      </c>
    </row>
    <row r="51" spans="1:27" x14ac:dyDescent="0.2">
      <c r="A51" t="s">
        <v>50</v>
      </c>
      <c r="B51" s="4">
        <v>4.5440699999999996</v>
      </c>
      <c r="C51" s="4">
        <v>9.0697200000000002</v>
      </c>
      <c r="D51" s="3">
        <v>8.84</v>
      </c>
      <c r="E51" s="3">
        <v>4.21</v>
      </c>
      <c r="F51" s="3">
        <v>3.82</v>
      </c>
      <c r="G51" s="3">
        <v>2.14</v>
      </c>
      <c r="H51" s="3">
        <v>1.81</v>
      </c>
      <c r="I51" s="3">
        <v>1.35</v>
      </c>
      <c r="K51">
        <f t="shared" si="1"/>
        <v>4.5440699999999996</v>
      </c>
      <c r="L51">
        <f t="shared" si="2"/>
        <v>13.563789999999999</v>
      </c>
      <c r="M51">
        <f t="shared" si="3"/>
        <v>22.353789999999996</v>
      </c>
      <c r="N51">
        <f t="shared" si="4"/>
        <v>26.51379</v>
      </c>
      <c r="O51">
        <f t="shared" si="5"/>
        <v>30.28379</v>
      </c>
      <c r="P51">
        <f t="shared" si="6"/>
        <v>32.37379</v>
      </c>
      <c r="Q51">
        <f t="shared" si="7"/>
        <v>34.133790000000005</v>
      </c>
      <c r="R51">
        <f t="shared" si="8"/>
        <v>35.433790000000002</v>
      </c>
      <c r="T51">
        <f t="shared" si="9"/>
        <v>10.0589746936497</v>
      </c>
      <c r="U51">
        <f t="shared" si="10"/>
        <v>30.025466236210899</v>
      </c>
      <c r="V51">
        <f t="shared" si="11"/>
        <v>49.483438397110895</v>
      </c>
      <c r="W51">
        <f t="shared" si="12"/>
        <v>58.692217030710907</v>
      </c>
      <c r="X51">
        <f t="shared" si="13"/>
        <v>67.037672667410902</v>
      </c>
      <c r="Y51">
        <f t="shared" si="14"/>
        <v>71.664198471310911</v>
      </c>
      <c r="Z51">
        <f t="shared" si="15"/>
        <v>75.560220200910919</v>
      </c>
      <c r="AA51">
        <f t="shared" si="16"/>
        <v>78.437963523910909</v>
      </c>
    </row>
    <row r="52" spans="1:27" x14ac:dyDescent="0.2">
      <c r="A52" t="s">
        <v>51</v>
      </c>
      <c r="B52" s="4">
        <v>3.55708</v>
      </c>
      <c r="C52" s="4">
        <v>4.5270000000000001</v>
      </c>
      <c r="D52" s="3">
        <v>4.18</v>
      </c>
      <c r="E52" s="3">
        <v>2.23</v>
      </c>
      <c r="F52" s="3">
        <v>1.55</v>
      </c>
      <c r="G52" s="3">
        <v>1.26</v>
      </c>
      <c r="H52" s="3">
        <v>1.26</v>
      </c>
      <c r="I52" s="3">
        <v>0.85</v>
      </c>
      <c r="K52">
        <f t="shared" si="1"/>
        <v>3.55708</v>
      </c>
      <c r="L52">
        <f t="shared" si="2"/>
        <v>8.0340799999999994</v>
      </c>
      <c r="M52">
        <f t="shared" si="3"/>
        <v>12.16408</v>
      </c>
      <c r="N52">
        <f t="shared" si="4"/>
        <v>14.34408</v>
      </c>
      <c r="O52">
        <f t="shared" si="5"/>
        <v>15.844080000000002</v>
      </c>
      <c r="P52">
        <f t="shared" si="6"/>
        <v>17.054080000000003</v>
      </c>
      <c r="Q52">
        <f t="shared" si="7"/>
        <v>18.264080000000003</v>
      </c>
      <c r="R52">
        <f t="shared" si="8"/>
        <v>19.064080000000004</v>
      </c>
      <c r="T52">
        <f t="shared" si="9"/>
        <v>7.8741255533668006</v>
      </c>
      <c r="U52">
        <f t="shared" si="10"/>
        <v>17.7846308280368</v>
      </c>
      <c r="V52">
        <f t="shared" si="11"/>
        <v>26.927000000336804</v>
      </c>
      <c r="W52">
        <f t="shared" si="12"/>
        <v>31.752754188136802</v>
      </c>
      <c r="X52">
        <f t="shared" si="13"/>
        <v>35.073227253136807</v>
      </c>
      <c r="Y52">
        <f t="shared" si="14"/>
        <v>37.751742192236811</v>
      </c>
      <c r="Z52">
        <f t="shared" si="15"/>
        <v>40.430257131336809</v>
      </c>
      <c r="AA52">
        <f t="shared" si="16"/>
        <v>42.201176099336813</v>
      </c>
    </row>
    <row r="53" spans="1:27" x14ac:dyDescent="0.2">
      <c r="A53" t="s">
        <v>52</v>
      </c>
      <c r="B53" s="4">
        <v>3.2715399999999999</v>
      </c>
      <c r="C53" s="4">
        <v>4.8125099999999996</v>
      </c>
      <c r="D53" s="3">
        <v>5.07</v>
      </c>
      <c r="E53" s="3">
        <v>3.06</v>
      </c>
      <c r="F53" s="3">
        <v>2.65</v>
      </c>
      <c r="G53" s="3">
        <v>1.33</v>
      </c>
      <c r="H53" s="3">
        <v>1.33</v>
      </c>
      <c r="I53" s="3">
        <v>0.93</v>
      </c>
      <c r="K53">
        <f t="shared" si="1"/>
        <v>3.2715399999999999</v>
      </c>
      <c r="L53">
        <f t="shared" si="2"/>
        <v>8.0340499999999988</v>
      </c>
      <c r="M53">
        <f t="shared" si="3"/>
        <v>13.05405</v>
      </c>
      <c r="N53">
        <f t="shared" si="4"/>
        <v>16.064050000000002</v>
      </c>
      <c r="O53">
        <f t="shared" si="5"/>
        <v>18.66405</v>
      </c>
      <c r="P53">
        <f t="shared" si="6"/>
        <v>19.944049999999997</v>
      </c>
      <c r="Q53">
        <f t="shared" si="7"/>
        <v>21.224049999999995</v>
      </c>
      <c r="R53">
        <f t="shared" si="8"/>
        <v>22.104049999999994</v>
      </c>
      <c r="T53">
        <f t="shared" si="9"/>
        <v>7.2420403007134002</v>
      </c>
      <c r="U53">
        <f t="shared" si="10"/>
        <v>17.784564418575499</v>
      </c>
      <c r="V53">
        <f t="shared" si="11"/>
        <v>28.897080942775503</v>
      </c>
      <c r="W53">
        <f t="shared" si="12"/>
        <v>35.560163559875505</v>
      </c>
      <c r="X53">
        <f t="shared" si="13"/>
        <v>41.3156502058755</v>
      </c>
      <c r="Y53">
        <f t="shared" si="14"/>
        <v>44.149120554675498</v>
      </c>
      <c r="Z53">
        <f t="shared" si="15"/>
        <v>46.98259090347549</v>
      </c>
      <c r="AA53">
        <f t="shared" si="16"/>
        <v>48.930601768275487</v>
      </c>
    </row>
    <row r="54" spans="1:27" x14ac:dyDescent="0.2">
      <c r="A54" t="s">
        <v>53</v>
      </c>
      <c r="B54" s="4">
        <v>2.8265899999999999</v>
      </c>
      <c r="C54" s="4">
        <v>5.1676399999999996</v>
      </c>
      <c r="D54" s="3">
        <v>5.38</v>
      </c>
      <c r="E54" s="3">
        <v>3.93</v>
      </c>
      <c r="F54" s="3">
        <v>2.61</v>
      </c>
      <c r="G54" s="3">
        <v>1.36</v>
      </c>
      <c r="H54" s="3">
        <v>1.31</v>
      </c>
      <c r="I54" s="3">
        <v>0.99</v>
      </c>
      <c r="K54">
        <f t="shared" si="1"/>
        <v>2.8265899999999999</v>
      </c>
      <c r="L54">
        <f t="shared" si="2"/>
        <v>7.9442300000000001</v>
      </c>
      <c r="M54">
        <f t="shared" si="3"/>
        <v>13.274230000000001</v>
      </c>
      <c r="N54">
        <f t="shared" si="4"/>
        <v>17.154230000000002</v>
      </c>
      <c r="O54">
        <f t="shared" si="5"/>
        <v>19.714230000000001</v>
      </c>
      <c r="P54">
        <f t="shared" si="6"/>
        <v>21.024229999999999</v>
      </c>
      <c r="Q54">
        <f t="shared" si="7"/>
        <v>22.284229999999997</v>
      </c>
      <c r="R54">
        <f t="shared" si="8"/>
        <v>23.224229999999995</v>
      </c>
      <c r="T54">
        <f t="shared" si="9"/>
        <v>6.2570773071989008</v>
      </c>
      <c r="U54">
        <f t="shared" si="10"/>
        <v>17.585734491443301</v>
      </c>
      <c r="V54">
        <f t="shared" si="11"/>
        <v>29.384482115743303</v>
      </c>
      <c r="W54">
        <f t="shared" si="12"/>
        <v>37.97343911054331</v>
      </c>
      <c r="X54">
        <f t="shared" si="13"/>
        <v>43.640379808143308</v>
      </c>
      <c r="Y54">
        <f t="shared" si="14"/>
        <v>46.540259618243304</v>
      </c>
      <c r="Z54">
        <f t="shared" si="15"/>
        <v>49.329456992843298</v>
      </c>
      <c r="AA54">
        <f t="shared" si="16"/>
        <v>51.410286780243297</v>
      </c>
    </row>
    <row r="55" spans="1:27" x14ac:dyDescent="0.2">
      <c r="A55" t="s">
        <v>54</v>
      </c>
      <c r="B55" s="4">
        <v>3.40863</v>
      </c>
      <c r="C55" s="4">
        <v>5.4138200000000003</v>
      </c>
      <c r="D55" s="3">
        <v>5.46</v>
      </c>
      <c r="E55" s="3">
        <v>3.18</v>
      </c>
      <c r="F55" s="3">
        <v>3.04</v>
      </c>
      <c r="G55" s="3">
        <v>1.41</v>
      </c>
      <c r="H55" s="3">
        <v>1.4</v>
      </c>
      <c r="I55" s="3">
        <v>1.03</v>
      </c>
      <c r="K55">
        <f t="shared" si="1"/>
        <v>3.40863</v>
      </c>
      <c r="L55">
        <f t="shared" si="2"/>
        <v>8.7724499999999992</v>
      </c>
      <c r="M55">
        <f t="shared" si="3"/>
        <v>14.182450000000001</v>
      </c>
      <c r="N55">
        <f t="shared" si="4"/>
        <v>17.312450000000002</v>
      </c>
      <c r="O55">
        <f t="shared" si="5"/>
        <v>20.30245</v>
      </c>
      <c r="P55">
        <f t="shared" si="6"/>
        <v>21.66245</v>
      </c>
      <c r="Q55">
        <f t="shared" si="7"/>
        <v>23.012449999999998</v>
      </c>
      <c r="R55">
        <f t="shared" si="8"/>
        <v>23.992449999999998</v>
      </c>
      <c r="T55">
        <f t="shared" si="9"/>
        <v>7.5455094023673004</v>
      </c>
      <c r="U55">
        <f t="shared" si="10"/>
        <v>19.419122626039499</v>
      </c>
      <c r="V55">
        <f t="shared" si="11"/>
        <v>31.394962147139506</v>
      </c>
      <c r="W55">
        <f t="shared" si="12"/>
        <v>38.323682609439508</v>
      </c>
      <c r="X55">
        <f t="shared" si="13"/>
        <v>44.942492252339505</v>
      </c>
      <c r="Y55">
        <f t="shared" si="14"/>
        <v>47.953054497939505</v>
      </c>
      <c r="Z55">
        <f t="shared" si="15"/>
        <v>50.941480256439498</v>
      </c>
      <c r="AA55">
        <f t="shared" si="16"/>
        <v>53.1108559922395</v>
      </c>
    </row>
    <row r="56" spans="1:27" x14ac:dyDescent="0.2">
      <c r="A56" t="s">
        <v>55</v>
      </c>
      <c r="B56" s="4">
        <v>2.2962600000000002</v>
      </c>
      <c r="C56" s="4">
        <v>2.4113500000000001</v>
      </c>
      <c r="D56" s="3">
        <v>3.21</v>
      </c>
      <c r="E56" s="3">
        <v>1.63</v>
      </c>
      <c r="F56" s="3">
        <v>1.07</v>
      </c>
      <c r="G56" s="3">
        <v>0.81</v>
      </c>
      <c r="H56" s="3">
        <v>0.75</v>
      </c>
      <c r="I56" s="3">
        <v>0.49</v>
      </c>
      <c r="K56">
        <f t="shared" si="1"/>
        <v>2.2962600000000002</v>
      </c>
      <c r="L56">
        <f t="shared" si="2"/>
        <v>4.6576100000000009</v>
      </c>
      <c r="M56">
        <f t="shared" si="3"/>
        <v>7.8176100000000011</v>
      </c>
      <c r="N56">
        <f t="shared" si="4"/>
        <v>9.3976100000000002</v>
      </c>
      <c r="O56">
        <f t="shared" si="5"/>
        <v>10.417610000000002</v>
      </c>
      <c r="P56">
        <f t="shared" si="6"/>
        <v>11.177610000000001</v>
      </c>
      <c r="Q56">
        <f t="shared" si="7"/>
        <v>11.877610000000001</v>
      </c>
      <c r="R56">
        <f t="shared" si="8"/>
        <v>12.317610000000002</v>
      </c>
      <c r="T56">
        <f t="shared" si="9"/>
        <v>5.0831129868246006</v>
      </c>
      <c r="U56">
        <f t="shared" si="10"/>
        <v>10.310312368183103</v>
      </c>
      <c r="V56">
        <f t="shared" si="11"/>
        <v>17.305442291783105</v>
      </c>
      <c r="W56">
        <f t="shared" si="12"/>
        <v>20.803007253583104</v>
      </c>
      <c r="X56">
        <f t="shared" si="13"/>
        <v>23.060928937783107</v>
      </c>
      <c r="Y56">
        <f t="shared" si="14"/>
        <v>24.743301957383107</v>
      </c>
      <c r="Z56">
        <f t="shared" si="15"/>
        <v>26.292856054383105</v>
      </c>
      <c r="AA56">
        <f t="shared" si="16"/>
        <v>27.266861486783107</v>
      </c>
    </row>
    <row r="57" spans="1:27" x14ac:dyDescent="0.2">
      <c r="A57" t="s">
        <v>56</v>
      </c>
      <c r="B57" s="4">
        <v>2.3151799999999998</v>
      </c>
      <c r="C57" s="4">
        <v>2.5291199999999998</v>
      </c>
      <c r="D57" s="3">
        <v>2.79</v>
      </c>
      <c r="E57" s="3">
        <v>1.64</v>
      </c>
      <c r="F57" s="3">
        <v>1.06</v>
      </c>
      <c r="G57" s="3">
        <v>0.68</v>
      </c>
      <c r="H57" s="3">
        <v>0.69</v>
      </c>
      <c r="I57" s="3">
        <v>0.49</v>
      </c>
      <c r="K57">
        <f t="shared" si="1"/>
        <v>2.3151799999999998</v>
      </c>
      <c r="L57">
        <f t="shared" si="2"/>
        <v>4.7942999999999998</v>
      </c>
      <c r="M57">
        <f t="shared" si="3"/>
        <v>7.5343</v>
      </c>
      <c r="N57">
        <f t="shared" si="4"/>
        <v>9.1242999999999999</v>
      </c>
      <c r="O57">
        <f t="shared" si="5"/>
        <v>10.134300000000001</v>
      </c>
      <c r="P57">
        <f t="shared" si="6"/>
        <v>10.7643</v>
      </c>
      <c r="Q57">
        <f t="shared" si="7"/>
        <v>11.404299999999999</v>
      </c>
      <c r="R57">
        <f t="shared" si="8"/>
        <v>11.8443</v>
      </c>
      <c r="T57">
        <f t="shared" si="9"/>
        <v>5.1249952204177998</v>
      </c>
      <c r="U57">
        <f t="shared" si="10"/>
        <v>10.612896010353001</v>
      </c>
      <c r="V57">
        <f t="shared" si="11"/>
        <v>16.678293475753001</v>
      </c>
      <c r="W57">
        <f t="shared" si="12"/>
        <v>20.197994924653003</v>
      </c>
      <c r="X57">
        <f t="shared" si="13"/>
        <v>22.433780121753006</v>
      </c>
      <c r="Y57">
        <f t="shared" si="14"/>
        <v>23.828378809053003</v>
      </c>
      <c r="Z57">
        <f t="shared" si="15"/>
        <v>25.245113983452999</v>
      </c>
      <c r="AA57">
        <f t="shared" si="16"/>
        <v>26.219119415853005</v>
      </c>
    </row>
    <row r="58" spans="1:27" x14ac:dyDescent="0.2">
      <c r="A58" t="s">
        <v>57</v>
      </c>
      <c r="B58" s="4">
        <v>2.3629699999999998</v>
      </c>
      <c r="C58" s="4">
        <v>2.5472800000000002</v>
      </c>
      <c r="D58" s="3">
        <v>3.37</v>
      </c>
      <c r="E58" s="3">
        <v>1.89</v>
      </c>
      <c r="F58" s="3">
        <v>1.32</v>
      </c>
      <c r="G58" s="3">
        <v>0.87</v>
      </c>
      <c r="H58" s="3">
        <v>0.97</v>
      </c>
      <c r="I58" s="3">
        <v>0.69</v>
      </c>
      <c r="K58">
        <f t="shared" si="1"/>
        <v>2.3629699999999998</v>
      </c>
      <c r="L58">
        <f t="shared" si="2"/>
        <v>4.8602499999999997</v>
      </c>
      <c r="M58">
        <f t="shared" si="3"/>
        <v>8.1802499999999991</v>
      </c>
      <c r="N58">
        <f t="shared" si="4"/>
        <v>10.020249999999999</v>
      </c>
      <c r="O58">
        <f t="shared" si="5"/>
        <v>11.29025</v>
      </c>
      <c r="P58">
        <f t="shared" si="6"/>
        <v>12.110249999999999</v>
      </c>
      <c r="Q58">
        <f t="shared" si="7"/>
        <v>13.030249999999999</v>
      </c>
      <c r="R58">
        <f t="shared" si="8"/>
        <v>13.670249999999999</v>
      </c>
      <c r="T58">
        <f t="shared" si="9"/>
        <v>5.2307854922686996</v>
      </c>
      <c r="U58">
        <f t="shared" si="10"/>
        <v>10.7588861427775</v>
      </c>
      <c r="V58">
        <f t="shared" si="11"/>
        <v>18.1081998599775</v>
      </c>
      <c r="W58">
        <f t="shared" si="12"/>
        <v>22.181313486377501</v>
      </c>
      <c r="X58">
        <f t="shared" si="13"/>
        <v>24.992647348077504</v>
      </c>
      <c r="Y58">
        <f t="shared" si="14"/>
        <v>26.807839290277499</v>
      </c>
      <c r="Z58">
        <f t="shared" si="15"/>
        <v>28.8443961034775</v>
      </c>
      <c r="AA58">
        <f t="shared" si="16"/>
        <v>30.261131277877499</v>
      </c>
    </row>
    <row r="59" spans="1:27" x14ac:dyDescent="0.2">
      <c r="A59" t="s">
        <v>58</v>
      </c>
      <c r="B59" s="4">
        <v>2.6083400000000001</v>
      </c>
      <c r="C59" s="4">
        <v>2.9794100000000001</v>
      </c>
      <c r="D59" s="3">
        <v>3.53</v>
      </c>
      <c r="E59" s="3">
        <v>1.66</v>
      </c>
      <c r="F59" s="3">
        <v>1.37</v>
      </c>
      <c r="G59" s="3">
        <v>0.94</v>
      </c>
      <c r="H59" s="3">
        <v>1</v>
      </c>
      <c r="I59" s="3">
        <v>1.46</v>
      </c>
      <c r="K59">
        <f t="shared" si="1"/>
        <v>2.6083400000000001</v>
      </c>
      <c r="L59">
        <f t="shared" si="2"/>
        <v>5.53775</v>
      </c>
      <c r="M59">
        <f t="shared" si="3"/>
        <v>9.0177499999999995</v>
      </c>
      <c r="N59">
        <f t="shared" si="4"/>
        <v>10.627749999999999</v>
      </c>
      <c r="O59">
        <f t="shared" si="5"/>
        <v>11.947749999999999</v>
      </c>
      <c r="P59">
        <f t="shared" si="6"/>
        <v>12.837749999999998</v>
      </c>
      <c r="Q59">
        <f t="shared" si="7"/>
        <v>13.787749999999997</v>
      </c>
      <c r="R59">
        <f t="shared" si="8"/>
        <v>15.197749999999997</v>
      </c>
      <c r="T59">
        <f t="shared" si="9"/>
        <v>5.7739484762414008</v>
      </c>
      <c r="U59">
        <f t="shared" si="10"/>
        <v>12.2586331438025</v>
      </c>
      <c r="V59">
        <f t="shared" si="11"/>
        <v>19.9621306546025</v>
      </c>
      <c r="W59">
        <f t="shared" si="12"/>
        <v>23.5261050777025</v>
      </c>
      <c r="X59">
        <f t="shared" si="13"/>
        <v>26.448121374902499</v>
      </c>
      <c r="Y59">
        <f t="shared" si="14"/>
        <v>28.418268726802498</v>
      </c>
      <c r="Z59">
        <f t="shared" si="15"/>
        <v>30.521235001302497</v>
      </c>
      <c r="AA59">
        <f t="shared" si="16"/>
        <v>33.642479682402495</v>
      </c>
    </row>
    <row r="60" spans="1:27" x14ac:dyDescent="0.2">
      <c r="A60" t="s">
        <v>59</v>
      </c>
      <c r="B60" s="4">
        <v>2.6668699999999999</v>
      </c>
      <c r="C60" s="4">
        <v>2.6161500000000002</v>
      </c>
      <c r="D60" s="3">
        <v>3.67</v>
      </c>
      <c r="E60" s="3">
        <v>2.04</v>
      </c>
      <c r="F60" s="3">
        <v>1.53</v>
      </c>
      <c r="G60" s="3">
        <v>1.01</v>
      </c>
      <c r="H60" s="3">
        <v>1.1200000000000001</v>
      </c>
      <c r="I60" s="3">
        <v>0.92</v>
      </c>
      <c r="K60">
        <f t="shared" si="1"/>
        <v>2.6668699999999999</v>
      </c>
      <c r="L60">
        <f t="shared" si="2"/>
        <v>5.2330200000000007</v>
      </c>
      <c r="M60">
        <f t="shared" si="3"/>
        <v>8.8530200000000008</v>
      </c>
      <c r="N60">
        <f t="shared" si="4"/>
        <v>10.843020000000001</v>
      </c>
      <c r="O60">
        <f t="shared" si="5"/>
        <v>12.323020000000001</v>
      </c>
      <c r="P60">
        <f t="shared" si="6"/>
        <v>13.28302</v>
      </c>
      <c r="Q60">
        <f t="shared" si="7"/>
        <v>14.353020000000001</v>
      </c>
      <c r="R60">
        <f t="shared" si="8"/>
        <v>15.223020000000002</v>
      </c>
      <c r="T60">
        <f t="shared" si="9"/>
        <v>5.9035133352377001</v>
      </c>
      <c r="U60">
        <f t="shared" si="10"/>
        <v>11.584067972404203</v>
      </c>
      <c r="V60">
        <f t="shared" si="11"/>
        <v>19.597476302604203</v>
      </c>
      <c r="W60">
        <f t="shared" si="12"/>
        <v>24.002637235504203</v>
      </c>
      <c r="X60">
        <f t="shared" si="13"/>
        <v>27.278837326304206</v>
      </c>
      <c r="Y60">
        <f t="shared" si="14"/>
        <v>29.403940087904203</v>
      </c>
      <c r="Z60">
        <f t="shared" si="15"/>
        <v>31.772544207604206</v>
      </c>
      <c r="AA60">
        <f t="shared" si="16"/>
        <v>33.698418585304204</v>
      </c>
    </row>
    <row r="61" spans="1:27" x14ac:dyDescent="0.2">
      <c r="A61" t="s">
        <v>60</v>
      </c>
      <c r="B61" s="4">
        <v>2.4995599999999998</v>
      </c>
      <c r="C61" s="4">
        <v>2.4309599999999998</v>
      </c>
      <c r="D61" s="3">
        <v>2.74</v>
      </c>
      <c r="E61" s="3">
        <v>1.62</v>
      </c>
      <c r="F61" s="3">
        <v>1.38</v>
      </c>
      <c r="G61" s="3">
        <v>0.91</v>
      </c>
      <c r="H61" s="3">
        <v>0.98</v>
      </c>
      <c r="I61" s="3">
        <v>0.92</v>
      </c>
      <c r="K61">
        <f t="shared" si="1"/>
        <v>2.4995599999999998</v>
      </c>
      <c r="L61">
        <f t="shared" si="2"/>
        <v>4.8805199999999997</v>
      </c>
      <c r="M61">
        <f t="shared" si="3"/>
        <v>7.5705200000000001</v>
      </c>
      <c r="N61">
        <f t="shared" si="4"/>
        <v>9.1405200000000004</v>
      </c>
      <c r="O61">
        <f t="shared" si="5"/>
        <v>10.47052</v>
      </c>
      <c r="P61">
        <f t="shared" si="6"/>
        <v>11.33052</v>
      </c>
      <c r="Q61">
        <f t="shared" si="7"/>
        <v>12.26052</v>
      </c>
      <c r="R61">
        <f t="shared" si="8"/>
        <v>13.130520000000001</v>
      </c>
      <c r="T61">
        <f t="shared" si="9"/>
        <v>5.5331477695676003</v>
      </c>
      <c r="U61">
        <f t="shared" si="10"/>
        <v>10.8037568021292</v>
      </c>
      <c r="V61">
        <f t="shared" si="11"/>
        <v>16.758471832029201</v>
      </c>
      <c r="W61">
        <f t="shared" si="12"/>
        <v>20.233900306729204</v>
      </c>
      <c r="X61">
        <f t="shared" si="13"/>
        <v>23.178053091029202</v>
      </c>
      <c r="Y61">
        <f t="shared" si="14"/>
        <v>25.081790981629201</v>
      </c>
      <c r="Z61">
        <f t="shared" si="15"/>
        <v>27.140484281929201</v>
      </c>
      <c r="AA61">
        <f t="shared" si="16"/>
        <v>29.066358659629206</v>
      </c>
    </row>
    <row r="62" spans="1:27" x14ac:dyDescent="0.2">
      <c r="A62" t="s">
        <v>61</v>
      </c>
      <c r="B62" s="4">
        <v>3.3376100000000002</v>
      </c>
      <c r="C62" s="4">
        <v>4.8184100000000001</v>
      </c>
      <c r="D62" s="3">
        <v>5.24</v>
      </c>
      <c r="E62" s="3">
        <v>2.96</v>
      </c>
      <c r="F62" s="3">
        <v>1.95</v>
      </c>
      <c r="G62" s="3">
        <v>0.92</v>
      </c>
      <c r="H62" s="3">
        <v>0.86</v>
      </c>
      <c r="I62" s="3">
        <v>0.57999999999999996</v>
      </c>
      <c r="K62">
        <f t="shared" si="1"/>
        <v>3.3376100000000002</v>
      </c>
      <c r="L62">
        <f t="shared" si="2"/>
        <v>8.1060199999999991</v>
      </c>
      <c r="M62">
        <f t="shared" si="3"/>
        <v>13.29602</v>
      </c>
      <c r="N62">
        <f t="shared" si="4"/>
        <v>16.206020000000002</v>
      </c>
      <c r="O62">
        <f t="shared" si="5"/>
        <v>18.106020000000001</v>
      </c>
      <c r="P62">
        <f t="shared" si="6"/>
        <v>18.976020000000002</v>
      </c>
      <c r="Q62">
        <f t="shared" si="7"/>
        <v>19.786020000000001</v>
      </c>
      <c r="R62">
        <f t="shared" si="8"/>
        <v>20.316019999999998</v>
      </c>
      <c r="T62">
        <f t="shared" si="9"/>
        <v>7.3882960709831007</v>
      </c>
      <c r="U62">
        <f t="shared" si="10"/>
        <v>17.943880716234201</v>
      </c>
      <c r="V62">
        <f t="shared" si="11"/>
        <v>29.432717521134204</v>
      </c>
      <c r="W62">
        <f t="shared" si="12"/>
        <v>35.874435267234205</v>
      </c>
      <c r="X62">
        <f t="shared" si="13"/>
        <v>40.080367816234208</v>
      </c>
      <c r="Y62">
        <f t="shared" si="14"/>
        <v>42.006242193934206</v>
      </c>
      <c r="Z62">
        <f t="shared" si="15"/>
        <v>43.799297649034202</v>
      </c>
      <c r="AA62">
        <f t="shared" si="16"/>
        <v>44.9725314653342</v>
      </c>
    </row>
    <row r="63" spans="1:27" x14ac:dyDescent="0.2">
      <c r="A63" t="s">
        <v>62</v>
      </c>
      <c r="B63" s="4">
        <v>2.4990299999999999</v>
      </c>
      <c r="C63" s="4">
        <v>3.5649799999999998</v>
      </c>
      <c r="D63" s="3">
        <v>4.47</v>
      </c>
      <c r="E63" s="3">
        <v>2.23</v>
      </c>
      <c r="F63" s="3">
        <v>1.59</v>
      </c>
      <c r="G63" s="3">
        <v>0.88</v>
      </c>
      <c r="H63" s="3">
        <v>0.85</v>
      </c>
      <c r="I63" s="3">
        <v>0.61</v>
      </c>
      <c r="K63">
        <f t="shared" si="1"/>
        <v>2.4990299999999999</v>
      </c>
      <c r="L63">
        <f t="shared" si="2"/>
        <v>6.0140099999999999</v>
      </c>
      <c r="M63">
        <f t="shared" si="3"/>
        <v>10.434009999999999</v>
      </c>
      <c r="N63">
        <f t="shared" si="4"/>
        <v>12.614009999999999</v>
      </c>
      <c r="O63">
        <f t="shared" si="5"/>
        <v>14.15401</v>
      </c>
      <c r="P63">
        <f t="shared" si="6"/>
        <v>14.98401</v>
      </c>
      <c r="Q63">
        <f t="shared" si="7"/>
        <v>15.784009999999999</v>
      </c>
      <c r="R63">
        <f t="shared" si="8"/>
        <v>16.344009999999997</v>
      </c>
      <c r="T63">
        <f t="shared" si="9"/>
        <v>5.5319745357513002</v>
      </c>
      <c r="U63">
        <f t="shared" si="10"/>
        <v>13.312905478427101</v>
      </c>
      <c r="V63">
        <f t="shared" si="11"/>
        <v>23.097232776627099</v>
      </c>
      <c r="W63">
        <f t="shared" si="12"/>
        <v>27.9229869644271</v>
      </c>
      <c r="X63">
        <f t="shared" si="13"/>
        <v>31.332005977827102</v>
      </c>
      <c r="Y63">
        <f t="shared" si="14"/>
        <v>33.169334407127103</v>
      </c>
      <c r="Z63">
        <f t="shared" si="15"/>
        <v>34.940253375127099</v>
      </c>
      <c r="AA63">
        <f t="shared" si="16"/>
        <v>36.179896652727095</v>
      </c>
    </row>
    <row r="64" spans="1:27" x14ac:dyDescent="0.2">
      <c r="A64" t="s">
        <v>63</v>
      </c>
      <c r="B64" s="4">
        <v>3.5299</v>
      </c>
      <c r="C64" s="4">
        <v>3.84666</v>
      </c>
      <c r="D64" s="3">
        <v>3.66</v>
      </c>
      <c r="E64" s="3">
        <v>1.7</v>
      </c>
      <c r="F64" s="3">
        <v>1.48</v>
      </c>
      <c r="G64" s="3">
        <v>0.82</v>
      </c>
      <c r="H64" s="3">
        <v>0.8</v>
      </c>
      <c r="I64" s="3">
        <v>0.55000000000000004</v>
      </c>
      <c r="K64">
        <f t="shared" si="1"/>
        <v>3.5299</v>
      </c>
      <c r="L64">
        <f t="shared" si="2"/>
        <v>7.3265599999999997</v>
      </c>
      <c r="M64">
        <f t="shared" si="3"/>
        <v>10.93656</v>
      </c>
      <c r="N64">
        <f t="shared" si="4"/>
        <v>12.586559999999999</v>
      </c>
      <c r="O64">
        <f t="shared" si="5"/>
        <v>14.01656</v>
      </c>
      <c r="P64">
        <f t="shared" si="6"/>
        <v>14.78656</v>
      </c>
      <c r="Q64">
        <f t="shared" si="7"/>
        <v>15.53656</v>
      </c>
      <c r="R64">
        <f t="shared" si="8"/>
        <v>16.036559999999998</v>
      </c>
      <c r="T64">
        <f t="shared" si="9"/>
        <v>7.8139585814290005</v>
      </c>
      <c r="U64">
        <f t="shared" si="10"/>
        <v>16.218430092737602</v>
      </c>
      <c r="V64">
        <f t="shared" si="11"/>
        <v>24.209701935837604</v>
      </c>
      <c r="W64">
        <f t="shared" si="12"/>
        <v>27.8622223073376</v>
      </c>
      <c r="X64">
        <f t="shared" si="13"/>
        <v>31.027739962637604</v>
      </c>
      <c r="Y64">
        <f t="shared" si="14"/>
        <v>32.732249469337603</v>
      </c>
      <c r="Z64">
        <f t="shared" si="15"/>
        <v>34.392486001837604</v>
      </c>
      <c r="AA64">
        <f t="shared" si="16"/>
        <v>35.499310356837597</v>
      </c>
    </row>
    <row r="65" spans="1:27" x14ac:dyDescent="0.2">
      <c r="A65" t="s">
        <v>64</v>
      </c>
      <c r="B65" s="4">
        <v>3.5471300000000001</v>
      </c>
      <c r="C65" s="4">
        <v>4.48041</v>
      </c>
      <c r="D65" s="3">
        <v>6.72</v>
      </c>
      <c r="E65" s="3">
        <v>4.07</v>
      </c>
      <c r="F65" s="3">
        <v>3.11</v>
      </c>
      <c r="G65" s="3">
        <v>1.56</v>
      </c>
      <c r="H65" s="3">
        <v>1.43</v>
      </c>
      <c r="I65" s="3">
        <v>1.02</v>
      </c>
      <c r="K65">
        <f t="shared" si="1"/>
        <v>3.5471300000000001</v>
      </c>
      <c r="L65">
        <f t="shared" si="2"/>
        <v>7.9775400000000003</v>
      </c>
      <c r="M65">
        <f t="shared" si="3"/>
        <v>14.647540000000001</v>
      </c>
      <c r="N65">
        <f t="shared" si="4"/>
        <v>18.667540000000002</v>
      </c>
      <c r="O65">
        <f t="shared" si="5"/>
        <v>21.727540000000001</v>
      </c>
      <c r="P65">
        <f t="shared" si="6"/>
        <v>23.237539999999999</v>
      </c>
      <c r="Q65">
        <f t="shared" si="7"/>
        <v>24.617539999999998</v>
      </c>
      <c r="R65">
        <f t="shared" si="8"/>
        <v>25.587539999999997</v>
      </c>
      <c r="T65">
        <f t="shared" si="9"/>
        <v>7.852099748702301</v>
      </c>
      <c r="U65">
        <f t="shared" si="10"/>
        <v>17.659471129973401</v>
      </c>
      <c r="V65">
        <f t="shared" si="11"/>
        <v>32.424508025673404</v>
      </c>
      <c r="W65">
        <f t="shared" si="12"/>
        <v>41.323375839873407</v>
      </c>
      <c r="X65">
        <f t="shared" si="13"/>
        <v>48.097140892473405</v>
      </c>
      <c r="Y65">
        <f t="shared" si="14"/>
        <v>51.439750444573406</v>
      </c>
      <c r="Z65">
        <f t="shared" si="15"/>
        <v>54.494585664373403</v>
      </c>
      <c r="AA65">
        <f t="shared" si="16"/>
        <v>56.6418249130734</v>
      </c>
    </row>
    <row r="66" spans="1:27" x14ac:dyDescent="0.2">
      <c r="A66" t="s">
        <v>65</v>
      </c>
      <c r="B66" s="4">
        <v>2.8755899999999999</v>
      </c>
      <c r="C66" s="4">
        <v>3.8210199999999999</v>
      </c>
      <c r="D66" s="3">
        <v>6.95</v>
      </c>
      <c r="E66" s="3">
        <v>4.66</v>
      </c>
      <c r="F66" s="3">
        <v>3.77</v>
      </c>
      <c r="G66" s="3">
        <v>1.71</v>
      </c>
      <c r="H66" s="3">
        <v>1.46</v>
      </c>
      <c r="I66" s="3">
        <v>0.91</v>
      </c>
      <c r="K66">
        <f t="shared" si="1"/>
        <v>2.8755899999999999</v>
      </c>
      <c r="L66">
        <f t="shared" si="2"/>
        <v>6.6466099999999999</v>
      </c>
      <c r="M66">
        <f t="shared" si="3"/>
        <v>13.546609999999999</v>
      </c>
      <c r="N66">
        <f t="shared" si="4"/>
        <v>18.156610000000001</v>
      </c>
      <c r="O66">
        <f t="shared" si="5"/>
        <v>21.876609999999999</v>
      </c>
      <c r="P66">
        <f t="shared" si="6"/>
        <v>23.53661</v>
      </c>
      <c r="Q66">
        <f t="shared" si="7"/>
        <v>24.94661</v>
      </c>
      <c r="R66">
        <f t="shared" si="8"/>
        <v>25.806609999999999</v>
      </c>
      <c r="T66">
        <f t="shared" si="9"/>
        <v>6.3655460939889004</v>
      </c>
      <c r="U66">
        <f t="shared" si="10"/>
        <v>14.7132596523731</v>
      </c>
      <c r="V66">
        <f t="shared" si="11"/>
        <v>29.987435751373102</v>
      </c>
      <c r="W66">
        <f t="shared" si="12"/>
        <v>40.192356304473101</v>
      </c>
      <c r="X66">
        <f t="shared" si="13"/>
        <v>48.427129505673101</v>
      </c>
      <c r="Y66">
        <f t="shared" si="14"/>
        <v>52.101786364273103</v>
      </c>
      <c r="Z66">
        <f t="shared" si="15"/>
        <v>55.223031045373105</v>
      </c>
      <c r="AA66">
        <f t="shared" si="16"/>
        <v>57.126768935973104</v>
      </c>
    </row>
    <row r="67" spans="1:27" x14ac:dyDescent="0.2">
      <c r="A67" t="s">
        <v>66</v>
      </c>
      <c r="B67" s="4">
        <v>3.0115500000000002</v>
      </c>
      <c r="C67" s="4">
        <v>4.1495600000000001</v>
      </c>
      <c r="D67" s="3">
        <v>6.01</v>
      </c>
      <c r="E67" s="3">
        <v>3.86</v>
      </c>
      <c r="F67" s="3">
        <v>3.03</v>
      </c>
      <c r="G67" s="3">
        <v>1.64</v>
      </c>
      <c r="H67" s="3">
        <v>1.36</v>
      </c>
      <c r="I67" s="3">
        <v>0.93</v>
      </c>
      <c r="K67">
        <f t="shared" ref="K67:K130" si="17">SUM(B67)-(COUNT(B67)-1)*0.05</f>
        <v>3.0115500000000002</v>
      </c>
      <c r="L67">
        <f t="shared" ref="L67:L130" si="18">SUM(B67:C67)-(COUNT(B67:C67)-1)*0.05</f>
        <v>7.1111100000000009</v>
      </c>
      <c r="M67">
        <f t="shared" ref="M67:M130" si="19">SUM(B67:D67)-(COUNT(B67:D67)-1)*0.05</f>
        <v>13.071110000000001</v>
      </c>
      <c r="N67">
        <f t="shared" ref="N67:N130" si="20">SUM(B67:E67)-(COUNT(B67:E67)-1)*0.05</f>
        <v>16.881110000000003</v>
      </c>
      <c r="O67">
        <f t="shared" ref="O67:O130" si="21">SUM(B67:F67)-(COUNT(B67:F67)-1)*0.05</f>
        <v>19.861110000000004</v>
      </c>
      <c r="P67">
        <f t="shared" ref="P67:P130" si="22">SUM(B67:G67)-(COUNT(B67:G67)-1)*0.05</f>
        <v>21.451110000000003</v>
      </c>
      <c r="Q67">
        <f t="shared" ref="Q67:Q130" si="23">SUM(B67:H67)-(COUNT(B67:H67)-1)*0.05</f>
        <v>22.761110000000002</v>
      </c>
      <c r="R67">
        <f t="shared" ref="R67:R130" si="24">SUM(B67:I67)-(COUNT(B67:I67)-1)*0.05</f>
        <v>23.641110000000001</v>
      </c>
      <c r="T67">
        <f t="shared" ref="T67:T130" si="25">K67*2.21364871</f>
        <v>6.666513772600501</v>
      </c>
      <c r="U67">
        <f t="shared" si="10"/>
        <v>15.741499478168103</v>
      </c>
      <c r="V67">
        <f t="shared" si="11"/>
        <v>28.934845789768104</v>
      </c>
      <c r="W67">
        <f t="shared" si="12"/>
        <v>37.36884737486811</v>
      </c>
      <c r="X67">
        <f t="shared" si="13"/>
        <v>43.965520530668108</v>
      </c>
      <c r="Y67">
        <f t="shared" si="14"/>
        <v>47.485221979568109</v>
      </c>
      <c r="Z67">
        <f t="shared" si="15"/>
        <v>50.385101789668106</v>
      </c>
      <c r="AA67">
        <f t="shared" si="16"/>
        <v>52.33311265446811</v>
      </c>
    </row>
    <row r="68" spans="1:27" x14ac:dyDescent="0.2">
      <c r="A68" t="s">
        <v>67</v>
      </c>
      <c r="B68" s="4">
        <v>2.4892300000000001</v>
      </c>
      <c r="C68" s="4">
        <v>2.4284699999999999</v>
      </c>
      <c r="D68" s="3">
        <v>3.21</v>
      </c>
      <c r="E68" s="3">
        <v>1.9</v>
      </c>
      <c r="F68" s="3">
        <v>1.25</v>
      </c>
      <c r="G68" s="3">
        <v>0.7</v>
      </c>
      <c r="H68" s="3">
        <v>0.6</v>
      </c>
      <c r="I68" s="3">
        <v>0.41</v>
      </c>
      <c r="K68">
        <f t="shared" si="17"/>
        <v>2.4892300000000001</v>
      </c>
      <c r="L68">
        <f t="shared" si="18"/>
        <v>4.8677000000000001</v>
      </c>
      <c r="M68">
        <f t="shared" si="19"/>
        <v>8.0277000000000012</v>
      </c>
      <c r="N68">
        <f t="shared" si="20"/>
        <v>9.8777000000000008</v>
      </c>
      <c r="O68">
        <f t="shared" si="21"/>
        <v>11.077700000000002</v>
      </c>
      <c r="P68">
        <f t="shared" si="22"/>
        <v>11.7277</v>
      </c>
      <c r="Q68">
        <f t="shared" si="23"/>
        <v>12.277699999999999</v>
      </c>
      <c r="R68">
        <f t="shared" si="24"/>
        <v>12.637700000000001</v>
      </c>
      <c r="T68">
        <f t="shared" si="25"/>
        <v>5.5102807783933008</v>
      </c>
      <c r="U68">
        <f t="shared" si="10"/>
        <v>10.775377825667002</v>
      </c>
      <c r="V68">
        <f t="shared" si="11"/>
        <v>17.770507749267004</v>
      </c>
      <c r="W68">
        <f t="shared" si="12"/>
        <v>21.865757862767005</v>
      </c>
      <c r="X68">
        <f t="shared" si="13"/>
        <v>24.522136314767007</v>
      </c>
      <c r="Y68">
        <f t="shared" si="14"/>
        <v>25.961007976267002</v>
      </c>
      <c r="Z68">
        <f t="shared" si="15"/>
        <v>27.178514766767002</v>
      </c>
      <c r="AA68">
        <f t="shared" si="16"/>
        <v>27.975428302367003</v>
      </c>
    </row>
    <row r="69" spans="1:27" x14ac:dyDescent="0.2">
      <c r="A69" t="s">
        <v>68</v>
      </c>
      <c r="B69" s="4">
        <v>2.3633500000000001</v>
      </c>
      <c r="C69" s="4">
        <v>3.0708000000000002</v>
      </c>
      <c r="D69" s="3">
        <v>3.32</v>
      </c>
      <c r="E69" s="3">
        <v>1.9</v>
      </c>
      <c r="F69" s="3">
        <v>1.7</v>
      </c>
      <c r="G69" s="3">
        <v>0.93</v>
      </c>
      <c r="H69" s="3">
        <v>0.99</v>
      </c>
      <c r="I69" s="3">
        <v>0.62</v>
      </c>
      <c r="K69">
        <f t="shared" si="17"/>
        <v>2.3633500000000001</v>
      </c>
      <c r="L69">
        <f t="shared" si="18"/>
        <v>5.3841500000000009</v>
      </c>
      <c r="M69">
        <f t="shared" si="19"/>
        <v>8.6541500000000013</v>
      </c>
      <c r="N69">
        <f t="shared" si="20"/>
        <v>10.504150000000001</v>
      </c>
      <c r="O69">
        <f t="shared" si="21"/>
        <v>12.154150000000001</v>
      </c>
      <c r="P69">
        <f t="shared" si="22"/>
        <v>13.03415</v>
      </c>
      <c r="Q69">
        <f t="shared" si="23"/>
        <v>13.97415</v>
      </c>
      <c r="R69">
        <f t="shared" si="24"/>
        <v>14.54415</v>
      </c>
      <c r="T69">
        <f t="shared" si="25"/>
        <v>5.2316266787785004</v>
      </c>
      <c r="U69">
        <f t="shared" si="10"/>
        <v>11.918616701946503</v>
      </c>
      <c r="V69">
        <f t="shared" si="11"/>
        <v>19.157247983646503</v>
      </c>
      <c r="W69">
        <f t="shared" si="12"/>
        <v>23.252498097146503</v>
      </c>
      <c r="X69">
        <f t="shared" si="13"/>
        <v>26.905018468646507</v>
      </c>
      <c r="Y69">
        <f t="shared" si="14"/>
        <v>28.853029333446504</v>
      </c>
      <c r="Z69">
        <f t="shared" si="15"/>
        <v>30.933859120846503</v>
      </c>
      <c r="AA69">
        <f t="shared" si="16"/>
        <v>32.195638885546501</v>
      </c>
    </row>
    <row r="70" spans="1:27" x14ac:dyDescent="0.2">
      <c r="A70" t="s">
        <v>69</v>
      </c>
      <c r="B70" s="4">
        <v>2.0290699999999999</v>
      </c>
      <c r="C70" s="4">
        <v>1.86361</v>
      </c>
      <c r="D70" s="3">
        <v>2.37</v>
      </c>
      <c r="E70" s="3">
        <v>1.33</v>
      </c>
      <c r="F70" s="3">
        <v>1.05</v>
      </c>
      <c r="G70" s="3">
        <v>0.61</v>
      </c>
      <c r="H70" s="3">
        <v>0.62</v>
      </c>
      <c r="I70" s="3">
        <v>0.44</v>
      </c>
      <c r="K70">
        <f t="shared" si="17"/>
        <v>2.0290699999999999</v>
      </c>
      <c r="L70">
        <f t="shared" si="18"/>
        <v>3.8426800000000001</v>
      </c>
      <c r="M70">
        <f t="shared" si="19"/>
        <v>6.1626799999999999</v>
      </c>
      <c r="N70">
        <f t="shared" si="20"/>
        <v>7.4426799999999993</v>
      </c>
      <c r="O70">
        <f t="shared" si="21"/>
        <v>8.4426800000000011</v>
      </c>
      <c r="P70">
        <f t="shared" si="22"/>
        <v>9.0026799999999998</v>
      </c>
      <c r="Q70">
        <f t="shared" si="23"/>
        <v>9.5726799999999983</v>
      </c>
      <c r="R70">
        <f t="shared" si="24"/>
        <v>9.9626799999999989</v>
      </c>
      <c r="T70">
        <f t="shared" si="25"/>
        <v>4.4916481879996999</v>
      </c>
      <c r="U70">
        <f t="shared" si="10"/>
        <v>8.5063436249428008</v>
      </c>
      <c r="V70">
        <f t="shared" si="11"/>
        <v>13.642008632142801</v>
      </c>
      <c r="W70">
        <f t="shared" si="12"/>
        <v>16.4754789809428</v>
      </c>
      <c r="X70">
        <f t="shared" si="13"/>
        <v>18.689127690942804</v>
      </c>
      <c r="Y70">
        <f t="shared" si="14"/>
        <v>19.9287709685428</v>
      </c>
      <c r="Z70">
        <f t="shared" si="15"/>
        <v>21.190550733242798</v>
      </c>
      <c r="AA70">
        <f t="shared" si="16"/>
        <v>22.053873730142801</v>
      </c>
    </row>
    <row r="71" spans="1:27" x14ac:dyDescent="0.2">
      <c r="A71" t="s">
        <v>70</v>
      </c>
      <c r="B71" s="4">
        <v>2.1911900000000002</v>
      </c>
      <c r="C71" s="4">
        <v>2.6494900000000001</v>
      </c>
      <c r="D71" s="3">
        <v>3.55</v>
      </c>
      <c r="E71" s="3">
        <v>1.74</v>
      </c>
      <c r="F71" s="3">
        <v>1.34</v>
      </c>
      <c r="G71" s="3">
        <v>0.9</v>
      </c>
      <c r="H71" s="3">
        <v>0.94</v>
      </c>
      <c r="I71" s="3">
        <v>0.68</v>
      </c>
      <c r="K71">
        <f t="shared" si="17"/>
        <v>2.1911900000000002</v>
      </c>
      <c r="L71">
        <f t="shared" si="18"/>
        <v>4.7906800000000009</v>
      </c>
      <c r="M71">
        <f t="shared" si="19"/>
        <v>8.29068</v>
      </c>
      <c r="N71">
        <f t="shared" si="20"/>
        <v>9.9806799999999996</v>
      </c>
      <c r="O71">
        <f t="shared" si="21"/>
        <v>11.27068</v>
      </c>
      <c r="P71">
        <f t="shared" si="22"/>
        <v>12.12068</v>
      </c>
      <c r="Q71">
        <f t="shared" si="23"/>
        <v>13.010679999999999</v>
      </c>
      <c r="R71">
        <f t="shared" si="24"/>
        <v>13.64068</v>
      </c>
      <c r="T71">
        <f t="shared" si="25"/>
        <v>4.8505249168649005</v>
      </c>
      <c r="U71">
        <f t="shared" si="10"/>
        <v>10.604882602022803</v>
      </c>
      <c r="V71">
        <f t="shared" si="11"/>
        <v>18.352653087022802</v>
      </c>
      <c r="W71">
        <f t="shared" si="12"/>
        <v>22.093719406922801</v>
      </c>
      <c r="X71">
        <f t="shared" si="13"/>
        <v>24.949326242822803</v>
      </c>
      <c r="Y71">
        <f t="shared" si="14"/>
        <v>26.830927646322802</v>
      </c>
      <c r="Z71">
        <f t="shared" si="15"/>
        <v>28.801074998222798</v>
      </c>
      <c r="AA71">
        <f t="shared" si="16"/>
        <v>30.195673685522802</v>
      </c>
    </row>
    <row r="72" spans="1:27" x14ac:dyDescent="0.2">
      <c r="A72" t="s">
        <v>71</v>
      </c>
      <c r="B72" s="4">
        <v>1.82935</v>
      </c>
      <c r="C72" s="4">
        <v>2.5442399999999998</v>
      </c>
      <c r="D72" s="3">
        <v>3.28</v>
      </c>
      <c r="E72" s="3">
        <v>1.65</v>
      </c>
      <c r="F72" s="3">
        <v>1.32</v>
      </c>
      <c r="G72" s="3">
        <v>0.92</v>
      </c>
      <c r="H72" s="3">
        <v>0.93</v>
      </c>
      <c r="I72" s="3">
        <v>0.7</v>
      </c>
      <c r="K72">
        <f t="shared" si="17"/>
        <v>1.82935</v>
      </c>
      <c r="L72">
        <f t="shared" si="18"/>
        <v>4.3235900000000003</v>
      </c>
      <c r="M72">
        <f t="shared" si="19"/>
        <v>7.5535899999999998</v>
      </c>
      <c r="N72">
        <f t="shared" si="20"/>
        <v>9.1535899999999994</v>
      </c>
      <c r="O72">
        <f t="shared" si="21"/>
        <v>10.423590000000001</v>
      </c>
      <c r="P72">
        <f t="shared" si="22"/>
        <v>11.29359</v>
      </c>
      <c r="Q72">
        <f t="shared" si="23"/>
        <v>12.173589999999999</v>
      </c>
      <c r="R72">
        <f t="shared" si="24"/>
        <v>12.823589999999999</v>
      </c>
      <c r="T72">
        <f t="shared" si="25"/>
        <v>4.0495382676385008</v>
      </c>
      <c r="U72">
        <f t="shared" si="10"/>
        <v>9.5709094260689014</v>
      </c>
      <c r="V72">
        <f t="shared" si="11"/>
        <v>16.720994759368899</v>
      </c>
      <c r="W72">
        <f t="shared" si="12"/>
        <v>20.2628326953689</v>
      </c>
      <c r="X72">
        <f t="shared" si="13"/>
        <v>23.074166557068903</v>
      </c>
      <c r="Y72">
        <f t="shared" si="14"/>
        <v>25.000040934768901</v>
      </c>
      <c r="Z72">
        <f t="shared" si="15"/>
        <v>26.948051799568901</v>
      </c>
      <c r="AA72">
        <f t="shared" si="16"/>
        <v>28.3869234610689</v>
      </c>
    </row>
    <row r="73" spans="1:27" x14ac:dyDescent="0.2">
      <c r="A73" t="s">
        <v>72</v>
      </c>
      <c r="B73" s="4">
        <v>2.3890199999999999</v>
      </c>
      <c r="C73" s="4">
        <v>3.3553199999999999</v>
      </c>
      <c r="D73" s="3">
        <v>3.98</v>
      </c>
      <c r="E73" s="3">
        <v>1.98</v>
      </c>
      <c r="F73" s="3">
        <v>1.57</v>
      </c>
      <c r="G73" s="3">
        <v>1</v>
      </c>
      <c r="H73" s="3">
        <v>0.97</v>
      </c>
      <c r="I73" s="3">
        <v>0.66</v>
      </c>
      <c r="K73">
        <f t="shared" si="17"/>
        <v>2.3890199999999999</v>
      </c>
      <c r="L73">
        <f t="shared" si="18"/>
        <v>5.6943399999999995</v>
      </c>
      <c r="M73">
        <f t="shared" si="19"/>
        <v>9.6243400000000001</v>
      </c>
      <c r="N73">
        <f t="shared" si="20"/>
        <v>11.55434</v>
      </c>
      <c r="O73">
        <f t="shared" si="21"/>
        <v>13.074340000000001</v>
      </c>
      <c r="P73">
        <f t="shared" si="22"/>
        <v>14.02434</v>
      </c>
      <c r="Q73">
        <f t="shared" si="23"/>
        <v>14.94434</v>
      </c>
      <c r="R73">
        <f t="shared" si="24"/>
        <v>15.554340000000002</v>
      </c>
      <c r="T73">
        <f t="shared" si="25"/>
        <v>5.2884510411642003</v>
      </c>
      <c r="U73">
        <f t="shared" si="10"/>
        <v>12.605268395301399</v>
      </c>
      <c r="V73">
        <f t="shared" si="11"/>
        <v>21.304907825601401</v>
      </c>
      <c r="W73">
        <f t="shared" si="12"/>
        <v>25.577249835901402</v>
      </c>
      <c r="X73">
        <f t="shared" si="13"/>
        <v>28.941995875101405</v>
      </c>
      <c r="Y73">
        <f t="shared" si="14"/>
        <v>31.044962149601403</v>
      </c>
      <c r="Z73">
        <f t="shared" si="15"/>
        <v>33.081518962801404</v>
      </c>
      <c r="AA73">
        <f t="shared" si="16"/>
        <v>34.431844675901409</v>
      </c>
    </row>
    <row r="74" spans="1:27" x14ac:dyDescent="0.2">
      <c r="A74" t="s">
        <v>73</v>
      </c>
      <c r="B74" s="4">
        <v>1.54613</v>
      </c>
      <c r="C74" s="4">
        <v>2.7582</v>
      </c>
      <c r="D74" s="3">
        <v>4.07</v>
      </c>
      <c r="E74" s="3">
        <v>2.15</v>
      </c>
      <c r="F74" s="3">
        <v>2.0299999999999998</v>
      </c>
      <c r="G74" s="3">
        <v>1.1299999999999999</v>
      </c>
      <c r="H74" s="3">
        <v>1.06</v>
      </c>
      <c r="I74" s="3">
        <v>0.62</v>
      </c>
      <c r="K74">
        <f t="shared" si="17"/>
        <v>1.54613</v>
      </c>
      <c r="L74">
        <f t="shared" si="18"/>
        <v>4.2543300000000004</v>
      </c>
      <c r="M74">
        <f t="shared" si="19"/>
        <v>8.2743300000000009</v>
      </c>
      <c r="N74">
        <f t="shared" si="20"/>
        <v>10.37433</v>
      </c>
      <c r="O74">
        <f t="shared" si="21"/>
        <v>12.354330000000001</v>
      </c>
      <c r="P74">
        <f t="shared" si="22"/>
        <v>13.434329999999999</v>
      </c>
      <c r="Q74">
        <f t="shared" si="23"/>
        <v>14.444329999999999</v>
      </c>
      <c r="R74">
        <f t="shared" si="24"/>
        <v>15.014329999999999</v>
      </c>
      <c r="T74">
        <f t="shared" si="25"/>
        <v>3.4225886799923004</v>
      </c>
      <c r="U74">
        <f t="shared" si="10"/>
        <v>9.4175921164143013</v>
      </c>
      <c r="V74">
        <f t="shared" si="11"/>
        <v>18.316459930614304</v>
      </c>
      <c r="W74">
        <f t="shared" si="12"/>
        <v>22.965122221614305</v>
      </c>
      <c r="X74">
        <f t="shared" si="13"/>
        <v>27.348146667414305</v>
      </c>
      <c r="Y74">
        <f t="shared" si="14"/>
        <v>29.738887274214299</v>
      </c>
      <c r="Z74">
        <f t="shared" si="15"/>
        <v>31.9746724713143</v>
      </c>
      <c r="AA74">
        <f t="shared" si="16"/>
        <v>33.236452236014301</v>
      </c>
    </row>
    <row r="75" spans="1:27" x14ac:dyDescent="0.2">
      <c r="A75" t="s">
        <v>74</v>
      </c>
      <c r="B75" s="4">
        <v>2.1148899999999999</v>
      </c>
      <c r="C75" s="4">
        <v>2.13489</v>
      </c>
      <c r="D75" s="3">
        <v>4.79</v>
      </c>
      <c r="E75" s="3">
        <v>2.27</v>
      </c>
      <c r="F75" s="3">
        <v>1.43</v>
      </c>
      <c r="G75" s="3">
        <v>1.01</v>
      </c>
      <c r="H75" s="3">
        <v>1.03</v>
      </c>
      <c r="I75" s="3">
        <v>0.76</v>
      </c>
      <c r="K75">
        <f t="shared" si="17"/>
        <v>2.1148899999999999</v>
      </c>
      <c r="L75">
        <f t="shared" si="18"/>
        <v>4.1997799999999996</v>
      </c>
      <c r="M75">
        <f t="shared" si="19"/>
        <v>8.9397800000000007</v>
      </c>
      <c r="N75">
        <f t="shared" si="20"/>
        <v>11.15978</v>
      </c>
      <c r="O75">
        <f t="shared" si="21"/>
        <v>12.53978</v>
      </c>
      <c r="P75">
        <f t="shared" si="22"/>
        <v>13.499779999999999</v>
      </c>
      <c r="Q75">
        <f t="shared" si="23"/>
        <v>14.479779999999998</v>
      </c>
      <c r="R75">
        <f t="shared" si="24"/>
        <v>15.189779999999999</v>
      </c>
      <c r="T75">
        <f t="shared" si="25"/>
        <v>4.6816235202919003</v>
      </c>
      <c r="U75">
        <f t="shared" si="10"/>
        <v>9.2968375792837996</v>
      </c>
      <c r="V75">
        <f t="shared" si="11"/>
        <v>19.789532464683802</v>
      </c>
      <c r="W75">
        <f t="shared" si="12"/>
        <v>24.7038326008838</v>
      </c>
      <c r="X75">
        <f t="shared" si="13"/>
        <v>27.758667820683804</v>
      </c>
      <c r="Y75">
        <f t="shared" si="14"/>
        <v>29.883770582283802</v>
      </c>
      <c r="Z75">
        <f t="shared" si="15"/>
        <v>32.053146318083797</v>
      </c>
      <c r="AA75">
        <f t="shared" si="16"/>
        <v>33.624836902183802</v>
      </c>
    </row>
    <row r="76" spans="1:27" x14ac:dyDescent="0.2">
      <c r="A76" t="s">
        <v>75</v>
      </c>
      <c r="B76" s="4">
        <v>1.8770199999999999</v>
      </c>
      <c r="C76" s="4">
        <v>1.8620399999999999</v>
      </c>
      <c r="D76" s="3">
        <v>1.98</v>
      </c>
      <c r="E76" s="3">
        <v>1.82</v>
      </c>
      <c r="F76" s="3">
        <v>1.48</v>
      </c>
      <c r="G76" s="3">
        <v>0.97</v>
      </c>
      <c r="H76" s="3">
        <v>1.1499999999999999</v>
      </c>
      <c r="I76" s="3">
        <v>0.75</v>
      </c>
      <c r="K76">
        <f t="shared" si="17"/>
        <v>1.8770199999999999</v>
      </c>
      <c r="L76">
        <f t="shared" si="18"/>
        <v>3.68906</v>
      </c>
      <c r="M76">
        <f t="shared" si="19"/>
        <v>5.6190600000000002</v>
      </c>
      <c r="N76">
        <f t="shared" si="20"/>
        <v>7.3890599999999997</v>
      </c>
      <c r="O76">
        <f t="shared" si="21"/>
        <v>8.8190600000000003</v>
      </c>
      <c r="P76">
        <f t="shared" si="22"/>
        <v>9.7390600000000003</v>
      </c>
      <c r="Q76">
        <f t="shared" si="23"/>
        <v>10.83906</v>
      </c>
      <c r="R76">
        <f t="shared" si="24"/>
        <v>11.539060000000001</v>
      </c>
      <c r="T76">
        <f t="shared" si="25"/>
        <v>4.1550629016442002</v>
      </c>
      <c r="U76">
        <f t="shared" si="10"/>
        <v>8.1662829101126011</v>
      </c>
      <c r="V76">
        <f t="shared" si="11"/>
        <v>12.438624920412602</v>
      </c>
      <c r="W76">
        <f t="shared" si="12"/>
        <v>16.3567831371126</v>
      </c>
      <c r="X76">
        <f t="shared" si="13"/>
        <v>19.522300792412601</v>
      </c>
      <c r="Y76">
        <f t="shared" si="14"/>
        <v>21.558857605612602</v>
      </c>
      <c r="Z76">
        <f t="shared" si="15"/>
        <v>23.993871186612601</v>
      </c>
      <c r="AA76">
        <f t="shared" si="16"/>
        <v>25.543425283612603</v>
      </c>
    </row>
    <row r="77" spans="1:27" x14ac:dyDescent="0.2">
      <c r="A77" t="s">
        <v>76</v>
      </c>
      <c r="B77" s="4">
        <v>2.0395099999999999</v>
      </c>
      <c r="C77" s="4">
        <v>2.3873500000000001</v>
      </c>
      <c r="D77" s="3">
        <v>2.68</v>
      </c>
      <c r="E77" s="3">
        <v>3.06</v>
      </c>
      <c r="F77" s="3">
        <v>3.47</v>
      </c>
      <c r="G77" s="3">
        <v>2.74</v>
      </c>
      <c r="H77" s="3">
        <v>3.07</v>
      </c>
      <c r="I77" s="3">
        <v>2.29</v>
      </c>
      <c r="K77">
        <f t="shared" si="17"/>
        <v>2.0395099999999999</v>
      </c>
      <c r="L77">
        <f t="shared" si="18"/>
        <v>4.3768599999999998</v>
      </c>
      <c r="M77">
        <f t="shared" si="19"/>
        <v>7.0068599999999996</v>
      </c>
      <c r="N77">
        <f t="shared" si="20"/>
        <v>10.016859999999999</v>
      </c>
      <c r="O77">
        <f t="shared" si="21"/>
        <v>13.436860000000001</v>
      </c>
      <c r="P77">
        <f t="shared" si="22"/>
        <v>16.126860000000001</v>
      </c>
      <c r="Q77">
        <f t="shared" si="23"/>
        <v>19.14686</v>
      </c>
      <c r="R77">
        <f t="shared" si="24"/>
        <v>21.386859999999999</v>
      </c>
      <c r="T77">
        <f t="shared" si="25"/>
        <v>4.5147586805321005</v>
      </c>
      <c r="U77">
        <f t="shared" si="10"/>
        <v>9.6888304928506006</v>
      </c>
      <c r="V77">
        <f t="shared" si="11"/>
        <v>15.510726600150601</v>
      </c>
      <c r="W77">
        <f t="shared" si="12"/>
        <v>22.1738092172506</v>
      </c>
      <c r="X77">
        <f t="shared" si="13"/>
        <v>29.744487805450603</v>
      </c>
      <c r="Y77">
        <f t="shared" si="14"/>
        <v>35.699202835350604</v>
      </c>
      <c r="Z77">
        <f t="shared" si="15"/>
        <v>42.384421939550606</v>
      </c>
      <c r="AA77">
        <f t="shared" si="16"/>
        <v>47.342995049950602</v>
      </c>
    </row>
    <row r="78" spans="1:27" x14ac:dyDescent="0.2">
      <c r="A78" t="s">
        <v>77</v>
      </c>
      <c r="B78" s="4">
        <v>1.43848</v>
      </c>
      <c r="C78" s="4">
        <v>3.89513</v>
      </c>
      <c r="D78" s="3">
        <v>6.04</v>
      </c>
      <c r="E78" s="3">
        <v>4.55</v>
      </c>
      <c r="F78" s="3">
        <v>3.83</v>
      </c>
      <c r="G78" s="3">
        <v>2.5099999999999998</v>
      </c>
      <c r="H78" s="3">
        <v>2.87</v>
      </c>
      <c r="I78" s="3">
        <v>1.74</v>
      </c>
      <c r="K78">
        <f t="shared" si="17"/>
        <v>1.43848</v>
      </c>
      <c r="L78">
        <f t="shared" si="18"/>
        <v>5.2836100000000004</v>
      </c>
      <c r="M78">
        <f t="shared" si="19"/>
        <v>11.27361</v>
      </c>
      <c r="N78">
        <f t="shared" si="20"/>
        <v>15.77361</v>
      </c>
      <c r="O78">
        <f t="shared" si="21"/>
        <v>19.553610000000003</v>
      </c>
      <c r="P78">
        <f t="shared" si="22"/>
        <v>22.01361</v>
      </c>
      <c r="Q78">
        <f t="shared" si="23"/>
        <v>24.83361</v>
      </c>
      <c r="R78">
        <f t="shared" si="24"/>
        <v>26.523609999999998</v>
      </c>
      <c r="T78">
        <f t="shared" si="25"/>
        <v>3.1842893963608003</v>
      </c>
      <c r="U78">
        <f t="shared" si="10"/>
        <v>11.696056460643101</v>
      </c>
      <c r="V78">
        <f t="shared" si="11"/>
        <v>24.955812233543103</v>
      </c>
      <c r="W78">
        <f t="shared" si="12"/>
        <v>34.917231428543104</v>
      </c>
      <c r="X78">
        <f t="shared" si="13"/>
        <v>43.284823552343113</v>
      </c>
      <c r="Y78">
        <f t="shared" si="14"/>
        <v>48.730399378943105</v>
      </c>
      <c r="Z78">
        <f t="shared" si="15"/>
        <v>54.972888741143102</v>
      </c>
      <c r="AA78">
        <f t="shared" si="16"/>
        <v>58.713955061043102</v>
      </c>
    </row>
    <row r="79" spans="1:27" x14ac:dyDescent="0.2">
      <c r="A79" t="s">
        <v>78</v>
      </c>
      <c r="B79" s="4">
        <v>1.52424</v>
      </c>
      <c r="C79" s="4">
        <v>1.58186</v>
      </c>
      <c r="D79" s="3">
        <v>3.6</v>
      </c>
      <c r="E79" s="3">
        <v>4.53</v>
      </c>
      <c r="F79" s="3">
        <v>3.18</v>
      </c>
      <c r="G79" s="3">
        <v>1.59</v>
      </c>
      <c r="H79" s="3">
        <v>1.45</v>
      </c>
      <c r="I79" s="3">
        <v>1.19</v>
      </c>
      <c r="K79">
        <f t="shared" si="17"/>
        <v>1.52424</v>
      </c>
      <c r="L79">
        <f t="shared" si="18"/>
        <v>3.0561000000000003</v>
      </c>
      <c r="M79">
        <f t="shared" si="19"/>
        <v>6.6061000000000005</v>
      </c>
      <c r="N79">
        <f t="shared" si="20"/>
        <v>11.0861</v>
      </c>
      <c r="O79">
        <f t="shared" si="21"/>
        <v>14.216100000000001</v>
      </c>
      <c r="P79">
        <f t="shared" si="22"/>
        <v>15.7561</v>
      </c>
      <c r="Q79">
        <f t="shared" si="23"/>
        <v>17.156099999999999</v>
      </c>
      <c r="R79">
        <f t="shared" si="24"/>
        <v>18.296099999999999</v>
      </c>
      <c r="T79">
        <f t="shared" si="25"/>
        <v>3.3741319097304006</v>
      </c>
      <c r="U79">
        <f t="shared" si="10"/>
        <v>6.7651318226310009</v>
      </c>
      <c r="V79">
        <f t="shared" si="11"/>
        <v>14.623584743131003</v>
      </c>
      <c r="W79">
        <f t="shared" si="12"/>
        <v>24.540730963931001</v>
      </c>
      <c r="X79">
        <f t="shared" si="13"/>
        <v>31.469451426231004</v>
      </c>
      <c r="Y79">
        <f t="shared" si="14"/>
        <v>34.878470439631002</v>
      </c>
      <c r="Z79">
        <f t="shared" si="15"/>
        <v>37.977578633630998</v>
      </c>
      <c r="AA79">
        <f t="shared" si="16"/>
        <v>40.501138163031001</v>
      </c>
    </row>
    <row r="80" spans="1:27" x14ac:dyDescent="0.2">
      <c r="A80" t="s">
        <v>79</v>
      </c>
      <c r="B80" s="4">
        <v>1.2822499999999999</v>
      </c>
      <c r="C80" s="4">
        <v>1.7803500000000001</v>
      </c>
      <c r="D80" s="3">
        <v>2.08</v>
      </c>
      <c r="E80" s="3">
        <v>2</v>
      </c>
      <c r="F80" s="3">
        <v>1.58</v>
      </c>
      <c r="G80" s="3">
        <v>0.88</v>
      </c>
      <c r="H80" s="3">
        <v>0.83</v>
      </c>
      <c r="I80" s="3">
        <v>0.53</v>
      </c>
      <c r="K80">
        <f t="shared" si="17"/>
        <v>1.2822499999999999</v>
      </c>
      <c r="L80">
        <f t="shared" si="18"/>
        <v>3.0125999999999999</v>
      </c>
      <c r="M80">
        <f t="shared" si="19"/>
        <v>5.0426000000000002</v>
      </c>
      <c r="N80">
        <f t="shared" si="20"/>
        <v>6.9925999999999995</v>
      </c>
      <c r="O80">
        <f t="shared" si="21"/>
        <v>8.5226000000000006</v>
      </c>
      <c r="P80">
        <f t="shared" si="22"/>
        <v>9.3526000000000007</v>
      </c>
      <c r="Q80">
        <f t="shared" si="23"/>
        <v>10.1326</v>
      </c>
      <c r="R80">
        <f t="shared" si="24"/>
        <v>10.6126</v>
      </c>
      <c r="T80">
        <f t="shared" si="25"/>
        <v>2.8384510583974998</v>
      </c>
      <c r="U80">
        <f t="shared" si="10"/>
        <v>6.6688381037460003</v>
      </c>
      <c r="V80">
        <f t="shared" si="11"/>
        <v>11.162544985046001</v>
      </c>
      <c r="W80">
        <f t="shared" si="12"/>
        <v>15.479159969546</v>
      </c>
      <c r="X80">
        <f t="shared" si="13"/>
        <v>18.866042495846003</v>
      </c>
      <c r="Y80">
        <f t="shared" si="14"/>
        <v>20.703370925146004</v>
      </c>
      <c r="Z80">
        <f t="shared" si="15"/>
        <v>22.430016918946002</v>
      </c>
      <c r="AA80">
        <f t="shared" si="16"/>
        <v>23.492568299746004</v>
      </c>
    </row>
    <row r="81" spans="1:27" x14ac:dyDescent="0.2">
      <c r="A81" t="s">
        <v>80</v>
      </c>
      <c r="B81" s="4">
        <v>1.01328</v>
      </c>
      <c r="C81" s="4">
        <v>1.5033799999999999</v>
      </c>
      <c r="D81" s="3">
        <v>1.01</v>
      </c>
      <c r="E81" s="3">
        <v>0.91</v>
      </c>
      <c r="F81" s="3">
        <v>1.42</v>
      </c>
      <c r="G81" s="3">
        <v>1.1399999999999999</v>
      </c>
      <c r="H81" s="3">
        <v>1.31</v>
      </c>
      <c r="I81" s="3">
        <v>0.87</v>
      </c>
      <c r="K81">
        <f t="shared" si="17"/>
        <v>1.01328</v>
      </c>
      <c r="L81">
        <f t="shared" si="18"/>
        <v>2.4666600000000001</v>
      </c>
      <c r="M81">
        <f t="shared" si="19"/>
        <v>3.4266599999999996</v>
      </c>
      <c r="N81">
        <f t="shared" si="20"/>
        <v>4.2866599999999995</v>
      </c>
      <c r="O81">
        <f t="shared" si="21"/>
        <v>5.6566599999999996</v>
      </c>
      <c r="P81">
        <f t="shared" si="22"/>
        <v>6.7466599999999994</v>
      </c>
      <c r="Q81">
        <f t="shared" si="23"/>
        <v>8.0066599999999983</v>
      </c>
      <c r="R81">
        <f t="shared" si="24"/>
        <v>8.8266599999999986</v>
      </c>
      <c r="T81">
        <f t="shared" si="25"/>
        <v>2.2430459648687999</v>
      </c>
      <c r="U81">
        <f t="shared" si="10"/>
        <v>5.4603187270086009</v>
      </c>
      <c r="V81">
        <f t="shared" si="11"/>
        <v>7.5854214886086</v>
      </c>
      <c r="W81">
        <f t="shared" si="12"/>
        <v>9.4891593792085995</v>
      </c>
      <c r="X81">
        <f t="shared" si="13"/>
        <v>12.5218581119086</v>
      </c>
      <c r="Y81">
        <f t="shared" si="14"/>
        <v>14.9347352058086</v>
      </c>
      <c r="Z81">
        <f t="shared" si="15"/>
        <v>17.723932580408597</v>
      </c>
      <c r="AA81">
        <f t="shared" si="16"/>
        <v>19.539124522608599</v>
      </c>
    </row>
    <row r="82" spans="1:27" x14ac:dyDescent="0.2">
      <c r="A82" t="s">
        <v>81</v>
      </c>
      <c r="B82" s="4">
        <v>0.88671</v>
      </c>
      <c r="C82" s="4">
        <v>1.8933500000000001</v>
      </c>
      <c r="D82" s="3">
        <v>1.47</v>
      </c>
      <c r="E82" s="3">
        <v>0.78</v>
      </c>
      <c r="F82" s="3">
        <v>0.96</v>
      </c>
      <c r="G82" s="3">
        <v>0.76</v>
      </c>
      <c r="H82" s="3">
        <v>0.76</v>
      </c>
      <c r="I82" s="3">
        <v>0.56000000000000005</v>
      </c>
      <c r="K82">
        <f t="shared" si="17"/>
        <v>0.88671</v>
      </c>
      <c r="L82">
        <f t="shared" si="18"/>
        <v>2.7300600000000004</v>
      </c>
      <c r="M82">
        <f t="shared" si="19"/>
        <v>4.1500600000000007</v>
      </c>
      <c r="N82">
        <f t="shared" si="20"/>
        <v>4.8800600000000003</v>
      </c>
      <c r="O82">
        <f t="shared" si="21"/>
        <v>5.7900600000000004</v>
      </c>
      <c r="P82">
        <f t="shared" si="22"/>
        <v>6.5000600000000004</v>
      </c>
      <c r="Q82">
        <f t="shared" si="23"/>
        <v>7.2100600000000004</v>
      </c>
      <c r="R82">
        <f t="shared" si="24"/>
        <v>7.7200600000000001</v>
      </c>
      <c r="T82">
        <f t="shared" si="25"/>
        <v>1.9628644476441002</v>
      </c>
      <c r="U82">
        <f t="shared" ref="U82:U145" si="26">L82*2.21364871</f>
        <v>6.0433937972226017</v>
      </c>
      <c r="V82">
        <f t="shared" ref="V82:V145" si="27">M82*2.21364871</f>
        <v>9.1867749654226021</v>
      </c>
      <c r="W82">
        <f t="shared" ref="W82:W145" si="28">N82*2.21364871</f>
        <v>10.802738523722601</v>
      </c>
      <c r="X82">
        <f t="shared" ref="X82:X145" si="29">O82*2.21364871</f>
        <v>12.817158849822603</v>
      </c>
      <c r="Y82">
        <f t="shared" ref="Y82:Y145" si="30">P82*2.21364871</f>
        <v>14.388849433922601</v>
      </c>
      <c r="Z82">
        <f t="shared" ref="Z82:Z145" si="31">Q82*2.21364871</f>
        <v>15.960540018022602</v>
      </c>
      <c r="AA82">
        <f t="shared" ref="AA82:AA145" si="32">R82*2.21364871</f>
        <v>17.089500860122602</v>
      </c>
    </row>
    <row r="83" spans="1:27" x14ac:dyDescent="0.2">
      <c r="A83" t="s">
        <v>82</v>
      </c>
      <c r="B83" s="4">
        <v>1.24031</v>
      </c>
      <c r="C83" s="4">
        <v>1.9489099999999999</v>
      </c>
      <c r="D83" s="3">
        <v>1.37</v>
      </c>
      <c r="E83" s="3">
        <v>0.79</v>
      </c>
      <c r="F83" s="3">
        <v>0.57999999999999996</v>
      </c>
      <c r="G83" s="3">
        <v>0.4</v>
      </c>
      <c r="H83" s="3">
        <v>0.39</v>
      </c>
      <c r="I83" s="3">
        <v>0.44</v>
      </c>
      <c r="K83">
        <f t="shared" si="17"/>
        <v>1.24031</v>
      </c>
      <c r="L83">
        <f t="shared" si="18"/>
        <v>3.1392199999999999</v>
      </c>
      <c r="M83">
        <f t="shared" si="19"/>
        <v>4.4592200000000002</v>
      </c>
      <c r="N83">
        <f t="shared" si="20"/>
        <v>5.1992199999999995</v>
      </c>
      <c r="O83">
        <f t="shared" si="21"/>
        <v>5.7292199999999998</v>
      </c>
      <c r="P83">
        <f t="shared" si="22"/>
        <v>6.0792200000000003</v>
      </c>
      <c r="Q83">
        <f t="shared" si="23"/>
        <v>6.4192200000000001</v>
      </c>
      <c r="R83">
        <f t="shared" si="24"/>
        <v>6.8092200000000007</v>
      </c>
      <c r="T83">
        <f t="shared" si="25"/>
        <v>2.7456106315001003</v>
      </c>
      <c r="U83">
        <f t="shared" si="26"/>
        <v>6.9491303034062</v>
      </c>
      <c r="V83">
        <f t="shared" si="27"/>
        <v>9.8711466006062007</v>
      </c>
      <c r="W83">
        <f t="shared" si="28"/>
        <v>11.509246646006201</v>
      </c>
      <c r="X83">
        <f t="shared" si="29"/>
        <v>12.6824804623062</v>
      </c>
      <c r="Y83">
        <f t="shared" si="30"/>
        <v>13.457257510806201</v>
      </c>
      <c r="Z83">
        <f t="shared" si="31"/>
        <v>14.209898072206201</v>
      </c>
      <c r="AA83">
        <f t="shared" si="32"/>
        <v>15.073221069106204</v>
      </c>
    </row>
    <row r="84" spans="1:27" x14ac:dyDescent="0.2">
      <c r="A84" t="s">
        <v>83</v>
      </c>
      <c r="B84" s="4">
        <v>1.2685500000000001</v>
      </c>
      <c r="C84" s="4">
        <v>1.86086</v>
      </c>
      <c r="D84" s="3">
        <v>1.23</v>
      </c>
      <c r="E84" s="3">
        <v>0.67</v>
      </c>
      <c r="F84" s="3">
        <v>0.57999999999999996</v>
      </c>
      <c r="G84" s="3">
        <v>0.41</v>
      </c>
      <c r="H84" s="3">
        <v>0.41</v>
      </c>
      <c r="I84" s="3">
        <v>0.34</v>
      </c>
      <c r="K84">
        <f t="shared" si="17"/>
        <v>1.2685500000000001</v>
      </c>
      <c r="L84">
        <f t="shared" si="18"/>
        <v>3.0794100000000002</v>
      </c>
      <c r="M84">
        <f t="shared" si="19"/>
        <v>4.2594100000000008</v>
      </c>
      <c r="N84">
        <f t="shared" si="20"/>
        <v>4.87941</v>
      </c>
      <c r="O84">
        <f t="shared" si="21"/>
        <v>5.4094100000000003</v>
      </c>
      <c r="P84">
        <f t="shared" si="22"/>
        <v>5.7694100000000006</v>
      </c>
      <c r="Q84">
        <f t="shared" si="23"/>
        <v>6.1294100000000009</v>
      </c>
      <c r="R84">
        <f t="shared" si="24"/>
        <v>6.4194100000000009</v>
      </c>
      <c r="T84">
        <f t="shared" si="25"/>
        <v>2.8081240710705004</v>
      </c>
      <c r="U84">
        <f t="shared" si="26"/>
        <v>6.816731974061101</v>
      </c>
      <c r="V84">
        <f t="shared" si="27"/>
        <v>9.4288374518611029</v>
      </c>
      <c r="W84">
        <f t="shared" si="28"/>
        <v>10.8012996520611</v>
      </c>
      <c r="X84">
        <f t="shared" si="29"/>
        <v>11.974533468361102</v>
      </c>
      <c r="Y84">
        <f t="shared" si="30"/>
        <v>12.771447003961102</v>
      </c>
      <c r="Z84">
        <f t="shared" si="31"/>
        <v>13.568360539561104</v>
      </c>
      <c r="AA84">
        <f t="shared" si="32"/>
        <v>14.210318665461104</v>
      </c>
    </row>
    <row r="85" spans="1:27" x14ac:dyDescent="0.2">
      <c r="A85" t="s">
        <v>84</v>
      </c>
      <c r="B85" s="4">
        <v>1.2333000000000001</v>
      </c>
      <c r="C85" s="4">
        <v>1.8215300000000001</v>
      </c>
      <c r="D85" s="3">
        <v>1.27</v>
      </c>
      <c r="E85" s="3">
        <v>0.9</v>
      </c>
      <c r="F85" s="3">
        <v>0.81</v>
      </c>
      <c r="G85" s="3">
        <v>0.56999999999999995</v>
      </c>
      <c r="H85" s="3">
        <v>0.56000000000000005</v>
      </c>
      <c r="I85" s="3">
        <v>0.48</v>
      </c>
      <c r="K85">
        <f t="shared" si="17"/>
        <v>1.2333000000000001</v>
      </c>
      <c r="L85">
        <f t="shared" si="18"/>
        <v>3.0048300000000001</v>
      </c>
      <c r="M85">
        <f t="shared" si="19"/>
        <v>4.2248300000000008</v>
      </c>
      <c r="N85">
        <f t="shared" si="20"/>
        <v>5.0748300000000004</v>
      </c>
      <c r="O85">
        <f t="shared" si="21"/>
        <v>5.8348300000000011</v>
      </c>
      <c r="P85">
        <f t="shared" si="22"/>
        <v>6.3548300000000015</v>
      </c>
      <c r="Q85">
        <f t="shared" si="23"/>
        <v>6.8648300000000022</v>
      </c>
      <c r="R85">
        <f t="shared" si="24"/>
        <v>7.2948300000000028</v>
      </c>
      <c r="T85">
        <f t="shared" si="25"/>
        <v>2.7300929540430006</v>
      </c>
      <c r="U85">
        <f t="shared" si="26"/>
        <v>6.6516380532693011</v>
      </c>
      <c r="V85">
        <f t="shared" si="27"/>
        <v>9.3522894794693023</v>
      </c>
      <c r="W85">
        <f t="shared" si="28"/>
        <v>11.233890882969302</v>
      </c>
      <c r="X85">
        <f t="shared" si="29"/>
        <v>12.916263902569304</v>
      </c>
      <c r="Y85">
        <f t="shared" si="30"/>
        <v>14.067361231769304</v>
      </c>
      <c r="Z85">
        <f t="shared" si="31"/>
        <v>15.196322073869306</v>
      </c>
      <c r="AA85">
        <f t="shared" si="32"/>
        <v>16.148191019169307</v>
      </c>
    </row>
    <row r="86" spans="1:27" x14ac:dyDescent="0.2">
      <c r="A86" t="s">
        <v>85</v>
      </c>
      <c r="B86" s="4">
        <v>1.5357799999999999</v>
      </c>
      <c r="C86" s="4">
        <v>2.33758</v>
      </c>
      <c r="D86" s="3">
        <v>3.16</v>
      </c>
      <c r="E86" s="3">
        <v>3.23</v>
      </c>
      <c r="F86" s="3">
        <v>2.1800000000000002</v>
      </c>
      <c r="G86" s="3">
        <v>1.1100000000000001</v>
      </c>
      <c r="H86" s="3">
        <v>1.05</v>
      </c>
      <c r="I86" s="3">
        <v>0.68</v>
      </c>
      <c r="K86">
        <f t="shared" si="17"/>
        <v>1.5357799999999999</v>
      </c>
      <c r="L86">
        <f t="shared" si="18"/>
        <v>3.8233600000000001</v>
      </c>
      <c r="M86">
        <f t="shared" si="19"/>
        <v>6.9333600000000004</v>
      </c>
      <c r="N86">
        <f t="shared" si="20"/>
        <v>10.11336</v>
      </c>
      <c r="O86">
        <f t="shared" si="21"/>
        <v>12.243360000000001</v>
      </c>
      <c r="P86">
        <f t="shared" si="22"/>
        <v>13.30336</v>
      </c>
      <c r="Q86">
        <f t="shared" si="23"/>
        <v>14.30336</v>
      </c>
      <c r="R86">
        <f t="shared" si="24"/>
        <v>14.93336</v>
      </c>
      <c r="T86">
        <f t="shared" si="25"/>
        <v>3.3996774158437999</v>
      </c>
      <c r="U86">
        <f t="shared" si="26"/>
        <v>8.4635759318656003</v>
      </c>
      <c r="V86">
        <f t="shared" si="27"/>
        <v>15.348023419965601</v>
      </c>
      <c r="W86">
        <f t="shared" si="28"/>
        <v>22.387426317765602</v>
      </c>
      <c r="X86">
        <f t="shared" si="29"/>
        <v>27.102498070065604</v>
      </c>
      <c r="Y86">
        <f t="shared" si="30"/>
        <v>29.448965702665603</v>
      </c>
      <c r="Z86">
        <f t="shared" si="31"/>
        <v>31.662614412665601</v>
      </c>
      <c r="AA86">
        <f t="shared" si="32"/>
        <v>33.057213099965601</v>
      </c>
    </row>
    <row r="87" spans="1:27" x14ac:dyDescent="0.2">
      <c r="A87" t="s">
        <v>86</v>
      </c>
      <c r="B87" s="4">
        <v>1.7654300000000001</v>
      </c>
      <c r="C87" s="4">
        <v>1.95608</v>
      </c>
      <c r="D87" s="3">
        <v>2.17</v>
      </c>
      <c r="E87" s="3">
        <v>1.89</v>
      </c>
      <c r="F87" s="3">
        <v>2.25</v>
      </c>
      <c r="G87" s="3">
        <v>1.47</v>
      </c>
      <c r="H87" s="3">
        <v>1.33</v>
      </c>
      <c r="I87" s="3">
        <v>0.89</v>
      </c>
      <c r="K87">
        <f t="shared" si="17"/>
        <v>1.7654300000000001</v>
      </c>
      <c r="L87">
        <f t="shared" si="18"/>
        <v>3.6715100000000005</v>
      </c>
      <c r="M87">
        <f t="shared" si="19"/>
        <v>5.7915100000000006</v>
      </c>
      <c r="N87">
        <f t="shared" si="20"/>
        <v>7.6315099999999996</v>
      </c>
      <c r="O87">
        <f t="shared" si="21"/>
        <v>9.8315100000000015</v>
      </c>
      <c r="P87">
        <f t="shared" si="22"/>
        <v>11.251510000000001</v>
      </c>
      <c r="Q87">
        <f t="shared" si="23"/>
        <v>12.531510000000001</v>
      </c>
      <c r="R87">
        <f t="shared" si="24"/>
        <v>13.371510000000002</v>
      </c>
      <c r="T87">
        <f t="shared" si="25"/>
        <v>3.9080418420953005</v>
      </c>
      <c r="U87">
        <f t="shared" si="26"/>
        <v>8.1274333752521013</v>
      </c>
      <c r="V87">
        <f t="shared" si="27"/>
        <v>12.820368640452102</v>
      </c>
      <c r="W87">
        <f t="shared" si="28"/>
        <v>16.8934822668521</v>
      </c>
      <c r="X87">
        <f t="shared" si="29"/>
        <v>21.763509428852107</v>
      </c>
      <c r="Y87">
        <f t="shared" si="30"/>
        <v>24.906890597052104</v>
      </c>
      <c r="Z87">
        <f t="shared" si="31"/>
        <v>27.740360945852103</v>
      </c>
      <c r="AA87">
        <f t="shared" si="32"/>
        <v>29.599825862252107</v>
      </c>
    </row>
    <row r="88" spans="1:27" x14ac:dyDescent="0.2">
      <c r="A88" t="s">
        <v>87</v>
      </c>
      <c r="B88" s="4">
        <v>1.7967</v>
      </c>
      <c r="C88" s="4">
        <v>1.9204300000000001</v>
      </c>
      <c r="D88" s="3">
        <v>2.12</v>
      </c>
      <c r="E88" s="3">
        <v>1.92</v>
      </c>
      <c r="F88" s="3">
        <v>1.61</v>
      </c>
      <c r="G88" s="3">
        <v>0.92</v>
      </c>
      <c r="H88" s="3">
        <v>0.95</v>
      </c>
      <c r="I88" s="3">
        <v>0.66</v>
      </c>
      <c r="K88">
        <f t="shared" si="17"/>
        <v>1.7967</v>
      </c>
      <c r="L88">
        <f t="shared" si="18"/>
        <v>3.6671300000000002</v>
      </c>
      <c r="M88">
        <f t="shared" si="19"/>
        <v>5.7371300000000005</v>
      </c>
      <c r="N88">
        <f t="shared" si="20"/>
        <v>7.6071299999999997</v>
      </c>
      <c r="O88">
        <f t="shared" si="21"/>
        <v>9.1671300000000002</v>
      </c>
      <c r="P88">
        <f t="shared" si="22"/>
        <v>10.037129999999999</v>
      </c>
      <c r="Q88">
        <f t="shared" si="23"/>
        <v>10.937129999999998</v>
      </c>
      <c r="R88">
        <f t="shared" si="24"/>
        <v>11.547129999999999</v>
      </c>
      <c r="T88">
        <f t="shared" si="25"/>
        <v>3.9772626372570001</v>
      </c>
      <c r="U88">
        <f t="shared" si="26"/>
        <v>8.1177375939023015</v>
      </c>
      <c r="V88">
        <f t="shared" si="27"/>
        <v>12.699990423602301</v>
      </c>
      <c r="W88">
        <f t="shared" si="28"/>
        <v>16.8395135113023</v>
      </c>
      <c r="X88">
        <f t="shared" si="29"/>
        <v>20.292805498902304</v>
      </c>
      <c r="Y88">
        <f t="shared" si="30"/>
        <v>22.218679876602302</v>
      </c>
      <c r="Z88">
        <f t="shared" si="31"/>
        <v>24.210963715602297</v>
      </c>
      <c r="AA88">
        <f t="shared" si="32"/>
        <v>25.561289428702299</v>
      </c>
    </row>
    <row r="89" spans="1:27" x14ac:dyDescent="0.2">
      <c r="A89" t="s">
        <v>88</v>
      </c>
      <c r="B89" s="4">
        <v>2.0518399999999999</v>
      </c>
      <c r="C89" s="4">
        <v>3.47322</v>
      </c>
      <c r="D89" s="3">
        <v>10.33</v>
      </c>
      <c r="E89" s="3">
        <v>6.19</v>
      </c>
      <c r="F89" s="3">
        <v>4.6900000000000004</v>
      </c>
      <c r="G89" s="3">
        <v>2.14</v>
      </c>
      <c r="H89" s="3">
        <v>1.73</v>
      </c>
      <c r="I89" s="3">
        <v>1.1200000000000001</v>
      </c>
      <c r="K89">
        <f t="shared" si="17"/>
        <v>2.0518399999999999</v>
      </c>
      <c r="L89">
        <f t="shared" si="18"/>
        <v>5.47506</v>
      </c>
      <c r="M89">
        <f t="shared" si="19"/>
        <v>15.75506</v>
      </c>
      <c r="N89">
        <f t="shared" si="20"/>
        <v>21.895060000000001</v>
      </c>
      <c r="O89">
        <f t="shared" si="21"/>
        <v>26.535060000000001</v>
      </c>
      <c r="P89">
        <f t="shared" si="22"/>
        <v>28.625060000000001</v>
      </c>
      <c r="Q89">
        <f t="shared" si="23"/>
        <v>30.305060000000001</v>
      </c>
      <c r="R89">
        <f t="shared" si="24"/>
        <v>31.375060000000001</v>
      </c>
      <c r="T89">
        <f t="shared" si="25"/>
        <v>4.5420529691264004</v>
      </c>
      <c r="U89">
        <f t="shared" si="26"/>
        <v>12.119859506172601</v>
      </c>
      <c r="V89">
        <f t="shared" si="27"/>
        <v>34.876168244972604</v>
      </c>
      <c r="W89">
        <f t="shared" si="28"/>
        <v>48.467971324372606</v>
      </c>
      <c r="X89">
        <f t="shared" si="29"/>
        <v>58.739301338772606</v>
      </c>
      <c r="Y89">
        <f t="shared" si="30"/>
        <v>63.365827142672607</v>
      </c>
      <c r="Z89">
        <f t="shared" si="31"/>
        <v>67.084756975472601</v>
      </c>
      <c r="AA89">
        <f t="shared" si="32"/>
        <v>69.45336109517261</v>
      </c>
    </row>
    <row r="90" spans="1:27" x14ac:dyDescent="0.2">
      <c r="A90" t="s">
        <v>89</v>
      </c>
      <c r="B90" s="4">
        <v>1.44459</v>
      </c>
      <c r="C90" s="4">
        <v>2.5194399999999999</v>
      </c>
      <c r="D90" s="3">
        <v>2.33</v>
      </c>
      <c r="E90" s="3">
        <v>4.8600000000000003</v>
      </c>
      <c r="F90" s="3">
        <v>7.07</v>
      </c>
      <c r="G90" s="3">
        <v>3.57</v>
      </c>
      <c r="H90" s="3">
        <v>3.43</v>
      </c>
      <c r="I90" s="3">
        <v>1.22</v>
      </c>
      <c r="K90">
        <f t="shared" si="17"/>
        <v>1.44459</v>
      </c>
      <c r="L90">
        <f t="shared" si="18"/>
        <v>3.9140300000000003</v>
      </c>
      <c r="M90">
        <f t="shared" si="19"/>
        <v>6.1940300000000006</v>
      </c>
      <c r="N90">
        <f t="shared" si="20"/>
        <v>11.00403</v>
      </c>
      <c r="O90">
        <f t="shared" si="21"/>
        <v>18.02403</v>
      </c>
      <c r="P90">
        <f t="shared" si="22"/>
        <v>21.544029999999999</v>
      </c>
      <c r="Q90">
        <f t="shared" si="23"/>
        <v>24.924029999999998</v>
      </c>
      <c r="R90">
        <f t="shared" si="24"/>
        <v>26.094029999999997</v>
      </c>
      <c r="T90">
        <f t="shared" si="25"/>
        <v>3.1978147899789002</v>
      </c>
      <c r="U90">
        <f t="shared" si="26"/>
        <v>8.6642874604013009</v>
      </c>
      <c r="V90">
        <f t="shared" si="27"/>
        <v>13.711406519201303</v>
      </c>
      <c r="W90">
        <f t="shared" si="28"/>
        <v>24.359056814301301</v>
      </c>
      <c r="X90">
        <f t="shared" si="29"/>
        <v>39.898870758501303</v>
      </c>
      <c r="Y90">
        <f t="shared" si="30"/>
        <v>47.690914217701305</v>
      </c>
      <c r="Z90">
        <f t="shared" si="31"/>
        <v>55.173046857501298</v>
      </c>
      <c r="AA90">
        <f t="shared" si="32"/>
        <v>57.763015848201299</v>
      </c>
    </row>
    <row r="91" spans="1:27" x14ac:dyDescent="0.2">
      <c r="A91" t="s">
        <v>90</v>
      </c>
      <c r="B91" s="4">
        <v>1.9310700000000001</v>
      </c>
      <c r="C91" s="4">
        <v>1.72241</v>
      </c>
      <c r="D91" s="3">
        <v>1.8</v>
      </c>
      <c r="E91" s="3">
        <v>1.42</v>
      </c>
      <c r="F91" s="3">
        <v>1.38</v>
      </c>
      <c r="G91" s="3">
        <v>1.07</v>
      </c>
      <c r="H91" s="3">
        <v>1.17</v>
      </c>
      <c r="I91" s="3">
        <v>0.84</v>
      </c>
      <c r="K91">
        <f t="shared" si="17"/>
        <v>1.9310700000000001</v>
      </c>
      <c r="L91">
        <f t="shared" si="18"/>
        <v>3.6034800000000002</v>
      </c>
      <c r="M91">
        <f t="shared" si="19"/>
        <v>5.3534800000000002</v>
      </c>
      <c r="N91">
        <f t="shared" si="20"/>
        <v>6.7234799999999995</v>
      </c>
      <c r="O91">
        <f t="shared" si="21"/>
        <v>8.0534800000000004</v>
      </c>
      <c r="P91">
        <f t="shared" si="22"/>
        <v>9.07348</v>
      </c>
      <c r="Q91">
        <f t="shared" si="23"/>
        <v>10.193479999999999</v>
      </c>
      <c r="R91">
        <f t="shared" si="24"/>
        <v>10.98348</v>
      </c>
      <c r="T91">
        <f t="shared" si="25"/>
        <v>4.2747106144197007</v>
      </c>
      <c r="U91">
        <f t="shared" si="26"/>
        <v>7.9768388535108015</v>
      </c>
      <c r="V91">
        <f t="shared" si="27"/>
        <v>11.850724096010801</v>
      </c>
      <c r="W91">
        <f t="shared" si="28"/>
        <v>14.883422828710801</v>
      </c>
      <c r="X91">
        <f t="shared" si="29"/>
        <v>17.827575613010801</v>
      </c>
      <c r="Y91">
        <f t="shared" si="30"/>
        <v>20.0854972972108</v>
      </c>
      <c r="Z91">
        <f t="shared" si="31"/>
        <v>22.564783852410802</v>
      </c>
      <c r="AA91">
        <f t="shared" si="32"/>
        <v>24.313566333310803</v>
      </c>
    </row>
    <row r="92" spans="1:27" x14ac:dyDescent="0.2">
      <c r="A92" t="s">
        <v>91</v>
      </c>
      <c r="B92" s="4">
        <v>1.5133700000000001</v>
      </c>
      <c r="C92" s="4">
        <v>1.8005199999999999</v>
      </c>
      <c r="D92" s="3">
        <v>1.02</v>
      </c>
      <c r="E92" s="3">
        <v>0.66</v>
      </c>
      <c r="F92" s="3">
        <v>0.78</v>
      </c>
      <c r="G92" s="3">
        <v>0.68</v>
      </c>
      <c r="H92" s="3">
        <v>0.86</v>
      </c>
      <c r="I92" s="3">
        <v>0.75</v>
      </c>
      <c r="K92">
        <f t="shared" si="17"/>
        <v>1.5133700000000001</v>
      </c>
      <c r="L92">
        <f t="shared" si="18"/>
        <v>3.26389</v>
      </c>
      <c r="M92">
        <f t="shared" si="19"/>
        <v>4.2338900000000006</v>
      </c>
      <c r="N92">
        <f t="shared" si="20"/>
        <v>4.84389</v>
      </c>
      <c r="O92">
        <f t="shared" si="21"/>
        <v>5.5738900000000005</v>
      </c>
      <c r="P92">
        <f t="shared" si="22"/>
        <v>6.2038900000000003</v>
      </c>
      <c r="Q92">
        <f t="shared" si="23"/>
        <v>7.0138900000000008</v>
      </c>
      <c r="R92">
        <f t="shared" si="24"/>
        <v>7.713890000000001</v>
      </c>
      <c r="T92">
        <f t="shared" si="25"/>
        <v>3.3500695482527005</v>
      </c>
      <c r="U92">
        <f t="shared" si="26"/>
        <v>7.2251058880819006</v>
      </c>
      <c r="V92">
        <f t="shared" si="27"/>
        <v>9.3723451367819024</v>
      </c>
      <c r="W92">
        <f t="shared" si="28"/>
        <v>10.722670849881901</v>
      </c>
      <c r="X92">
        <f t="shared" si="29"/>
        <v>12.338634408181901</v>
      </c>
      <c r="Y92">
        <f t="shared" si="30"/>
        <v>13.733233095481902</v>
      </c>
      <c r="Z92">
        <f t="shared" si="31"/>
        <v>15.526288550581903</v>
      </c>
      <c r="AA92">
        <f t="shared" si="32"/>
        <v>17.075842647581904</v>
      </c>
    </row>
    <row r="93" spans="1:27" x14ac:dyDescent="0.2">
      <c r="A93" t="s">
        <v>92</v>
      </c>
      <c r="B93" s="4">
        <v>1.72099</v>
      </c>
      <c r="C93" s="4">
        <v>1.72634</v>
      </c>
      <c r="D93" s="3">
        <v>1.37</v>
      </c>
      <c r="E93" s="3">
        <v>1.8</v>
      </c>
      <c r="F93" s="3">
        <v>2.2400000000000002</v>
      </c>
      <c r="G93" s="3">
        <v>1.47</v>
      </c>
      <c r="H93" s="3">
        <v>1.31</v>
      </c>
      <c r="I93" s="3">
        <v>0.74</v>
      </c>
      <c r="K93">
        <f t="shared" si="17"/>
        <v>1.72099</v>
      </c>
      <c r="L93">
        <f t="shared" si="18"/>
        <v>3.3973300000000002</v>
      </c>
      <c r="M93">
        <f t="shared" si="19"/>
        <v>4.7173300000000005</v>
      </c>
      <c r="N93">
        <f t="shared" si="20"/>
        <v>6.4673299999999996</v>
      </c>
      <c r="O93">
        <f t="shared" si="21"/>
        <v>8.6573300000000017</v>
      </c>
      <c r="P93">
        <f t="shared" si="22"/>
        <v>10.077330000000002</v>
      </c>
      <c r="Q93">
        <f t="shared" si="23"/>
        <v>11.337330000000001</v>
      </c>
      <c r="R93">
        <f t="shared" si="24"/>
        <v>12.027330000000003</v>
      </c>
      <c r="T93">
        <f t="shared" si="25"/>
        <v>3.8096672934229003</v>
      </c>
      <c r="U93">
        <f t="shared" si="26"/>
        <v>7.5204951719443009</v>
      </c>
      <c r="V93">
        <f t="shared" si="27"/>
        <v>10.442511469144302</v>
      </c>
      <c r="W93">
        <f t="shared" si="28"/>
        <v>14.3163967116443</v>
      </c>
      <c r="X93">
        <f t="shared" si="29"/>
        <v>19.164287386544306</v>
      </c>
      <c r="Y93">
        <f t="shared" si="30"/>
        <v>22.307668554744307</v>
      </c>
      <c r="Z93">
        <f t="shared" si="31"/>
        <v>25.096865929344304</v>
      </c>
      <c r="AA93">
        <f t="shared" si="32"/>
        <v>26.62428353924431</v>
      </c>
    </row>
    <row r="94" spans="1:27" x14ac:dyDescent="0.2">
      <c r="A94" t="s">
        <v>93</v>
      </c>
      <c r="B94" s="4">
        <v>1.53379</v>
      </c>
      <c r="C94" s="4">
        <v>1.54331</v>
      </c>
      <c r="D94" s="3">
        <v>0.75</v>
      </c>
      <c r="E94" s="3">
        <v>0.38</v>
      </c>
      <c r="F94" s="3">
        <v>0.87</v>
      </c>
      <c r="G94" s="3">
        <v>1.18</v>
      </c>
      <c r="H94" s="3">
        <v>1.31</v>
      </c>
      <c r="I94" s="3">
        <v>0.67</v>
      </c>
      <c r="K94">
        <f t="shared" si="17"/>
        <v>1.53379</v>
      </c>
      <c r="L94">
        <f t="shared" si="18"/>
        <v>3.0270999999999999</v>
      </c>
      <c r="M94">
        <f t="shared" si="19"/>
        <v>3.7270999999999996</v>
      </c>
      <c r="N94">
        <f t="shared" si="20"/>
        <v>4.0570999999999993</v>
      </c>
      <c r="O94">
        <f t="shared" si="21"/>
        <v>4.8770999999999995</v>
      </c>
      <c r="P94">
        <f t="shared" si="22"/>
        <v>6.0070999999999994</v>
      </c>
      <c r="Q94">
        <f t="shared" si="23"/>
        <v>7.2671000000000001</v>
      </c>
      <c r="R94">
        <f t="shared" si="24"/>
        <v>7.8871000000000002</v>
      </c>
      <c r="T94">
        <f t="shared" si="25"/>
        <v>3.3952722549109002</v>
      </c>
      <c r="U94">
        <f t="shared" si="26"/>
        <v>6.7009360100410005</v>
      </c>
      <c r="V94">
        <f t="shared" si="27"/>
        <v>8.2504901070409993</v>
      </c>
      <c r="W94">
        <f t="shared" si="28"/>
        <v>8.9809941813409999</v>
      </c>
      <c r="X94">
        <f t="shared" si="29"/>
        <v>10.796186123541</v>
      </c>
      <c r="Y94">
        <f t="shared" si="30"/>
        <v>13.297609165840999</v>
      </c>
      <c r="Z94">
        <f t="shared" si="31"/>
        <v>16.086806540441003</v>
      </c>
      <c r="AA94">
        <f t="shared" si="32"/>
        <v>17.459268740641001</v>
      </c>
    </row>
    <row r="95" spans="1:27" x14ac:dyDescent="0.2">
      <c r="A95" t="s">
        <v>94</v>
      </c>
      <c r="B95" s="4">
        <v>1.74454</v>
      </c>
      <c r="C95" s="4">
        <v>1.28041</v>
      </c>
      <c r="D95" s="3">
        <v>1.96</v>
      </c>
      <c r="E95" s="3">
        <v>1.77</v>
      </c>
      <c r="F95" s="3">
        <v>1.43</v>
      </c>
      <c r="G95" s="3">
        <v>0.86</v>
      </c>
      <c r="H95" s="3">
        <v>0.81</v>
      </c>
      <c r="I95" s="3">
        <v>0.57999999999999996</v>
      </c>
      <c r="K95">
        <f t="shared" si="17"/>
        <v>1.74454</v>
      </c>
      <c r="L95">
        <f t="shared" si="18"/>
        <v>2.9749500000000002</v>
      </c>
      <c r="M95">
        <f t="shared" si="19"/>
        <v>4.8849499999999999</v>
      </c>
      <c r="N95">
        <f t="shared" si="20"/>
        <v>6.6049499999999988</v>
      </c>
      <c r="O95">
        <f t="shared" si="21"/>
        <v>7.9849499999999987</v>
      </c>
      <c r="P95">
        <f t="shared" si="22"/>
        <v>8.7949499999999983</v>
      </c>
      <c r="Q95">
        <f t="shared" si="23"/>
        <v>9.5549499999999981</v>
      </c>
      <c r="R95">
        <f t="shared" si="24"/>
        <v>10.084949999999999</v>
      </c>
      <c r="T95">
        <f t="shared" si="25"/>
        <v>3.8617987205434003</v>
      </c>
      <c r="U95">
        <f t="shared" si="26"/>
        <v>6.5854942298145014</v>
      </c>
      <c r="V95">
        <f t="shared" si="27"/>
        <v>10.813563265914501</v>
      </c>
      <c r="W95">
        <f t="shared" si="28"/>
        <v>14.621039047114499</v>
      </c>
      <c r="X95">
        <f t="shared" si="29"/>
        <v>17.675874266914498</v>
      </c>
      <c r="Y95">
        <f t="shared" si="30"/>
        <v>19.468929722014497</v>
      </c>
      <c r="Z95">
        <f t="shared" si="31"/>
        <v>21.151302741614497</v>
      </c>
      <c r="AA95">
        <f t="shared" si="32"/>
        <v>22.324536557914499</v>
      </c>
    </row>
    <row r="96" spans="1:27" x14ac:dyDescent="0.2">
      <c r="A96" t="s">
        <v>95</v>
      </c>
      <c r="B96" s="4">
        <v>1.43659</v>
      </c>
      <c r="C96" s="4">
        <v>1.7396199999999999</v>
      </c>
      <c r="D96" s="3">
        <v>2.04</v>
      </c>
      <c r="E96" s="3">
        <v>1.94</v>
      </c>
      <c r="F96" s="3">
        <v>1.49</v>
      </c>
      <c r="G96" s="3">
        <v>0.88</v>
      </c>
      <c r="H96" s="3">
        <v>0.81</v>
      </c>
      <c r="I96" s="3">
        <v>0.64</v>
      </c>
      <c r="K96">
        <f t="shared" si="17"/>
        <v>1.43659</v>
      </c>
      <c r="L96">
        <f t="shared" si="18"/>
        <v>3.1262100000000004</v>
      </c>
      <c r="M96">
        <f t="shared" si="19"/>
        <v>5.1162100000000006</v>
      </c>
      <c r="N96">
        <f t="shared" si="20"/>
        <v>7.0062099999999994</v>
      </c>
      <c r="O96">
        <f t="shared" si="21"/>
        <v>8.4462100000000007</v>
      </c>
      <c r="P96">
        <f t="shared" si="22"/>
        <v>9.2762100000000007</v>
      </c>
      <c r="Q96">
        <f t="shared" si="23"/>
        <v>10.036210000000001</v>
      </c>
      <c r="R96">
        <f t="shared" si="24"/>
        <v>10.626210000000002</v>
      </c>
      <c r="T96">
        <f t="shared" si="25"/>
        <v>3.1801056002989005</v>
      </c>
      <c r="U96">
        <f t="shared" si="26"/>
        <v>6.9203307336891013</v>
      </c>
      <c r="V96">
        <f t="shared" si="27"/>
        <v>11.325491666589102</v>
      </c>
      <c r="W96">
        <f t="shared" si="28"/>
        <v>15.509287728489101</v>
      </c>
      <c r="X96">
        <f t="shared" si="29"/>
        <v>18.696941870889102</v>
      </c>
      <c r="Y96">
        <f t="shared" si="30"/>
        <v>20.534270300189103</v>
      </c>
      <c r="Z96">
        <f t="shared" si="31"/>
        <v>22.216643319789103</v>
      </c>
      <c r="AA96">
        <f t="shared" si="32"/>
        <v>23.522696058689107</v>
      </c>
    </row>
    <row r="97" spans="1:27" x14ac:dyDescent="0.2">
      <c r="A97" t="s">
        <v>96</v>
      </c>
      <c r="B97" s="4">
        <v>1.50159</v>
      </c>
      <c r="C97" s="4">
        <v>1.3803000000000001</v>
      </c>
      <c r="D97" s="3">
        <v>1.2</v>
      </c>
      <c r="E97" s="3">
        <v>1.4</v>
      </c>
      <c r="F97" s="3">
        <v>1.84</v>
      </c>
      <c r="G97" s="3">
        <v>1.23</v>
      </c>
      <c r="H97" s="3">
        <v>1.17</v>
      </c>
      <c r="I97" s="3">
        <v>0.83</v>
      </c>
      <c r="K97">
        <f t="shared" si="17"/>
        <v>1.50159</v>
      </c>
      <c r="L97">
        <f t="shared" si="18"/>
        <v>2.8318900000000005</v>
      </c>
      <c r="M97">
        <f t="shared" si="19"/>
        <v>3.9818900000000004</v>
      </c>
      <c r="N97">
        <f t="shared" si="20"/>
        <v>5.3318899999999996</v>
      </c>
      <c r="O97">
        <f t="shared" si="21"/>
        <v>7.1218899999999996</v>
      </c>
      <c r="P97">
        <f t="shared" si="22"/>
        <v>8.3018900000000002</v>
      </c>
      <c r="Q97">
        <f t="shared" si="23"/>
        <v>9.4218899999999994</v>
      </c>
      <c r="R97">
        <f t="shared" si="24"/>
        <v>10.201890000000001</v>
      </c>
      <c r="T97">
        <f t="shared" si="25"/>
        <v>3.3239927664489004</v>
      </c>
      <c r="U97">
        <f t="shared" si="26"/>
        <v>6.2688096453619018</v>
      </c>
      <c r="V97">
        <f t="shared" si="27"/>
        <v>8.8145056618619009</v>
      </c>
      <c r="W97">
        <f t="shared" si="28"/>
        <v>11.802931420361901</v>
      </c>
      <c r="X97">
        <f t="shared" si="29"/>
        <v>15.765362611261901</v>
      </c>
      <c r="Y97">
        <f t="shared" si="30"/>
        <v>18.377468089061903</v>
      </c>
      <c r="Z97">
        <f t="shared" si="31"/>
        <v>20.856754644261901</v>
      </c>
      <c r="AA97">
        <f t="shared" si="32"/>
        <v>22.583400638061903</v>
      </c>
    </row>
    <row r="98" spans="1:27" x14ac:dyDescent="0.2">
      <c r="A98" t="s">
        <v>97</v>
      </c>
      <c r="B98" s="4">
        <v>1.58423</v>
      </c>
      <c r="C98" s="4">
        <v>2.79643</v>
      </c>
      <c r="D98" s="3">
        <v>3.82</v>
      </c>
      <c r="E98" s="3">
        <v>2.33</v>
      </c>
      <c r="F98" s="3">
        <v>1.23</v>
      </c>
      <c r="G98" s="3">
        <v>1.1200000000000001</v>
      </c>
      <c r="H98" s="3">
        <v>1.05</v>
      </c>
      <c r="I98" s="3">
        <v>0.73</v>
      </c>
      <c r="K98">
        <f t="shared" si="17"/>
        <v>1.58423</v>
      </c>
      <c r="L98">
        <f t="shared" si="18"/>
        <v>4.33066</v>
      </c>
      <c r="M98">
        <f t="shared" si="19"/>
        <v>8.1006599999999995</v>
      </c>
      <c r="N98">
        <f t="shared" si="20"/>
        <v>10.380659999999999</v>
      </c>
      <c r="O98">
        <f t="shared" si="21"/>
        <v>11.56066</v>
      </c>
      <c r="P98">
        <f t="shared" si="22"/>
        <v>12.630659999999999</v>
      </c>
      <c r="Q98">
        <f t="shared" si="23"/>
        <v>13.630659999999999</v>
      </c>
      <c r="R98">
        <f t="shared" si="24"/>
        <v>14.31066</v>
      </c>
      <c r="T98">
        <f t="shared" si="25"/>
        <v>3.5069286958433001</v>
      </c>
      <c r="U98">
        <f t="shared" si="26"/>
        <v>9.5865599224486004</v>
      </c>
      <c r="V98">
        <f t="shared" si="27"/>
        <v>17.932015559148599</v>
      </c>
      <c r="W98">
        <f t="shared" si="28"/>
        <v>22.979134617948599</v>
      </c>
      <c r="X98">
        <f t="shared" si="29"/>
        <v>25.591240095748603</v>
      </c>
      <c r="Y98">
        <f t="shared" si="30"/>
        <v>27.959844215448602</v>
      </c>
      <c r="Z98">
        <f t="shared" si="31"/>
        <v>30.173492925448599</v>
      </c>
      <c r="AA98">
        <f t="shared" si="32"/>
        <v>31.678774048248602</v>
      </c>
    </row>
    <row r="99" spans="1:27" x14ac:dyDescent="0.2">
      <c r="A99" t="s">
        <v>98</v>
      </c>
      <c r="B99" s="4">
        <v>2.0476399999999999</v>
      </c>
      <c r="C99" s="4">
        <v>3.2892600000000001</v>
      </c>
      <c r="D99" s="3">
        <v>5.49</v>
      </c>
      <c r="E99" s="3">
        <v>2.48</v>
      </c>
      <c r="F99" s="3">
        <v>1.57</v>
      </c>
      <c r="G99" s="3">
        <v>0.93</v>
      </c>
      <c r="H99" s="3">
        <v>0.87</v>
      </c>
      <c r="I99" s="3">
        <v>0.67</v>
      </c>
      <c r="K99">
        <f t="shared" si="17"/>
        <v>2.0476399999999999</v>
      </c>
      <c r="L99">
        <f t="shared" si="18"/>
        <v>5.2869000000000002</v>
      </c>
      <c r="M99">
        <f t="shared" si="19"/>
        <v>10.726900000000001</v>
      </c>
      <c r="N99">
        <f t="shared" si="20"/>
        <v>13.1569</v>
      </c>
      <c r="O99">
        <f t="shared" si="21"/>
        <v>14.676900000000002</v>
      </c>
      <c r="P99">
        <f t="shared" si="22"/>
        <v>15.556900000000001</v>
      </c>
      <c r="Q99">
        <f t="shared" si="23"/>
        <v>16.376899999999999</v>
      </c>
      <c r="R99">
        <f t="shared" si="24"/>
        <v>16.9969</v>
      </c>
      <c r="T99">
        <f t="shared" si="25"/>
        <v>4.5327556445443999</v>
      </c>
      <c r="U99">
        <f t="shared" si="26"/>
        <v>11.703339364899001</v>
      </c>
      <c r="V99">
        <f t="shared" si="27"/>
        <v>23.745588347299002</v>
      </c>
      <c r="W99">
        <f t="shared" si="28"/>
        <v>29.124754712599003</v>
      </c>
      <c r="X99">
        <f t="shared" si="29"/>
        <v>32.489500751799007</v>
      </c>
      <c r="Y99">
        <f t="shared" si="30"/>
        <v>34.437511616599004</v>
      </c>
      <c r="Z99">
        <f t="shared" si="31"/>
        <v>36.252703558798999</v>
      </c>
      <c r="AA99">
        <f t="shared" si="32"/>
        <v>37.625165758999003</v>
      </c>
    </row>
    <row r="100" spans="1:27" x14ac:dyDescent="0.2">
      <c r="A100" t="s">
        <v>99</v>
      </c>
      <c r="B100" s="4">
        <v>2.24939</v>
      </c>
      <c r="C100" s="4">
        <v>3.7364000000000002</v>
      </c>
      <c r="D100" s="3">
        <v>5.29</v>
      </c>
      <c r="E100" s="3">
        <v>2.48</v>
      </c>
      <c r="F100" s="3">
        <v>1.91</v>
      </c>
      <c r="G100" s="3">
        <v>1.06</v>
      </c>
      <c r="H100" s="3">
        <v>0.92</v>
      </c>
      <c r="I100" s="3">
        <v>0.67</v>
      </c>
      <c r="K100">
        <f t="shared" si="17"/>
        <v>2.24939</v>
      </c>
      <c r="L100">
        <f t="shared" si="18"/>
        <v>5.9357899999999999</v>
      </c>
      <c r="M100">
        <f t="shared" si="19"/>
        <v>11.175790000000001</v>
      </c>
      <c r="N100">
        <f t="shared" si="20"/>
        <v>13.605790000000001</v>
      </c>
      <c r="O100">
        <f t="shared" si="21"/>
        <v>15.465790000000002</v>
      </c>
      <c r="P100">
        <f t="shared" si="22"/>
        <v>16.47579</v>
      </c>
      <c r="Q100">
        <f t="shared" si="23"/>
        <v>17.345790000000001</v>
      </c>
      <c r="R100">
        <f t="shared" si="24"/>
        <v>17.965790000000002</v>
      </c>
      <c r="T100">
        <f t="shared" si="25"/>
        <v>4.9793592717869002</v>
      </c>
      <c r="U100">
        <f t="shared" si="26"/>
        <v>13.1397538763309</v>
      </c>
      <c r="V100">
        <f t="shared" si="27"/>
        <v>24.739273116730903</v>
      </c>
      <c r="W100">
        <f t="shared" si="28"/>
        <v>30.118439482030904</v>
      </c>
      <c r="X100">
        <f t="shared" si="29"/>
        <v>34.235826082630908</v>
      </c>
      <c r="Y100">
        <f t="shared" si="30"/>
        <v>36.471611279730901</v>
      </c>
      <c r="Z100">
        <f t="shared" si="31"/>
        <v>38.397485657430906</v>
      </c>
      <c r="AA100">
        <f t="shared" si="32"/>
        <v>39.76994785763091</v>
      </c>
    </row>
    <row r="101" spans="1:27" x14ac:dyDescent="0.2">
      <c r="A101" t="s">
        <v>100</v>
      </c>
      <c r="B101" s="4">
        <v>2.3740700000000001</v>
      </c>
      <c r="C101" s="4">
        <v>2.6532100000000001</v>
      </c>
      <c r="D101" s="3">
        <v>5.59</v>
      </c>
      <c r="E101" s="3">
        <v>4.2</v>
      </c>
      <c r="F101" s="3">
        <v>3.53</v>
      </c>
      <c r="G101" s="3">
        <v>2.19</v>
      </c>
      <c r="H101" s="3">
        <v>2</v>
      </c>
      <c r="I101" s="3">
        <v>1.42</v>
      </c>
      <c r="K101">
        <f t="shared" si="17"/>
        <v>2.3740700000000001</v>
      </c>
      <c r="L101">
        <f t="shared" si="18"/>
        <v>4.9772800000000004</v>
      </c>
      <c r="M101">
        <f t="shared" si="19"/>
        <v>10.517280000000001</v>
      </c>
      <c r="N101">
        <f t="shared" si="20"/>
        <v>14.66728</v>
      </c>
      <c r="O101">
        <f t="shared" si="21"/>
        <v>18.147280000000002</v>
      </c>
      <c r="P101">
        <f t="shared" si="22"/>
        <v>20.287280000000003</v>
      </c>
      <c r="Q101">
        <f t="shared" si="23"/>
        <v>22.237280000000002</v>
      </c>
      <c r="R101">
        <f t="shared" si="24"/>
        <v>23.607280000000003</v>
      </c>
      <c r="T101">
        <f t="shared" si="25"/>
        <v>5.255356992949701</v>
      </c>
      <c r="U101">
        <f t="shared" si="26"/>
        <v>11.017949451308802</v>
      </c>
      <c r="V101">
        <f t="shared" si="27"/>
        <v>23.281563304708804</v>
      </c>
      <c r="W101">
        <f t="shared" si="28"/>
        <v>32.468205451208803</v>
      </c>
      <c r="X101">
        <f t="shared" si="29"/>
        <v>40.171702962008808</v>
      </c>
      <c r="Y101">
        <f t="shared" si="30"/>
        <v>44.908911201408813</v>
      </c>
      <c r="Z101">
        <f t="shared" si="31"/>
        <v>49.225526185908805</v>
      </c>
      <c r="AA101">
        <f t="shared" si="32"/>
        <v>52.258224918608811</v>
      </c>
    </row>
    <row r="102" spans="1:27" x14ac:dyDescent="0.2">
      <c r="A102" t="s">
        <v>101</v>
      </c>
      <c r="B102" s="4">
        <v>1.71157</v>
      </c>
      <c r="C102" s="4">
        <v>2.92448</v>
      </c>
      <c r="D102" s="3">
        <v>5.81</v>
      </c>
      <c r="E102" s="3">
        <v>4.4800000000000004</v>
      </c>
      <c r="F102" s="3">
        <v>3.52</v>
      </c>
      <c r="G102" s="3">
        <v>2.29</v>
      </c>
      <c r="H102" s="3">
        <v>2.21</v>
      </c>
      <c r="I102" s="3">
        <v>1.55</v>
      </c>
      <c r="K102">
        <f t="shared" si="17"/>
        <v>1.71157</v>
      </c>
      <c r="L102">
        <f t="shared" si="18"/>
        <v>4.5860500000000002</v>
      </c>
      <c r="M102">
        <f t="shared" si="19"/>
        <v>10.34605</v>
      </c>
      <c r="N102">
        <f t="shared" si="20"/>
        <v>14.77605</v>
      </c>
      <c r="O102">
        <f t="shared" si="21"/>
        <v>18.24605</v>
      </c>
      <c r="P102">
        <f t="shared" si="22"/>
        <v>20.486049999999999</v>
      </c>
      <c r="Q102">
        <f t="shared" si="23"/>
        <v>22.646049999999999</v>
      </c>
      <c r="R102">
        <f t="shared" si="24"/>
        <v>24.146049999999999</v>
      </c>
      <c r="T102">
        <f t="shared" si="25"/>
        <v>3.7888147225747004</v>
      </c>
      <c r="U102">
        <f t="shared" si="26"/>
        <v>10.151903666495501</v>
      </c>
      <c r="V102">
        <f t="shared" si="27"/>
        <v>22.902520236095501</v>
      </c>
      <c r="W102">
        <f t="shared" si="28"/>
        <v>32.708984021395501</v>
      </c>
      <c r="X102">
        <f t="shared" si="29"/>
        <v>40.390345045095501</v>
      </c>
      <c r="Y102">
        <f t="shared" si="30"/>
        <v>45.348918155495504</v>
      </c>
      <c r="Z102">
        <f t="shared" si="31"/>
        <v>50.1303993690955</v>
      </c>
      <c r="AA102">
        <f t="shared" si="32"/>
        <v>53.450872434095501</v>
      </c>
    </row>
    <row r="103" spans="1:27" x14ac:dyDescent="0.2">
      <c r="A103" t="s">
        <v>102</v>
      </c>
      <c r="B103" s="4">
        <v>2.0428199999999999</v>
      </c>
      <c r="C103" s="4">
        <v>2.78857</v>
      </c>
      <c r="D103" s="3">
        <v>5.85</v>
      </c>
      <c r="E103" s="3">
        <v>4.62</v>
      </c>
      <c r="F103" s="3">
        <v>3.67</v>
      </c>
      <c r="G103" s="3">
        <v>2.2799999999999998</v>
      </c>
      <c r="H103" s="3">
        <v>2.2000000000000002</v>
      </c>
      <c r="I103" s="3">
        <v>1.46</v>
      </c>
      <c r="K103">
        <f t="shared" si="17"/>
        <v>2.0428199999999999</v>
      </c>
      <c r="L103">
        <f t="shared" si="18"/>
        <v>4.78139</v>
      </c>
      <c r="M103">
        <f t="shared" si="19"/>
        <v>10.581390000000001</v>
      </c>
      <c r="N103">
        <f t="shared" si="20"/>
        <v>15.151390000000001</v>
      </c>
      <c r="O103">
        <f t="shared" si="21"/>
        <v>18.77139</v>
      </c>
      <c r="P103">
        <f t="shared" si="22"/>
        <v>21.001390000000001</v>
      </c>
      <c r="Q103">
        <f t="shared" si="23"/>
        <v>23.151389999999999</v>
      </c>
      <c r="R103">
        <f t="shared" si="24"/>
        <v>24.561389999999999</v>
      </c>
      <c r="T103">
        <f t="shared" si="25"/>
        <v>4.5220858577621996</v>
      </c>
      <c r="U103">
        <f t="shared" si="26"/>
        <v>10.584317805506901</v>
      </c>
      <c r="V103">
        <f t="shared" si="27"/>
        <v>23.423480323506904</v>
      </c>
      <c r="W103">
        <f t="shared" si="28"/>
        <v>33.539854928206907</v>
      </c>
      <c r="X103">
        <f t="shared" si="29"/>
        <v>41.553263258406901</v>
      </c>
      <c r="Y103">
        <f t="shared" si="30"/>
        <v>46.489699881706905</v>
      </c>
      <c r="Z103">
        <f t="shared" si="31"/>
        <v>51.249044608206901</v>
      </c>
      <c r="AA103">
        <f t="shared" si="32"/>
        <v>54.370289289306903</v>
      </c>
    </row>
    <row r="104" spans="1:27" x14ac:dyDescent="0.2">
      <c r="A104" t="s">
        <v>103</v>
      </c>
      <c r="B104" s="4">
        <v>1.5401</v>
      </c>
      <c r="C104" s="4">
        <v>2.0396899999999998</v>
      </c>
      <c r="D104" s="3">
        <v>1.88</v>
      </c>
      <c r="E104" s="3">
        <v>1.78</v>
      </c>
      <c r="F104" s="3">
        <v>1.7</v>
      </c>
      <c r="G104" s="3">
        <v>0.99</v>
      </c>
      <c r="H104" s="3">
        <v>0.89</v>
      </c>
      <c r="I104" s="3">
        <v>0.64</v>
      </c>
      <c r="K104">
        <f t="shared" si="17"/>
        <v>1.5401</v>
      </c>
      <c r="L104">
        <f t="shared" si="18"/>
        <v>3.5297900000000002</v>
      </c>
      <c r="M104">
        <f t="shared" si="19"/>
        <v>5.3597900000000003</v>
      </c>
      <c r="N104">
        <f t="shared" si="20"/>
        <v>7.0897899999999998</v>
      </c>
      <c r="O104">
        <f t="shared" si="21"/>
        <v>8.7397900000000011</v>
      </c>
      <c r="P104">
        <f t="shared" si="22"/>
        <v>9.6797900000000006</v>
      </c>
      <c r="Q104">
        <f t="shared" si="23"/>
        <v>10.51979</v>
      </c>
      <c r="R104">
        <f t="shared" si="24"/>
        <v>11.109790000000002</v>
      </c>
      <c r="T104">
        <f t="shared" si="25"/>
        <v>3.4092403782710003</v>
      </c>
      <c r="U104">
        <f t="shared" si="26"/>
        <v>7.8137150800709012</v>
      </c>
      <c r="V104">
        <f t="shared" si="27"/>
        <v>11.864692219370902</v>
      </c>
      <c r="W104">
        <f t="shared" si="28"/>
        <v>15.694304487670902</v>
      </c>
      <c r="X104">
        <f t="shared" si="29"/>
        <v>19.346824859170905</v>
      </c>
      <c r="Y104">
        <f t="shared" si="30"/>
        <v>21.427654646570904</v>
      </c>
      <c r="Z104">
        <f t="shared" si="31"/>
        <v>23.287119562970904</v>
      </c>
      <c r="AA104">
        <f t="shared" si="32"/>
        <v>24.593172301870908</v>
      </c>
    </row>
    <row r="105" spans="1:27" x14ac:dyDescent="0.2">
      <c r="A105" t="s">
        <v>104</v>
      </c>
      <c r="B105" s="4">
        <v>1.7351300000000001</v>
      </c>
      <c r="C105" s="4">
        <v>1.6518999999999999</v>
      </c>
      <c r="D105" s="3">
        <v>1.98</v>
      </c>
      <c r="E105" s="3">
        <v>1.88</v>
      </c>
      <c r="F105" s="3">
        <v>1.38</v>
      </c>
      <c r="G105" s="3">
        <v>0.82</v>
      </c>
      <c r="H105" s="3">
        <v>0.77</v>
      </c>
      <c r="I105" s="3">
        <v>0.55000000000000004</v>
      </c>
      <c r="K105">
        <f t="shared" si="17"/>
        <v>1.7351300000000001</v>
      </c>
      <c r="L105">
        <f t="shared" si="18"/>
        <v>3.3370300000000004</v>
      </c>
      <c r="M105">
        <f t="shared" si="19"/>
        <v>5.2670300000000001</v>
      </c>
      <c r="N105">
        <f t="shared" si="20"/>
        <v>7.0970299999999993</v>
      </c>
      <c r="O105">
        <f t="shared" si="21"/>
        <v>8.4270300000000002</v>
      </c>
      <c r="P105">
        <f t="shared" si="22"/>
        <v>9.1970299999999998</v>
      </c>
      <c r="Q105">
        <f t="shared" si="23"/>
        <v>9.9170299999999987</v>
      </c>
      <c r="R105">
        <f t="shared" si="24"/>
        <v>10.41703</v>
      </c>
      <c r="T105">
        <f t="shared" si="25"/>
        <v>3.8409682861823002</v>
      </c>
      <c r="U105">
        <f t="shared" si="26"/>
        <v>7.3870121547313019</v>
      </c>
      <c r="V105">
        <f t="shared" si="27"/>
        <v>11.659354165031301</v>
      </c>
      <c r="W105">
        <f t="shared" si="28"/>
        <v>15.7103313043313</v>
      </c>
      <c r="X105">
        <f t="shared" si="29"/>
        <v>18.654484088631303</v>
      </c>
      <c r="Y105">
        <f t="shared" si="30"/>
        <v>20.358993595331302</v>
      </c>
      <c r="Z105">
        <f t="shared" si="31"/>
        <v>21.952820666531299</v>
      </c>
      <c r="AA105">
        <f t="shared" si="32"/>
        <v>23.059645021531303</v>
      </c>
    </row>
    <row r="106" spans="1:27" x14ac:dyDescent="0.2">
      <c r="A106" t="s">
        <v>105</v>
      </c>
      <c r="B106" s="4">
        <v>1.00908</v>
      </c>
      <c r="C106" s="4">
        <v>2.18527</v>
      </c>
      <c r="D106" s="3">
        <v>1.66</v>
      </c>
      <c r="E106" s="3">
        <v>1.1599999999999999</v>
      </c>
      <c r="F106" s="3">
        <v>0.88</v>
      </c>
      <c r="G106" s="3">
        <v>0.6</v>
      </c>
      <c r="H106" s="3">
        <v>0.57999999999999996</v>
      </c>
      <c r="I106" s="3">
        <v>0.45</v>
      </c>
      <c r="K106">
        <f t="shared" si="17"/>
        <v>1.00908</v>
      </c>
      <c r="L106">
        <f t="shared" si="18"/>
        <v>3.1443500000000002</v>
      </c>
      <c r="M106">
        <f t="shared" si="19"/>
        <v>4.7543500000000005</v>
      </c>
      <c r="N106">
        <f t="shared" si="20"/>
        <v>5.86435</v>
      </c>
      <c r="O106">
        <f t="shared" si="21"/>
        <v>6.69435</v>
      </c>
      <c r="P106">
        <f t="shared" si="22"/>
        <v>7.2443499999999998</v>
      </c>
      <c r="Q106">
        <f t="shared" si="23"/>
        <v>7.7743499999999992</v>
      </c>
      <c r="R106">
        <f t="shared" si="24"/>
        <v>8.1743499999999987</v>
      </c>
      <c r="T106">
        <f t="shared" si="25"/>
        <v>2.2337486402868003</v>
      </c>
      <c r="U106">
        <f t="shared" si="26"/>
        <v>6.9604863212885011</v>
      </c>
      <c r="V106">
        <f t="shared" si="27"/>
        <v>10.524460744388502</v>
      </c>
      <c r="W106">
        <f t="shared" si="28"/>
        <v>12.981610812488501</v>
      </c>
      <c r="X106">
        <f t="shared" si="29"/>
        <v>14.818939241788501</v>
      </c>
      <c r="Y106">
        <f t="shared" si="30"/>
        <v>16.036446032288502</v>
      </c>
      <c r="Z106">
        <f t="shared" si="31"/>
        <v>17.2096798485885</v>
      </c>
      <c r="AA106">
        <f t="shared" si="32"/>
        <v>18.095139332588499</v>
      </c>
    </row>
    <row r="107" spans="1:27" x14ac:dyDescent="0.2">
      <c r="A107" t="s">
        <v>106</v>
      </c>
      <c r="B107" s="2">
        <v>1.5296700000000001</v>
      </c>
      <c r="C107" s="4">
        <v>1.91299</v>
      </c>
      <c r="D107" s="3">
        <v>3.14</v>
      </c>
      <c r="E107" s="3">
        <v>3.01</v>
      </c>
      <c r="F107" s="3">
        <v>2.42</v>
      </c>
      <c r="G107" s="3">
        <v>1.35</v>
      </c>
      <c r="H107" s="3">
        <v>1.22</v>
      </c>
      <c r="I107" s="3">
        <v>0.89</v>
      </c>
      <c r="K107">
        <f t="shared" si="17"/>
        <v>1.5296700000000001</v>
      </c>
      <c r="L107">
        <f t="shared" si="18"/>
        <v>3.3926600000000002</v>
      </c>
      <c r="M107">
        <f t="shared" si="19"/>
        <v>6.482660000000001</v>
      </c>
      <c r="N107">
        <f t="shared" si="20"/>
        <v>9.4426600000000001</v>
      </c>
      <c r="O107">
        <f t="shared" si="21"/>
        <v>11.812660000000001</v>
      </c>
      <c r="P107">
        <f t="shared" si="22"/>
        <v>13.11266</v>
      </c>
      <c r="Q107">
        <f t="shared" si="23"/>
        <v>14.28266</v>
      </c>
      <c r="R107">
        <f t="shared" si="24"/>
        <v>15.122660000000002</v>
      </c>
      <c r="T107">
        <f t="shared" si="25"/>
        <v>3.3861520222257004</v>
      </c>
      <c r="U107">
        <f t="shared" si="26"/>
        <v>7.5101574324686009</v>
      </c>
      <c r="V107">
        <f t="shared" si="27"/>
        <v>14.350331946368604</v>
      </c>
      <c r="W107">
        <f t="shared" si="28"/>
        <v>20.902732127968601</v>
      </c>
      <c r="X107">
        <f t="shared" si="29"/>
        <v>26.149079570668604</v>
      </c>
      <c r="Y107">
        <f t="shared" si="30"/>
        <v>29.026822893668601</v>
      </c>
      <c r="Z107">
        <f t="shared" si="31"/>
        <v>31.616791884368602</v>
      </c>
      <c r="AA107">
        <f t="shared" si="32"/>
        <v>33.476256800768603</v>
      </c>
    </row>
    <row r="108" spans="1:27" x14ac:dyDescent="0.2">
      <c r="A108" t="s">
        <v>107</v>
      </c>
      <c r="B108" s="4">
        <v>1.57928</v>
      </c>
      <c r="C108" s="4">
        <v>1.8043</v>
      </c>
      <c r="D108" s="3">
        <v>2.63</v>
      </c>
      <c r="E108" s="3">
        <v>1.99</v>
      </c>
      <c r="F108" s="3">
        <v>1.65</v>
      </c>
      <c r="G108" s="3">
        <v>1.21</v>
      </c>
      <c r="H108" s="3">
        <v>1.24</v>
      </c>
      <c r="I108" s="3">
        <v>0.89</v>
      </c>
      <c r="K108">
        <f t="shared" si="17"/>
        <v>1.57928</v>
      </c>
      <c r="L108">
        <f t="shared" si="18"/>
        <v>3.3335800000000004</v>
      </c>
      <c r="M108">
        <f t="shared" si="19"/>
        <v>5.9135800000000005</v>
      </c>
      <c r="N108">
        <f t="shared" si="20"/>
        <v>7.8535799999999991</v>
      </c>
      <c r="O108">
        <f t="shared" si="21"/>
        <v>9.4535800000000005</v>
      </c>
      <c r="P108">
        <f t="shared" si="22"/>
        <v>10.613579999999999</v>
      </c>
      <c r="Q108">
        <f t="shared" si="23"/>
        <v>11.803579999999998</v>
      </c>
      <c r="R108">
        <f t="shared" si="24"/>
        <v>12.64358</v>
      </c>
      <c r="T108">
        <f t="shared" si="25"/>
        <v>3.4959711347288005</v>
      </c>
      <c r="U108">
        <f t="shared" si="26"/>
        <v>7.3793750666818019</v>
      </c>
      <c r="V108">
        <f t="shared" si="27"/>
        <v>13.090588738481802</v>
      </c>
      <c r="W108">
        <f t="shared" si="28"/>
        <v>17.385067235881799</v>
      </c>
      <c r="X108">
        <f t="shared" si="29"/>
        <v>20.926905171881803</v>
      </c>
      <c r="Y108">
        <f t="shared" si="30"/>
        <v>23.494737675481801</v>
      </c>
      <c r="Z108">
        <f t="shared" si="31"/>
        <v>26.1289796403818</v>
      </c>
      <c r="AA108">
        <f t="shared" si="32"/>
        <v>27.988444556781804</v>
      </c>
    </row>
    <row r="109" spans="1:27" x14ac:dyDescent="0.2">
      <c r="A109" t="s">
        <v>108</v>
      </c>
      <c r="B109" s="4">
        <v>1.37538</v>
      </c>
      <c r="C109" s="4">
        <v>1.80013</v>
      </c>
      <c r="D109" s="3">
        <v>1.74</v>
      </c>
      <c r="E109" s="3">
        <v>1.36</v>
      </c>
      <c r="F109" s="3">
        <v>1.3</v>
      </c>
      <c r="G109" s="3">
        <v>1</v>
      </c>
      <c r="H109" s="3">
        <v>0.95</v>
      </c>
      <c r="I109" s="3">
        <v>0.78</v>
      </c>
      <c r="K109">
        <f t="shared" si="17"/>
        <v>1.37538</v>
      </c>
      <c r="L109">
        <f t="shared" si="18"/>
        <v>3.1255100000000002</v>
      </c>
      <c r="M109">
        <f t="shared" si="19"/>
        <v>4.8155100000000006</v>
      </c>
      <c r="N109">
        <f t="shared" si="20"/>
        <v>6.1255100000000002</v>
      </c>
      <c r="O109">
        <f t="shared" si="21"/>
        <v>7.3755100000000002</v>
      </c>
      <c r="P109">
        <f t="shared" si="22"/>
        <v>8.3255100000000013</v>
      </c>
      <c r="Q109">
        <f t="shared" si="23"/>
        <v>9.2255099999999999</v>
      </c>
      <c r="R109">
        <f t="shared" si="24"/>
        <v>9.9555100000000003</v>
      </c>
      <c r="T109">
        <f t="shared" si="25"/>
        <v>3.0446081627598005</v>
      </c>
      <c r="U109">
        <f t="shared" si="26"/>
        <v>6.9187811795921013</v>
      </c>
      <c r="V109">
        <f t="shared" si="27"/>
        <v>10.659847499492102</v>
      </c>
      <c r="W109">
        <f t="shared" si="28"/>
        <v>13.559727309592102</v>
      </c>
      <c r="X109">
        <f t="shared" si="29"/>
        <v>16.326788197092103</v>
      </c>
      <c r="Y109">
        <f t="shared" si="30"/>
        <v>18.429754471592105</v>
      </c>
      <c r="Z109">
        <f t="shared" si="31"/>
        <v>20.4220383105921</v>
      </c>
      <c r="AA109">
        <f t="shared" si="32"/>
        <v>22.038001868892103</v>
      </c>
    </row>
    <row r="110" spans="1:27" x14ac:dyDescent="0.2">
      <c r="A110" t="s">
        <v>109</v>
      </c>
      <c r="B110" s="4">
        <v>2.4439099999999998</v>
      </c>
      <c r="C110" s="4">
        <v>3.3594200000000001</v>
      </c>
      <c r="D110" s="3">
        <v>5.13</v>
      </c>
      <c r="E110" s="3">
        <v>2.64</v>
      </c>
      <c r="F110" s="3">
        <v>1.85</v>
      </c>
      <c r="G110" s="3">
        <v>1.17</v>
      </c>
      <c r="H110" s="3">
        <v>1.08</v>
      </c>
      <c r="I110" s="3">
        <v>0.79</v>
      </c>
      <c r="K110">
        <f t="shared" si="17"/>
        <v>2.4439099999999998</v>
      </c>
      <c r="L110">
        <f t="shared" si="18"/>
        <v>5.7533300000000001</v>
      </c>
      <c r="M110">
        <f t="shared" si="19"/>
        <v>10.83333</v>
      </c>
      <c r="N110">
        <f t="shared" si="20"/>
        <v>13.42333</v>
      </c>
      <c r="O110">
        <f t="shared" si="21"/>
        <v>15.223330000000001</v>
      </c>
      <c r="P110">
        <f t="shared" si="22"/>
        <v>16.343330000000002</v>
      </c>
      <c r="Q110">
        <f t="shared" si="23"/>
        <v>17.373329999999999</v>
      </c>
      <c r="R110">
        <f t="shared" si="24"/>
        <v>18.113329999999998</v>
      </c>
      <c r="T110">
        <f t="shared" si="25"/>
        <v>5.4099582188561</v>
      </c>
      <c r="U110">
        <f t="shared" si="26"/>
        <v>12.7358515327043</v>
      </c>
      <c r="V110">
        <f t="shared" si="27"/>
        <v>23.981186979504301</v>
      </c>
      <c r="W110">
        <f t="shared" si="28"/>
        <v>29.714537138404303</v>
      </c>
      <c r="X110">
        <f t="shared" si="29"/>
        <v>33.699104816404308</v>
      </c>
      <c r="Y110">
        <f t="shared" si="30"/>
        <v>36.178391371604306</v>
      </c>
      <c r="Z110">
        <f t="shared" si="31"/>
        <v>38.458449542904305</v>
      </c>
      <c r="AA110">
        <f t="shared" si="32"/>
        <v>40.096549588304299</v>
      </c>
    </row>
    <row r="111" spans="1:27" x14ac:dyDescent="0.2">
      <c r="A111" t="s">
        <v>110</v>
      </c>
      <c r="B111" s="4">
        <v>2.1519699999999999</v>
      </c>
      <c r="C111" s="4">
        <v>2.7292200000000002</v>
      </c>
      <c r="D111" s="3">
        <v>4.6500000000000004</v>
      </c>
      <c r="E111" s="3">
        <v>2.16</v>
      </c>
      <c r="F111" s="3">
        <v>1.8</v>
      </c>
      <c r="G111" s="3">
        <v>1.38</v>
      </c>
      <c r="H111" s="3">
        <v>1.46</v>
      </c>
      <c r="I111" s="3">
        <v>1.08</v>
      </c>
      <c r="K111">
        <f t="shared" si="17"/>
        <v>2.1519699999999999</v>
      </c>
      <c r="L111">
        <f t="shared" si="18"/>
        <v>4.8311900000000003</v>
      </c>
      <c r="M111">
        <f t="shared" si="19"/>
        <v>9.4311900000000009</v>
      </c>
      <c r="N111">
        <f t="shared" si="20"/>
        <v>11.54119</v>
      </c>
      <c r="O111">
        <f t="shared" si="21"/>
        <v>13.291190000000002</v>
      </c>
      <c r="P111">
        <f t="shared" si="22"/>
        <v>14.621190000000002</v>
      </c>
      <c r="Q111">
        <f t="shared" si="23"/>
        <v>16.031190000000002</v>
      </c>
      <c r="R111">
        <f t="shared" si="24"/>
        <v>17.061190000000003</v>
      </c>
      <c r="T111">
        <f t="shared" si="25"/>
        <v>4.7637056144587007</v>
      </c>
      <c r="U111">
        <f t="shared" si="26"/>
        <v>10.694557511264902</v>
      </c>
      <c r="V111">
        <f t="shared" si="27"/>
        <v>20.877341577264904</v>
      </c>
      <c r="W111">
        <f t="shared" si="28"/>
        <v>25.548140355364904</v>
      </c>
      <c r="X111">
        <f t="shared" si="29"/>
        <v>29.422025597864906</v>
      </c>
      <c r="Y111">
        <f t="shared" si="30"/>
        <v>32.366178382164911</v>
      </c>
      <c r="Z111">
        <f t="shared" si="31"/>
        <v>35.487423063264906</v>
      </c>
      <c r="AA111">
        <f t="shared" si="32"/>
        <v>37.767481234564912</v>
      </c>
    </row>
    <row r="112" spans="1:27" x14ac:dyDescent="0.2">
      <c r="A112" t="s">
        <v>111</v>
      </c>
      <c r="B112" s="4">
        <v>2.1769599999999998</v>
      </c>
      <c r="C112" s="4">
        <v>2.9514900000000002</v>
      </c>
      <c r="D112" s="3">
        <v>5.58</v>
      </c>
      <c r="E112" s="3">
        <v>2.39</v>
      </c>
      <c r="F112" s="3">
        <v>2.08</v>
      </c>
      <c r="G112" s="3">
        <v>1.28</v>
      </c>
      <c r="H112" s="3">
        <v>1.18</v>
      </c>
      <c r="I112" s="3">
        <v>0.9</v>
      </c>
      <c r="K112">
        <f t="shared" si="17"/>
        <v>2.1769599999999998</v>
      </c>
      <c r="L112">
        <f t="shared" si="18"/>
        <v>5.0784500000000001</v>
      </c>
      <c r="M112">
        <f t="shared" si="19"/>
        <v>10.608449999999999</v>
      </c>
      <c r="N112">
        <f t="shared" si="20"/>
        <v>12.948449999999999</v>
      </c>
      <c r="O112">
        <f t="shared" si="21"/>
        <v>14.97845</v>
      </c>
      <c r="P112">
        <f t="shared" si="22"/>
        <v>16.208449999999999</v>
      </c>
      <c r="Q112">
        <f t="shared" si="23"/>
        <v>17.338449999999998</v>
      </c>
      <c r="R112">
        <f t="shared" si="24"/>
        <v>18.188449999999996</v>
      </c>
      <c r="T112">
        <f t="shared" si="25"/>
        <v>4.8190246957216001</v>
      </c>
      <c r="U112">
        <f t="shared" si="26"/>
        <v>11.241904291299502</v>
      </c>
      <c r="V112">
        <f t="shared" si="27"/>
        <v>23.483381657599502</v>
      </c>
      <c r="W112">
        <f t="shared" si="28"/>
        <v>28.6633196389995</v>
      </c>
      <c r="X112">
        <f t="shared" si="29"/>
        <v>33.157026520299503</v>
      </c>
      <c r="Y112">
        <f t="shared" si="30"/>
        <v>35.879814433599499</v>
      </c>
      <c r="Z112">
        <f t="shared" si="31"/>
        <v>38.381237475899496</v>
      </c>
      <c r="AA112">
        <f t="shared" si="32"/>
        <v>40.262838879399496</v>
      </c>
    </row>
    <row r="113" spans="1:27" x14ac:dyDescent="0.2">
      <c r="A113" t="s">
        <v>112</v>
      </c>
      <c r="B113" s="4">
        <v>2.7950599999999999</v>
      </c>
      <c r="C113" s="4">
        <v>3.3483499999999999</v>
      </c>
      <c r="D113" s="3">
        <v>6.95</v>
      </c>
      <c r="E113" s="3">
        <v>4.79</v>
      </c>
      <c r="F113" s="3">
        <v>3.57</v>
      </c>
      <c r="G113" s="3">
        <v>1.92</v>
      </c>
      <c r="H113" s="3">
        <v>1.59</v>
      </c>
      <c r="I113" s="3">
        <v>1.1499999999999999</v>
      </c>
      <c r="K113">
        <f t="shared" si="17"/>
        <v>2.7950599999999999</v>
      </c>
      <c r="L113">
        <f t="shared" si="18"/>
        <v>6.0934099999999995</v>
      </c>
      <c r="M113">
        <f t="shared" si="19"/>
        <v>12.993409999999999</v>
      </c>
      <c r="N113">
        <f t="shared" si="20"/>
        <v>17.733409999999999</v>
      </c>
      <c r="O113">
        <f t="shared" si="21"/>
        <v>21.253409999999999</v>
      </c>
      <c r="P113">
        <f t="shared" si="22"/>
        <v>23.12341</v>
      </c>
      <c r="Q113">
        <f t="shared" si="23"/>
        <v>24.663409999999999</v>
      </c>
      <c r="R113">
        <f t="shared" si="24"/>
        <v>25.763409999999997</v>
      </c>
      <c r="T113">
        <f t="shared" si="25"/>
        <v>6.1872809633725998</v>
      </c>
      <c r="U113">
        <f t="shared" si="26"/>
        <v>13.488669186001101</v>
      </c>
      <c r="V113">
        <f t="shared" si="27"/>
        <v>28.762845285001099</v>
      </c>
      <c r="W113">
        <f t="shared" si="28"/>
        <v>39.255540170401105</v>
      </c>
      <c r="X113">
        <f t="shared" si="29"/>
        <v>47.0475836296011</v>
      </c>
      <c r="Y113">
        <f t="shared" si="30"/>
        <v>51.187106717301106</v>
      </c>
      <c r="Z113">
        <f t="shared" si="31"/>
        <v>54.596125730701104</v>
      </c>
      <c r="AA113">
        <f t="shared" si="32"/>
        <v>57.031139311701097</v>
      </c>
    </row>
    <row r="114" spans="1:27" x14ac:dyDescent="0.2">
      <c r="A114" t="s">
        <v>113</v>
      </c>
      <c r="B114" s="4">
        <v>1.9312199999999999</v>
      </c>
      <c r="C114" s="4">
        <v>2.8493400000000002</v>
      </c>
      <c r="D114" s="3">
        <v>6.57</v>
      </c>
      <c r="E114" s="3">
        <v>3.61</v>
      </c>
      <c r="F114" s="3">
        <v>3.28</v>
      </c>
      <c r="G114" s="3">
        <v>2.78</v>
      </c>
      <c r="H114" s="3">
        <v>2.06</v>
      </c>
      <c r="I114" s="3">
        <v>1.24</v>
      </c>
      <c r="K114">
        <f t="shared" si="17"/>
        <v>1.9312199999999999</v>
      </c>
      <c r="L114">
        <f t="shared" si="18"/>
        <v>4.7305600000000005</v>
      </c>
      <c r="M114">
        <f t="shared" si="19"/>
        <v>11.250560000000002</v>
      </c>
      <c r="N114">
        <f t="shared" si="20"/>
        <v>14.810560000000001</v>
      </c>
      <c r="O114">
        <f t="shared" si="21"/>
        <v>18.040560000000003</v>
      </c>
      <c r="P114">
        <f t="shared" si="22"/>
        <v>20.770560000000003</v>
      </c>
      <c r="Q114">
        <f t="shared" si="23"/>
        <v>22.780560000000001</v>
      </c>
      <c r="R114">
        <f t="shared" si="24"/>
        <v>23.970559999999999</v>
      </c>
      <c r="T114">
        <f t="shared" si="25"/>
        <v>4.2750426617262001</v>
      </c>
      <c r="U114">
        <f t="shared" si="26"/>
        <v>10.471798041577602</v>
      </c>
      <c r="V114">
        <f t="shared" si="27"/>
        <v>24.904787630777605</v>
      </c>
      <c r="W114">
        <f t="shared" si="28"/>
        <v>32.785377038377604</v>
      </c>
      <c r="X114">
        <f t="shared" si="29"/>
        <v>39.935462371677609</v>
      </c>
      <c r="Y114">
        <f t="shared" si="30"/>
        <v>45.978723349977614</v>
      </c>
      <c r="Z114">
        <f t="shared" si="31"/>
        <v>50.428157257077608</v>
      </c>
      <c r="AA114">
        <f t="shared" si="32"/>
        <v>53.0623992219776</v>
      </c>
    </row>
    <row r="115" spans="1:27" x14ac:dyDescent="0.2">
      <c r="A115" t="s">
        <v>114</v>
      </c>
      <c r="B115" s="4">
        <v>2.1167500000000001</v>
      </c>
      <c r="C115" s="4">
        <v>2.5648900000000001</v>
      </c>
      <c r="D115" s="3">
        <v>6.12</v>
      </c>
      <c r="E115" s="3">
        <v>4.0199999999999996</v>
      </c>
      <c r="F115" s="3">
        <v>3.11</v>
      </c>
      <c r="G115" s="3">
        <v>2.57</v>
      </c>
      <c r="H115" s="3">
        <v>3.3</v>
      </c>
      <c r="I115" s="3">
        <v>1.95</v>
      </c>
      <c r="K115">
        <f t="shared" si="17"/>
        <v>2.1167500000000001</v>
      </c>
      <c r="L115">
        <f t="shared" si="18"/>
        <v>4.63164</v>
      </c>
      <c r="M115">
        <f t="shared" si="19"/>
        <v>10.701639999999999</v>
      </c>
      <c r="N115">
        <f t="shared" si="20"/>
        <v>14.671639999999998</v>
      </c>
      <c r="O115">
        <f t="shared" si="21"/>
        <v>17.731639999999999</v>
      </c>
      <c r="P115">
        <f t="shared" si="22"/>
        <v>20.251639999999998</v>
      </c>
      <c r="Q115">
        <f t="shared" si="23"/>
        <v>23.501639999999998</v>
      </c>
      <c r="R115">
        <f t="shared" si="24"/>
        <v>25.401639999999997</v>
      </c>
      <c r="T115">
        <f t="shared" si="25"/>
        <v>4.6857409068925007</v>
      </c>
      <c r="U115">
        <f t="shared" si="26"/>
        <v>10.2528239111844</v>
      </c>
      <c r="V115">
        <f t="shared" si="27"/>
        <v>23.689671580884401</v>
      </c>
      <c r="W115">
        <f t="shared" si="28"/>
        <v>32.4778569595844</v>
      </c>
      <c r="X115">
        <f t="shared" si="29"/>
        <v>39.251622012184399</v>
      </c>
      <c r="Y115">
        <f t="shared" si="30"/>
        <v>44.8300167613844</v>
      </c>
      <c r="Z115">
        <f t="shared" si="31"/>
        <v>52.024375068884403</v>
      </c>
      <c r="AA115">
        <f t="shared" si="32"/>
        <v>56.230307617884399</v>
      </c>
    </row>
    <row r="116" spans="1:27" x14ac:dyDescent="0.2">
      <c r="A116" t="s">
        <v>115</v>
      </c>
      <c r="B116" s="4">
        <v>1.3717999999999999</v>
      </c>
      <c r="C116" s="4">
        <v>2.0844800000000001</v>
      </c>
      <c r="D116" s="3">
        <v>3.3</v>
      </c>
      <c r="E116" s="3">
        <v>1.68</v>
      </c>
      <c r="F116" s="3">
        <v>1.29</v>
      </c>
      <c r="G116" s="3">
        <v>0.83</v>
      </c>
      <c r="H116" s="3">
        <v>0.77</v>
      </c>
      <c r="I116" s="3">
        <v>0.61</v>
      </c>
      <c r="K116">
        <f t="shared" si="17"/>
        <v>1.3717999999999999</v>
      </c>
      <c r="L116">
        <f t="shared" si="18"/>
        <v>3.4062800000000002</v>
      </c>
      <c r="M116">
        <f t="shared" si="19"/>
        <v>6.6562800000000006</v>
      </c>
      <c r="N116">
        <f t="shared" si="20"/>
        <v>8.2862799999999996</v>
      </c>
      <c r="O116">
        <f t="shared" si="21"/>
        <v>9.5262799999999999</v>
      </c>
      <c r="P116">
        <f t="shared" si="22"/>
        <v>10.306279999999999</v>
      </c>
      <c r="Q116">
        <f t="shared" si="23"/>
        <v>11.026279999999998</v>
      </c>
      <c r="R116">
        <f t="shared" si="24"/>
        <v>11.586279999999999</v>
      </c>
      <c r="T116">
        <f t="shared" si="25"/>
        <v>3.0366833003780003</v>
      </c>
      <c r="U116">
        <f t="shared" si="26"/>
        <v>7.5403073278988009</v>
      </c>
      <c r="V116">
        <f t="shared" si="27"/>
        <v>14.734665635398803</v>
      </c>
      <c r="W116">
        <f t="shared" si="28"/>
        <v>18.342913032698799</v>
      </c>
      <c r="X116">
        <f t="shared" si="29"/>
        <v>21.087837433098802</v>
      </c>
      <c r="Y116">
        <f t="shared" si="30"/>
        <v>22.8144834268988</v>
      </c>
      <c r="Z116">
        <f t="shared" si="31"/>
        <v>24.408310498098796</v>
      </c>
      <c r="AA116">
        <f t="shared" si="32"/>
        <v>25.647953775698799</v>
      </c>
    </row>
    <row r="117" spans="1:27" x14ac:dyDescent="0.2">
      <c r="A117" t="s">
        <v>116</v>
      </c>
      <c r="B117" s="4">
        <v>1.4977100000000001</v>
      </c>
      <c r="C117" s="4">
        <v>2.1462500000000002</v>
      </c>
      <c r="D117" s="3">
        <v>3.03</v>
      </c>
      <c r="E117" s="3">
        <v>1.94</v>
      </c>
      <c r="F117" s="3">
        <v>1.51</v>
      </c>
      <c r="G117" s="3">
        <v>1.1599999999999999</v>
      </c>
      <c r="H117" s="3">
        <v>1.19</v>
      </c>
      <c r="I117" s="3">
        <v>1.02</v>
      </c>
      <c r="K117">
        <f t="shared" si="17"/>
        <v>1.4977100000000001</v>
      </c>
      <c r="L117">
        <f t="shared" si="18"/>
        <v>3.5939600000000005</v>
      </c>
      <c r="M117">
        <f t="shared" si="19"/>
        <v>6.5739600000000005</v>
      </c>
      <c r="N117">
        <f t="shared" si="20"/>
        <v>8.4639600000000002</v>
      </c>
      <c r="O117">
        <f t="shared" si="21"/>
        <v>9.923960000000001</v>
      </c>
      <c r="P117">
        <f t="shared" si="22"/>
        <v>11.03396</v>
      </c>
      <c r="Q117">
        <f t="shared" si="23"/>
        <v>12.173959999999999</v>
      </c>
      <c r="R117">
        <f t="shared" si="24"/>
        <v>13.14396</v>
      </c>
      <c r="T117">
        <f t="shared" si="25"/>
        <v>3.3154038094541005</v>
      </c>
      <c r="U117">
        <f t="shared" si="26"/>
        <v>7.9557649177916021</v>
      </c>
      <c r="V117">
        <f t="shared" si="27"/>
        <v>14.552438073591603</v>
      </c>
      <c r="W117">
        <f t="shared" si="28"/>
        <v>18.736234135491603</v>
      </c>
      <c r="X117">
        <f t="shared" si="29"/>
        <v>21.968161252091605</v>
      </c>
      <c r="Y117">
        <f t="shared" si="30"/>
        <v>24.425311320191604</v>
      </c>
      <c r="Z117">
        <f t="shared" si="31"/>
        <v>26.9488708495916</v>
      </c>
      <c r="AA117">
        <f t="shared" si="32"/>
        <v>29.096110098291604</v>
      </c>
    </row>
    <row r="118" spans="1:27" x14ac:dyDescent="0.2">
      <c r="A118" t="s">
        <v>117</v>
      </c>
      <c r="B118" s="4">
        <v>1.5122100000000001</v>
      </c>
      <c r="C118" s="4">
        <v>1.772</v>
      </c>
      <c r="D118" s="3">
        <v>2.41</v>
      </c>
      <c r="E118" s="3">
        <v>1.74</v>
      </c>
      <c r="F118" s="3">
        <v>1.22</v>
      </c>
      <c r="G118" s="3">
        <v>1.03</v>
      </c>
      <c r="H118" s="3">
        <v>1.05</v>
      </c>
      <c r="I118" s="3">
        <v>0.81</v>
      </c>
      <c r="K118">
        <f t="shared" si="17"/>
        <v>1.5122100000000001</v>
      </c>
      <c r="L118">
        <f t="shared" si="18"/>
        <v>3.23421</v>
      </c>
      <c r="M118">
        <f t="shared" si="19"/>
        <v>5.5942100000000003</v>
      </c>
      <c r="N118">
        <f t="shared" si="20"/>
        <v>7.2842099999999999</v>
      </c>
      <c r="O118">
        <f t="shared" si="21"/>
        <v>8.4542100000000016</v>
      </c>
      <c r="P118">
        <f t="shared" si="22"/>
        <v>9.4342100000000002</v>
      </c>
      <c r="Q118">
        <f t="shared" si="23"/>
        <v>10.43421</v>
      </c>
      <c r="R118">
        <f t="shared" si="24"/>
        <v>11.194210000000002</v>
      </c>
      <c r="T118">
        <f t="shared" si="25"/>
        <v>3.3475017157491003</v>
      </c>
      <c r="U118">
        <f t="shared" si="26"/>
        <v>7.1594047943691006</v>
      </c>
      <c r="V118">
        <f t="shared" si="27"/>
        <v>12.383615749969103</v>
      </c>
      <c r="W118">
        <f t="shared" si="28"/>
        <v>16.124682069869102</v>
      </c>
      <c r="X118">
        <f t="shared" si="29"/>
        <v>18.714651060569103</v>
      </c>
      <c r="Y118">
        <f t="shared" si="30"/>
        <v>20.884026796369103</v>
      </c>
      <c r="Z118">
        <f t="shared" si="31"/>
        <v>23.097675506369104</v>
      </c>
      <c r="AA118">
        <f t="shared" si="32"/>
        <v>24.780048525969107</v>
      </c>
    </row>
    <row r="119" spans="1:27" x14ac:dyDescent="0.2">
      <c r="A119" t="s">
        <v>118</v>
      </c>
      <c r="B119" s="4">
        <v>1.5871900000000001</v>
      </c>
      <c r="C119" s="4">
        <v>1.9177200000000001</v>
      </c>
      <c r="D119" s="3">
        <v>3.34</v>
      </c>
      <c r="E119" s="3">
        <v>2.5299999999999998</v>
      </c>
      <c r="F119" s="3">
        <v>1.82</v>
      </c>
      <c r="G119" s="3">
        <v>1.1499999999999999</v>
      </c>
      <c r="H119" s="3">
        <v>1.22</v>
      </c>
      <c r="I119" s="3">
        <v>1.32</v>
      </c>
      <c r="K119">
        <f t="shared" si="17"/>
        <v>1.5871900000000001</v>
      </c>
      <c r="L119">
        <f t="shared" si="18"/>
        <v>3.4549100000000004</v>
      </c>
      <c r="M119">
        <f t="shared" si="19"/>
        <v>6.7449100000000008</v>
      </c>
      <c r="N119">
        <f t="shared" si="20"/>
        <v>9.2249099999999995</v>
      </c>
      <c r="O119">
        <f t="shared" si="21"/>
        <v>10.994910000000001</v>
      </c>
      <c r="P119">
        <f t="shared" si="22"/>
        <v>12.09491</v>
      </c>
      <c r="Q119">
        <f t="shared" si="23"/>
        <v>13.26491</v>
      </c>
      <c r="R119">
        <f t="shared" si="24"/>
        <v>14.534910000000002</v>
      </c>
      <c r="T119">
        <f t="shared" si="25"/>
        <v>3.5134810960249006</v>
      </c>
      <c r="U119">
        <f t="shared" si="26"/>
        <v>7.6479570646661017</v>
      </c>
      <c r="V119">
        <f t="shared" si="27"/>
        <v>14.930861320566104</v>
      </c>
      <c r="W119">
        <f t="shared" si="28"/>
        <v>20.420710121366099</v>
      </c>
      <c r="X119">
        <f t="shared" si="29"/>
        <v>24.338868338066103</v>
      </c>
      <c r="Y119">
        <f t="shared" si="30"/>
        <v>26.773881919066103</v>
      </c>
      <c r="Z119">
        <f t="shared" si="31"/>
        <v>29.363850909766104</v>
      </c>
      <c r="AA119">
        <f t="shared" si="32"/>
        <v>32.175184771466107</v>
      </c>
    </row>
    <row r="120" spans="1:27" x14ac:dyDescent="0.2">
      <c r="A120" t="s">
        <v>119</v>
      </c>
      <c r="B120" s="4">
        <v>1.69299</v>
      </c>
      <c r="C120" s="4">
        <v>1.88273</v>
      </c>
      <c r="D120" s="3">
        <v>3.54</v>
      </c>
      <c r="E120" s="3">
        <v>2.75</v>
      </c>
      <c r="F120" s="3">
        <v>1.97</v>
      </c>
      <c r="G120" s="3">
        <v>1.17</v>
      </c>
      <c r="H120" s="3">
        <v>1.1200000000000001</v>
      </c>
      <c r="I120" s="3">
        <v>0.92</v>
      </c>
      <c r="K120">
        <f t="shared" si="17"/>
        <v>1.69299</v>
      </c>
      <c r="L120">
        <f t="shared" si="18"/>
        <v>3.5257200000000002</v>
      </c>
      <c r="M120">
        <f t="shared" si="19"/>
        <v>7.01572</v>
      </c>
      <c r="N120">
        <f t="shared" si="20"/>
        <v>9.7157199999999992</v>
      </c>
      <c r="O120">
        <f t="shared" si="21"/>
        <v>11.635720000000001</v>
      </c>
      <c r="P120">
        <f t="shared" si="22"/>
        <v>12.75572</v>
      </c>
      <c r="Q120">
        <f t="shared" si="23"/>
        <v>13.82572</v>
      </c>
      <c r="R120">
        <f t="shared" si="24"/>
        <v>14.695720000000001</v>
      </c>
      <c r="T120">
        <f t="shared" si="25"/>
        <v>3.7476851295429001</v>
      </c>
      <c r="U120">
        <f t="shared" si="26"/>
        <v>7.8047055298212014</v>
      </c>
      <c r="V120">
        <f t="shared" si="27"/>
        <v>15.530339527721202</v>
      </c>
      <c r="W120">
        <f t="shared" si="28"/>
        <v>21.5071910447212</v>
      </c>
      <c r="X120">
        <f t="shared" si="29"/>
        <v>25.757396567921205</v>
      </c>
      <c r="Y120">
        <f t="shared" si="30"/>
        <v>28.236683123121203</v>
      </c>
      <c r="Z120">
        <f t="shared" si="31"/>
        <v>30.605287242821202</v>
      </c>
      <c r="AA120">
        <f t="shared" si="32"/>
        <v>32.531161620521203</v>
      </c>
    </row>
    <row r="121" spans="1:27" x14ac:dyDescent="0.2">
      <c r="A121" t="s">
        <v>120</v>
      </c>
      <c r="B121" s="4">
        <v>1.9369099999999999</v>
      </c>
      <c r="C121" s="4">
        <v>2.0434800000000002</v>
      </c>
      <c r="D121" s="3">
        <v>3.34</v>
      </c>
      <c r="E121" s="3">
        <v>2.59</v>
      </c>
      <c r="F121" s="3">
        <v>1.87</v>
      </c>
      <c r="G121" s="3">
        <v>1.1100000000000001</v>
      </c>
      <c r="H121" s="3">
        <v>1.08</v>
      </c>
      <c r="I121" s="3">
        <v>0.89</v>
      </c>
      <c r="K121">
        <f t="shared" si="17"/>
        <v>1.9369099999999999</v>
      </c>
      <c r="L121">
        <f t="shared" si="18"/>
        <v>3.9303900000000001</v>
      </c>
      <c r="M121">
        <f t="shared" si="19"/>
        <v>7.2203900000000001</v>
      </c>
      <c r="N121">
        <f t="shared" si="20"/>
        <v>9.7603899999999992</v>
      </c>
      <c r="O121">
        <f t="shared" si="21"/>
        <v>11.580390000000001</v>
      </c>
      <c r="P121">
        <f t="shared" si="22"/>
        <v>12.64039</v>
      </c>
      <c r="Q121">
        <f t="shared" si="23"/>
        <v>13.670389999999999</v>
      </c>
      <c r="R121">
        <f t="shared" si="24"/>
        <v>14.510390000000001</v>
      </c>
      <c r="T121">
        <f t="shared" si="25"/>
        <v>4.2876383228861004</v>
      </c>
      <c r="U121">
        <f t="shared" si="26"/>
        <v>8.7005027532969006</v>
      </c>
      <c r="V121">
        <f t="shared" si="27"/>
        <v>15.983407009196901</v>
      </c>
      <c r="W121">
        <f t="shared" si="28"/>
        <v>21.606074732596902</v>
      </c>
      <c r="X121">
        <f t="shared" si="29"/>
        <v>25.634915384796905</v>
      </c>
      <c r="Y121">
        <f t="shared" si="30"/>
        <v>27.981383017396901</v>
      </c>
      <c r="Z121">
        <f t="shared" si="31"/>
        <v>30.261441188696899</v>
      </c>
      <c r="AA121">
        <f t="shared" si="32"/>
        <v>32.120906105096907</v>
      </c>
    </row>
    <row r="122" spans="1:27" x14ac:dyDescent="0.2">
      <c r="A122" t="s">
        <v>121</v>
      </c>
      <c r="B122" s="4">
        <v>1.96719</v>
      </c>
      <c r="C122" s="4">
        <v>2.55951</v>
      </c>
      <c r="D122" s="3">
        <v>4.16</v>
      </c>
      <c r="E122" s="3">
        <v>2.54</v>
      </c>
      <c r="F122" s="3">
        <v>2.0699999999999998</v>
      </c>
      <c r="G122" s="3">
        <v>1.57</v>
      </c>
      <c r="H122" s="3">
        <v>1.37</v>
      </c>
      <c r="I122" s="3">
        <v>0.89</v>
      </c>
      <c r="K122">
        <f t="shared" si="17"/>
        <v>1.96719</v>
      </c>
      <c r="L122">
        <f t="shared" si="18"/>
        <v>4.4767000000000001</v>
      </c>
      <c r="M122">
        <f t="shared" si="19"/>
        <v>8.5867000000000004</v>
      </c>
      <c r="N122">
        <f t="shared" si="20"/>
        <v>11.076700000000001</v>
      </c>
      <c r="O122">
        <f t="shared" si="21"/>
        <v>13.096700000000002</v>
      </c>
      <c r="P122">
        <f t="shared" si="22"/>
        <v>14.616700000000002</v>
      </c>
      <c r="Q122">
        <f t="shared" si="23"/>
        <v>15.936700000000002</v>
      </c>
      <c r="R122">
        <f t="shared" si="24"/>
        <v>16.776700000000002</v>
      </c>
      <c r="T122">
        <f t="shared" si="25"/>
        <v>4.3546676058249005</v>
      </c>
      <c r="U122">
        <f t="shared" si="26"/>
        <v>9.9098411800570005</v>
      </c>
      <c r="V122">
        <f t="shared" si="27"/>
        <v>19.007937378157003</v>
      </c>
      <c r="W122">
        <f t="shared" si="28"/>
        <v>24.519922666057003</v>
      </c>
      <c r="X122">
        <f t="shared" si="29"/>
        <v>28.991493060257007</v>
      </c>
      <c r="Y122">
        <f t="shared" si="30"/>
        <v>32.356239099457007</v>
      </c>
      <c r="Z122">
        <f t="shared" si="31"/>
        <v>35.278255396657009</v>
      </c>
      <c r="AA122">
        <f t="shared" si="32"/>
        <v>37.137720313057009</v>
      </c>
    </row>
    <row r="123" spans="1:27" x14ac:dyDescent="0.2">
      <c r="A123" t="s">
        <v>122</v>
      </c>
      <c r="B123" s="4">
        <v>1.9896499999999999</v>
      </c>
      <c r="C123" s="4">
        <v>2.99498</v>
      </c>
      <c r="D123" s="3">
        <v>4.7300000000000004</v>
      </c>
      <c r="E123" s="3">
        <v>2.58</v>
      </c>
      <c r="F123" s="3">
        <v>1.8</v>
      </c>
      <c r="G123" s="3">
        <v>1.43</v>
      </c>
      <c r="H123" s="3">
        <v>1.27</v>
      </c>
      <c r="I123" s="3">
        <v>0.88</v>
      </c>
      <c r="K123">
        <f t="shared" si="17"/>
        <v>1.9896499999999999</v>
      </c>
      <c r="L123">
        <f t="shared" si="18"/>
        <v>4.9346300000000003</v>
      </c>
      <c r="M123">
        <f t="shared" si="19"/>
        <v>9.61463</v>
      </c>
      <c r="N123">
        <f t="shared" si="20"/>
        <v>12.144629999999999</v>
      </c>
      <c r="O123">
        <f t="shared" si="21"/>
        <v>13.894630000000001</v>
      </c>
      <c r="P123">
        <f t="shared" si="22"/>
        <v>15.27463</v>
      </c>
      <c r="Q123">
        <f t="shared" si="23"/>
        <v>16.494630000000001</v>
      </c>
      <c r="R123">
        <f t="shared" si="24"/>
        <v>17.324629999999999</v>
      </c>
      <c r="T123">
        <f t="shared" si="25"/>
        <v>4.4043861558515003</v>
      </c>
      <c r="U123">
        <f t="shared" si="26"/>
        <v>10.923537333827301</v>
      </c>
      <c r="V123">
        <f t="shared" si="27"/>
        <v>21.283413296627302</v>
      </c>
      <c r="W123">
        <f t="shared" si="28"/>
        <v>26.883944532927302</v>
      </c>
      <c r="X123">
        <f t="shared" si="29"/>
        <v>30.757829775427304</v>
      </c>
      <c r="Y123">
        <f t="shared" si="30"/>
        <v>33.812664995227301</v>
      </c>
      <c r="Z123">
        <f t="shared" si="31"/>
        <v>36.513316421427305</v>
      </c>
      <c r="AA123">
        <f t="shared" si="32"/>
        <v>38.350644850727299</v>
      </c>
    </row>
    <row r="124" spans="1:27" x14ac:dyDescent="0.2">
      <c r="A124" t="s">
        <v>123</v>
      </c>
      <c r="B124" s="4">
        <v>1.66923</v>
      </c>
      <c r="C124" s="4">
        <v>2.4354399999999998</v>
      </c>
      <c r="D124" s="3">
        <v>4.66</v>
      </c>
      <c r="E124" s="3">
        <v>2.37</v>
      </c>
      <c r="F124" s="3">
        <v>1.58</v>
      </c>
      <c r="G124" s="3">
        <v>1.02</v>
      </c>
      <c r="H124" s="3">
        <v>0.91</v>
      </c>
      <c r="I124" s="3">
        <v>0.59</v>
      </c>
      <c r="K124">
        <f t="shared" si="17"/>
        <v>1.66923</v>
      </c>
      <c r="L124">
        <f t="shared" si="18"/>
        <v>4.0546699999999998</v>
      </c>
      <c r="M124">
        <f t="shared" si="19"/>
        <v>8.6646699999999992</v>
      </c>
      <c r="N124">
        <f t="shared" si="20"/>
        <v>10.984669999999999</v>
      </c>
      <c r="O124">
        <f t="shared" si="21"/>
        <v>12.514670000000001</v>
      </c>
      <c r="P124">
        <f t="shared" si="22"/>
        <v>13.484669999999999</v>
      </c>
      <c r="Q124">
        <f t="shared" si="23"/>
        <v>14.344669999999999</v>
      </c>
      <c r="R124">
        <f t="shared" si="24"/>
        <v>14.88467</v>
      </c>
      <c r="T124">
        <f t="shared" si="25"/>
        <v>3.6950888361933001</v>
      </c>
      <c r="U124">
        <f t="shared" si="26"/>
        <v>8.9756150149757001</v>
      </c>
      <c r="V124">
        <f t="shared" si="27"/>
        <v>19.180535568075701</v>
      </c>
      <c r="W124">
        <f t="shared" si="28"/>
        <v>24.316200575275701</v>
      </c>
      <c r="X124">
        <f t="shared" si="29"/>
        <v>27.703083101575704</v>
      </c>
      <c r="Y124">
        <f t="shared" si="30"/>
        <v>29.8503223502757</v>
      </c>
      <c r="Z124">
        <f t="shared" si="31"/>
        <v>31.754060240875699</v>
      </c>
      <c r="AA124">
        <f t="shared" si="32"/>
        <v>32.9494305442757</v>
      </c>
    </row>
    <row r="125" spans="1:27" x14ac:dyDescent="0.2">
      <c r="A125" t="s">
        <v>124</v>
      </c>
      <c r="B125" s="4">
        <v>2.1263399999999999</v>
      </c>
      <c r="C125" s="4">
        <v>3.0651600000000001</v>
      </c>
      <c r="D125" s="3">
        <v>5.08</v>
      </c>
      <c r="E125" s="3">
        <v>3.45</v>
      </c>
      <c r="F125" s="3">
        <v>3.23</v>
      </c>
      <c r="G125" s="3">
        <v>2.41</v>
      </c>
      <c r="H125" s="3">
        <v>2.67</v>
      </c>
      <c r="I125" s="3">
        <v>1.65</v>
      </c>
      <c r="K125">
        <f t="shared" si="17"/>
        <v>2.1263399999999999</v>
      </c>
      <c r="L125">
        <f t="shared" si="18"/>
        <v>5.1414999999999997</v>
      </c>
      <c r="M125">
        <f t="shared" si="19"/>
        <v>10.1715</v>
      </c>
      <c r="N125">
        <f t="shared" si="20"/>
        <v>13.571499999999999</v>
      </c>
      <c r="O125">
        <f t="shared" si="21"/>
        <v>16.7515</v>
      </c>
      <c r="P125">
        <f t="shared" si="22"/>
        <v>19.111499999999999</v>
      </c>
      <c r="Q125">
        <f t="shared" si="23"/>
        <v>21.7315</v>
      </c>
      <c r="R125">
        <f t="shared" si="24"/>
        <v>23.331499999999998</v>
      </c>
      <c r="T125">
        <f t="shared" si="25"/>
        <v>4.7069697980214</v>
      </c>
      <c r="U125">
        <f t="shared" si="26"/>
        <v>11.381474842465</v>
      </c>
      <c r="V125">
        <f t="shared" si="27"/>
        <v>22.516127853765003</v>
      </c>
      <c r="W125">
        <f t="shared" si="28"/>
        <v>30.042533467765001</v>
      </c>
      <c r="X125">
        <f t="shared" si="29"/>
        <v>37.081936365565006</v>
      </c>
      <c r="Y125">
        <f t="shared" si="30"/>
        <v>42.306147321165</v>
      </c>
      <c r="Z125">
        <f t="shared" si="31"/>
        <v>48.105906941365006</v>
      </c>
      <c r="AA125">
        <f t="shared" si="32"/>
        <v>51.647744877365</v>
      </c>
    </row>
    <row r="126" spans="1:27" x14ac:dyDescent="0.2">
      <c r="A126" t="s">
        <v>125</v>
      </c>
      <c r="B126" s="4">
        <v>1.8953800000000001</v>
      </c>
      <c r="C126" s="4">
        <v>2.59179</v>
      </c>
      <c r="D126" s="3">
        <v>5.33</v>
      </c>
      <c r="E126" s="3">
        <v>3.3</v>
      </c>
      <c r="F126" s="3">
        <v>2.71</v>
      </c>
      <c r="G126" s="3">
        <v>2.13</v>
      </c>
      <c r="H126" s="3">
        <v>2.16</v>
      </c>
      <c r="I126" s="3">
        <v>1.59</v>
      </c>
      <c r="K126">
        <f t="shared" si="17"/>
        <v>1.8953800000000001</v>
      </c>
      <c r="L126">
        <f t="shared" si="18"/>
        <v>4.4371700000000001</v>
      </c>
      <c r="M126">
        <f t="shared" si="19"/>
        <v>9.7171700000000012</v>
      </c>
      <c r="N126">
        <f t="shared" si="20"/>
        <v>12.967170000000001</v>
      </c>
      <c r="O126">
        <f t="shared" si="21"/>
        <v>15.627170000000003</v>
      </c>
      <c r="P126">
        <f t="shared" si="22"/>
        <v>17.707170000000001</v>
      </c>
      <c r="Q126">
        <f t="shared" si="23"/>
        <v>19.817170000000001</v>
      </c>
      <c r="R126">
        <f t="shared" si="24"/>
        <v>21.35717</v>
      </c>
      <c r="T126">
        <f t="shared" si="25"/>
        <v>4.1957054919598002</v>
      </c>
      <c r="U126">
        <f t="shared" si="26"/>
        <v>9.8223356465507017</v>
      </c>
      <c r="V126">
        <f t="shared" si="27"/>
        <v>21.510400835350705</v>
      </c>
      <c r="W126">
        <f t="shared" si="28"/>
        <v>28.704759142850705</v>
      </c>
      <c r="X126">
        <f t="shared" si="29"/>
        <v>34.593064711450708</v>
      </c>
      <c r="Y126">
        <f t="shared" si="30"/>
        <v>39.197454028250704</v>
      </c>
      <c r="Z126">
        <f t="shared" si="31"/>
        <v>43.868252806350704</v>
      </c>
      <c r="AA126">
        <f t="shared" si="32"/>
        <v>47.277271819750702</v>
      </c>
    </row>
    <row r="127" spans="1:27" x14ac:dyDescent="0.2">
      <c r="A127" t="s">
        <v>126</v>
      </c>
      <c r="B127" s="4">
        <v>2.2350699999999999</v>
      </c>
      <c r="C127" s="4">
        <v>3.0529600000000001</v>
      </c>
      <c r="D127" s="3">
        <v>5.69</v>
      </c>
      <c r="E127" s="3">
        <v>3.6</v>
      </c>
      <c r="F127" s="3">
        <v>4.04</v>
      </c>
      <c r="G127" s="3">
        <v>2.88</v>
      </c>
      <c r="H127" s="3">
        <v>2.5499999999999998</v>
      </c>
      <c r="I127" s="3">
        <v>1.5</v>
      </c>
      <c r="K127">
        <f t="shared" si="17"/>
        <v>2.2350699999999999</v>
      </c>
      <c r="L127">
        <f t="shared" si="18"/>
        <v>5.2380300000000002</v>
      </c>
      <c r="M127">
        <f t="shared" si="19"/>
        <v>10.878030000000001</v>
      </c>
      <c r="N127">
        <f t="shared" si="20"/>
        <v>14.42803</v>
      </c>
      <c r="O127">
        <f t="shared" si="21"/>
        <v>18.418030000000002</v>
      </c>
      <c r="P127">
        <f t="shared" si="22"/>
        <v>21.24803</v>
      </c>
      <c r="Q127">
        <f t="shared" si="23"/>
        <v>23.74803</v>
      </c>
      <c r="R127">
        <f t="shared" si="24"/>
        <v>25.198029999999999</v>
      </c>
      <c r="T127">
        <f t="shared" si="25"/>
        <v>4.9476598222597001</v>
      </c>
      <c r="U127">
        <f t="shared" si="26"/>
        <v>11.595158352441301</v>
      </c>
      <c r="V127">
        <f t="shared" si="27"/>
        <v>24.080137076841304</v>
      </c>
      <c r="W127">
        <f t="shared" si="28"/>
        <v>31.938589997341303</v>
      </c>
      <c r="X127">
        <f t="shared" si="29"/>
        <v>40.771048350241308</v>
      </c>
      <c r="Y127">
        <f t="shared" si="30"/>
        <v>47.035674199541305</v>
      </c>
      <c r="Z127">
        <f t="shared" si="31"/>
        <v>52.569795974541307</v>
      </c>
      <c r="AA127">
        <f t="shared" si="32"/>
        <v>55.779586604041306</v>
      </c>
    </row>
    <row r="128" spans="1:27" x14ac:dyDescent="0.2">
      <c r="A128" t="s">
        <v>127</v>
      </c>
      <c r="B128" s="4">
        <v>1.2593099999999999</v>
      </c>
      <c r="C128" s="4">
        <v>1.9771799999999999</v>
      </c>
      <c r="D128" s="3">
        <v>1.84</v>
      </c>
      <c r="E128" s="3">
        <v>1.37</v>
      </c>
      <c r="F128" s="3">
        <v>1.23</v>
      </c>
      <c r="G128" s="3">
        <v>0.94</v>
      </c>
      <c r="H128" s="3">
        <v>0.91</v>
      </c>
      <c r="I128" s="3">
        <v>0.64</v>
      </c>
      <c r="K128">
        <f t="shared" si="17"/>
        <v>1.2593099999999999</v>
      </c>
      <c r="L128">
        <f t="shared" si="18"/>
        <v>3.18649</v>
      </c>
      <c r="M128">
        <f t="shared" si="19"/>
        <v>4.9764900000000001</v>
      </c>
      <c r="N128">
        <f t="shared" si="20"/>
        <v>6.2964899999999995</v>
      </c>
      <c r="O128">
        <f t="shared" si="21"/>
        <v>7.4764899999999992</v>
      </c>
      <c r="P128">
        <f t="shared" si="22"/>
        <v>8.3664899999999989</v>
      </c>
      <c r="Q128">
        <f t="shared" si="23"/>
        <v>9.2264899999999983</v>
      </c>
      <c r="R128">
        <f t="shared" si="24"/>
        <v>9.8164899999999999</v>
      </c>
      <c r="T128">
        <f t="shared" si="25"/>
        <v>2.7876699569901002</v>
      </c>
      <c r="U128">
        <f t="shared" si="26"/>
        <v>7.0537694779279008</v>
      </c>
      <c r="V128">
        <f t="shared" si="27"/>
        <v>11.016200668827901</v>
      </c>
      <c r="W128">
        <f t="shared" si="28"/>
        <v>13.9382169660279</v>
      </c>
      <c r="X128">
        <f t="shared" si="29"/>
        <v>16.550322443827898</v>
      </c>
      <c r="Y128">
        <f t="shared" si="30"/>
        <v>18.520469795727898</v>
      </c>
      <c r="Z128">
        <f t="shared" si="31"/>
        <v>20.424207686327897</v>
      </c>
      <c r="AA128">
        <f t="shared" si="32"/>
        <v>21.7302604252279</v>
      </c>
    </row>
    <row r="129" spans="1:27" x14ac:dyDescent="0.2">
      <c r="A129" t="s">
        <v>128</v>
      </c>
      <c r="B129" s="4">
        <v>1.39784</v>
      </c>
      <c r="C129" s="4">
        <v>1.9944500000000001</v>
      </c>
      <c r="D129" s="3">
        <v>1.78</v>
      </c>
      <c r="E129" s="3">
        <v>1.22</v>
      </c>
      <c r="F129" s="3">
        <v>1.02</v>
      </c>
      <c r="G129" s="3">
        <v>0.56000000000000005</v>
      </c>
      <c r="H129" s="3">
        <v>0.45</v>
      </c>
      <c r="I129" s="3">
        <v>0.3</v>
      </c>
      <c r="K129">
        <f t="shared" si="17"/>
        <v>1.39784</v>
      </c>
      <c r="L129">
        <f t="shared" si="18"/>
        <v>3.3422900000000002</v>
      </c>
      <c r="M129">
        <f t="shared" si="19"/>
        <v>5.0722900000000006</v>
      </c>
      <c r="N129">
        <f t="shared" si="20"/>
        <v>6.2422899999999997</v>
      </c>
      <c r="O129">
        <f t="shared" si="21"/>
        <v>7.2122900000000003</v>
      </c>
      <c r="P129">
        <f t="shared" si="22"/>
        <v>7.722290000000001</v>
      </c>
      <c r="Q129">
        <f t="shared" si="23"/>
        <v>8.1222899999999996</v>
      </c>
      <c r="R129">
        <f t="shared" si="24"/>
        <v>8.3722900000000013</v>
      </c>
      <c r="T129">
        <f t="shared" si="25"/>
        <v>3.0943267127864003</v>
      </c>
      <c r="U129">
        <f t="shared" si="26"/>
        <v>7.398655946945901</v>
      </c>
      <c r="V129">
        <f t="shared" si="27"/>
        <v>11.228268215245903</v>
      </c>
      <c r="W129">
        <f t="shared" si="28"/>
        <v>13.8182372059459</v>
      </c>
      <c r="X129">
        <f t="shared" si="29"/>
        <v>15.965476454645902</v>
      </c>
      <c r="Y129">
        <f t="shared" si="30"/>
        <v>17.094437296745905</v>
      </c>
      <c r="Z129">
        <f t="shared" si="31"/>
        <v>17.9798967807459</v>
      </c>
      <c r="AA129">
        <f t="shared" si="32"/>
        <v>18.533308958245904</v>
      </c>
    </row>
    <row r="130" spans="1:27" x14ac:dyDescent="0.2">
      <c r="A130" t="s">
        <v>129</v>
      </c>
      <c r="B130" s="4">
        <v>1.3098700000000001</v>
      </c>
      <c r="C130" s="4">
        <v>1.8873800000000001</v>
      </c>
      <c r="D130" s="3">
        <v>2.2599999999999998</v>
      </c>
      <c r="E130" s="3">
        <v>1.62</v>
      </c>
      <c r="F130" s="3">
        <v>1.23</v>
      </c>
      <c r="G130" s="3">
        <v>0.7</v>
      </c>
      <c r="H130" s="3">
        <v>0.63</v>
      </c>
      <c r="I130" s="3">
        <v>0.46</v>
      </c>
      <c r="K130">
        <f t="shared" si="17"/>
        <v>1.3098700000000001</v>
      </c>
      <c r="L130">
        <f t="shared" si="18"/>
        <v>3.1472500000000005</v>
      </c>
      <c r="M130">
        <f t="shared" si="19"/>
        <v>5.3572500000000005</v>
      </c>
      <c r="N130">
        <f t="shared" si="20"/>
        <v>6.9272499999999999</v>
      </c>
      <c r="O130">
        <f t="shared" si="21"/>
        <v>8.1072500000000005</v>
      </c>
      <c r="P130">
        <f t="shared" si="22"/>
        <v>8.7572499999999991</v>
      </c>
      <c r="Q130">
        <f t="shared" si="23"/>
        <v>9.3372499999999992</v>
      </c>
      <c r="R130">
        <f t="shared" si="24"/>
        <v>9.7472500000000011</v>
      </c>
      <c r="T130">
        <f t="shared" si="25"/>
        <v>2.8995920357677005</v>
      </c>
      <c r="U130">
        <f t="shared" si="26"/>
        <v>6.9669059025475022</v>
      </c>
      <c r="V130">
        <f t="shared" si="27"/>
        <v>11.859069551647503</v>
      </c>
      <c r="W130">
        <f t="shared" si="28"/>
        <v>15.334498026347502</v>
      </c>
      <c r="X130">
        <f t="shared" si="29"/>
        <v>17.946603504147504</v>
      </c>
      <c r="Y130">
        <f t="shared" si="30"/>
        <v>19.385475165647499</v>
      </c>
      <c r="Z130">
        <f t="shared" si="31"/>
        <v>20.6693914174475</v>
      </c>
      <c r="AA130">
        <f t="shared" si="32"/>
        <v>21.576987388547504</v>
      </c>
    </row>
    <row r="131" spans="1:27" x14ac:dyDescent="0.2">
      <c r="A131" t="s">
        <v>130</v>
      </c>
      <c r="B131" s="4">
        <v>1.2785500000000001</v>
      </c>
      <c r="C131" s="4">
        <v>1.87947</v>
      </c>
      <c r="D131" s="3">
        <v>2.23</v>
      </c>
      <c r="E131" s="3">
        <v>1.5</v>
      </c>
      <c r="F131" s="3">
        <v>1.21</v>
      </c>
      <c r="G131" s="3">
        <v>0.9</v>
      </c>
      <c r="H131" s="3">
        <v>0.91</v>
      </c>
      <c r="I131" s="3">
        <v>0.7</v>
      </c>
      <c r="K131">
        <f t="shared" ref="K131:K145" si="33">SUM(B131)-(COUNT(B131)-1)*0.05</f>
        <v>1.2785500000000001</v>
      </c>
      <c r="L131">
        <f t="shared" ref="L131:L145" si="34">SUM(B131:C131)-(COUNT(B131:C131)-1)*0.05</f>
        <v>3.1080200000000002</v>
      </c>
      <c r="M131">
        <f t="shared" ref="M131:M145" si="35">SUM(B131:D131)-(COUNT(B131:D131)-1)*0.05</f>
        <v>5.2880200000000004</v>
      </c>
      <c r="N131">
        <f t="shared" ref="N131:N145" si="36">SUM(B131:E131)-(COUNT(B131:E131)-1)*0.05</f>
        <v>6.7380199999999997</v>
      </c>
      <c r="O131">
        <f t="shared" ref="O131:O145" si="37">SUM(B131:F131)-(COUNT(B131:F131)-1)*0.05</f>
        <v>7.8980199999999998</v>
      </c>
      <c r="P131">
        <f t="shared" ref="P131:P145" si="38">SUM(B131:G131)-(COUNT(B131:G131)-1)*0.05</f>
        <v>8.7480200000000004</v>
      </c>
      <c r="Q131">
        <f t="shared" ref="Q131:Q145" si="39">SUM(B131:H131)-(COUNT(B131:H131)-1)*0.05</f>
        <v>9.6080199999999998</v>
      </c>
      <c r="R131">
        <f t="shared" ref="R131:R145" si="40">SUM(B131:I131)-(COUNT(B131:I131)-1)*0.05</f>
        <v>10.25802</v>
      </c>
      <c r="T131">
        <f t="shared" ref="T131:T145" si="41">K131*2.21364871</f>
        <v>2.8302605581705005</v>
      </c>
      <c r="U131">
        <f t="shared" si="26"/>
        <v>6.8800644636542012</v>
      </c>
      <c r="V131">
        <f t="shared" si="27"/>
        <v>11.705818651454202</v>
      </c>
      <c r="W131">
        <f t="shared" si="28"/>
        <v>14.9156092809542</v>
      </c>
      <c r="X131">
        <f t="shared" si="29"/>
        <v>17.483441784554202</v>
      </c>
      <c r="Y131">
        <f t="shared" si="30"/>
        <v>19.365043188054202</v>
      </c>
      <c r="Z131">
        <f t="shared" si="31"/>
        <v>21.2687810786542</v>
      </c>
      <c r="AA131">
        <f t="shared" si="32"/>
        <v>22.707652740154202</v>
      </c>
    </row>
    <row r="132" spans="1:27" x14ac:dyDescent="0.2">
      <c r="A132" t="s">
        <v>131</v>
      </c>
      <c r="B132" s="4">
        <v>1.3476300000000001</v>
      </c>
      <c r="C132" s="4">
        <v>1.9523699999999999</v>
      </c>
      <c r="D132" s="3">
        <v>1.9</v>
      </c>
      <c r="E132" s="3">
        <v>1.58</v>
      </c>
      <c r="F132" s="3">
        <v>1.4</v>
      </c>
      <c r="G132" s="3">
        <v>1.06</v>
      </c>
      <c r="H132" s="3">
        <v>1.1399999999999999</v>
      </c>
      <c r="I132" s="3">
        <v>0.75</v>
      </c>
      <c r="K132">
        <f t="shared" si="33"/>
        <v>1.3476300000000001</v>
      </c>
      <c r="L132">
        <f t="shared" si="34"/>
        <v>3.25</v>
      </c>
      <c r="M132">
        <f t="shared" si="35"/>
        <v>5.0999999999999996</v>
      </c>
      <c r="N132">
        <f t="shared" si="36"/>
        <v>6.629999999999999</v>
      </c>
      <c r="O132">
        <f t="shared" si="37"/>
        <v>7.9799999999999995</v>
      </c>
      <c r="P132">
        <f t="shared" si="38"/>
        <v>8.99</v>
      </c>
      <c r="Q132">
        <f t="shared" si="39"/>
        <v>10.08</v>
      </c>
      <c r="R132">
        <f t="shared" si="40"/>
        <v>10.780000000000001</v>
      </c>
      <c r="T132">
        <f t="shared" si="41"/>
        <v>2.9831794110573004</v>
      </c>
      <c r="U132">
        <f t="shared" si="26"/>
        <v>7.1943583075000008</v>
      </c>
      <c r="V132">
        <f t="shared" si="27"/>
        <v>11.289608421000001</v>
      </c>
      <c r="W132">
        <f t="shared" si="28"/>
        <v>14.6764909473</v>
      </c>
      <c r="X132">
        <f t="shared" si="29"/>
        <v>17.6649167058</v>
      </c>
      <c r="Y132">
        <f t="shared" si="30"/>
        <v>19.900701902900003</v>
      </c>
      <c r="Z132">
        <f t="shared" si="31"/>
        <v>22.3135789968</v>
      </c>
      <c r="AA132">
        <f t="shared" si="32"/>
        <v>23.863133093800005</v>
      </c>
    </row>
    <row r="133" spans="1:27" x14ac:dyDescent="0.2">
      <c r="A133" t="s">
        <v>132</v>
      </c>
      <c r="B133" s="4">
        <v>1.5253099999999999</v>
      </c>
      <c r="C133" s="4">
        <v>2.0138400000000001</v>
      </c>
      <c r="D133" s="3">
        <v>2.06</v>
      </c>
      <c r="E133" s="3">
        <v>1.9</v>
      </c>
      <c r="F133" s="3">
        <v>1.83</v>
      </c>
      <c r="G133" s="3">
        <v>1.25</v>
      </c>
      <c r="H133" s="3">
        <v>1.17</v>
      </c>
      <c r="I133" s="3">
        <v>0.76</v>
      </c>
      <c r="K133">
        <f t="shared" si="33"/>
        <v>1.5253099999999999</v>
      </c>
      <c r="L133">
        <f t="shared" si="34"/>
        <v>3.4891500000000004</v>
      </c>
      <c r="M133">
        <f t="shared" si="35"/>
        <v>5.4991500000000002</v>
      </c>
      <c r="N133">
        <f t="shared" si="36"/>
        <v>7.3491499999999998</v>
      </c>
      <c r="O133">
        <f t="shared" si="37"/>
        <v>9.129150000000001</v>
      </c>
      <c r="P133">
        <f t="shared" si="38"/>
        <v>10.32915</v>
      </c>
      <c r="Q133">
        <f t="shared" si="39"/>
        <v>11.449149999999999</v>
      </c>
      <c r="R133">
        <f t="shared" si="40"/>
        <v>12.15915</v>
      </c>
      <c r="T133">
        <f t="shared" si="41"/>
        <v>3.3765005138501003</v>
      </c>
      <c r="U133">
        <f t="shared" si="26"/>
        <v>7.7237523964965016</v>
      </c>
      <c r="V133">
        <f t="shared" si="27"/>
        <v>12.173186303596502</v>
      </c>
      <c r="W133">
        <f t="shared" si="28"/>
        <v>16.268436417096503</v>
      </c>
      <c r="X133">
        <f t="shared" si="29"/>
        <v>20.208731120896505</v>
      </c>
      <c r="Y133">
        <f t="shared" si="30"/>
        <v>22.865109572896504</v>
      </c>
      <c r="Z133">
        <f t="shared" si="31"/>
        <v>25.344396128096502</v>
      </c>
      <c r="AA133">
        <f t="shared" si="32"/>
        <v>26.916086712196503</v>
      </c>
    </row>
    <row r="134" spans="1:27" x14ac:dyDescent="0.2">
      <c r="A134" t="s">
        <v>133</v>
      </c>
      <c r="B134" s="4">
        <v>2.3965399999999999</v>
      </c>
      <c r="C134" s="4">
        <v>2.1568499999999999</v>
      </c>
      <c r="D134" s="3">
        <v>3.44</v>
      </c>
      <c r="E134" s="3">
        <v>2.2799999999999998</v>
      </c>
      <c r="F134" s="3">
        <v>2.09</v>
      </c>
      <c r="G134" s="3">
        <v>1.18</v>
      </c>
      <c r="H134" s="3">
        <v>1.0900000000000001</v>
      </c>
      <c r="I134" s="3">
        <v>0.77</v>
      </c>
      <c r="K134">
        <f t="shared" si="33"/>
        <v>2.3965399999999999</v>
      </c>
      <c r="L134">
        <f t="shared" si="34"/>
        <v>4.5033900000000004</v>
      </c>
      <c r="M134">
        <f t="shared" si="35"/>
        <v>7.8933900000000001</v>
      </c>
      <c r="N134">
        <f t="shared" si="36"/>
        <v>10.123389999999999</v>
      </c>
      <c r="O134">
        <f t="shared" si="37"/>
        <v>12.16339</v>
      </c>
      <c r="P134">
        <f t="shared" si="38"/>
        <v>13.293389999999999</v>
      </c>
      <c r="Q134">
        <f t="shared" si="39"/>
        <v>14.333389999999998</v>
      </c>
      <c r="R134">
        <f t="shared" si="40"/>
        <v>15.053389999999998</v>
      </c>
      <c r="T134">
        <f t="shared" si="41"/>
        <v>5.3050976794634002</v>
      </c>
      <c r="U134">
        <f t="shared" si="26"/>
        <v>9.9689234641269024</v>
      </c>
      <c r="V134">
        <f t="shared" si="27"/>
        <v>17.473192591026901</v>
      </c>
      <c r="W134">
        <f t="shared" si="28"/>
        <v>22.409629214326898</v>
      </c>
      <c r="X134">
        <f t="shared" si="29"/>
        <v>26.925472582726901</v>
      </c>
      <c r="Y134">
        <f t="shared" si="30"/>
        <v>29.426895625026901</v>
      </c>
      <c r="Z134">
        <f t="shared" si="31"/>
        <v>31.729090283426899</v>
      </c>
      <c r="AA134">
        <f t="shared" si="32"/>
        <v>33.322917354626902</v>
      </c>
    </row>
    <row r="135" spans="1:27" x14ac:dyDescent="0.2">
      <c r="A135" t="s">
        <v>134</v>
      </c>
      <c r="B135" s="4">
        <v>1.9211499999999999</v>
      </c>
      <c r="C135" s="4">
        <v>1.77335</v>
      </c>
      <c r="D135" s="3">
        <v>4.51</v>
      </c>
      <c r="E135" s="3">
        <v>3.27</v>
      </c>
      <c r="F135" s="3">
        <v>1.95</v>
      </c>
      <c r="G135" s="3">
        <v>1.2</v>
      </c>
      <c r="H135" s="3">
        <v>0.98</v>
      </c>
      <c r="I135" s="3">
        <v>0.69</v>
      </c>
      <c r="K135">
        <f t="shared" si="33"/>
        <v>1.9211499999999999</v>
      </c>
      <c r="L135">
        <f t="shared" si="34"/>
        <v>3.6444999999999999</v>
      </c>
      <c r="M135">
        <f t="shared" si="35"/>
        <v>8.1044999999999998</v>
      </c>
      <c r="N135">
        <f t="shared" si="36"/>
        <v>11.324499999999999</v>
      </c>
      <c r="O135">
        <f t="shared" si="37"/>
        <v>13.224499999999999</v>
      </c>
      <c r="P135">
        <f t="shared" si="38"/>
        <v>14.374499999999998</v>
      </c>
      <c r="Q135">
        <f t="shared" si="39"/>
        <v>15.304499999999997</v>
      </c>
      <c r="R135">
        <f t="shared" si="40"/>
        <v>15.9445</v>
      </c>
      <c r="T135">
        <f t="shared" si="41"/>
        <v>4.2527512192165</v>
      </c>
      <c r="U135">
        <f t="shared" si="26"/>
        <v>8.0676427235950001</v>
      </c>
      <c r="V135">
        <f t="shared" si="27"/>
        <v>17.940515970195001</v>
      </c>
      <c r="W135">
        <f t="shared" si="28"/>
        <v>25.068464816395</v>
      </c>
      <c r="X135">
        <f t="shared" si="29"/>
        <v>29.274397365395</v>
      </c>
      <c r="Y135">
        <f t="shared" si="30"/>
        <v>31.820093381894999</v>
      </c>
      <c r="Z135">
        <f t="shared" si="31"/>
        <v>33.878786682194999</v>
      </c>
      <c r="AA135">
        <f t="shared" si="32"/>
        <v>35.295521856595002</v>
      </c>
    </row>
    <row r="136" spans="1:27" x14ac:dyDescent="0.2">
      <c r="A136" t="s">
        <v>135</v>
      </c>
      <c r="B136" s="4">
        <v>2.51356</v>
      </c>
      <c r="C136" s="4">
        <v>2.4206599999999998</v>
      </c>
      <c r="D136" s="3">
        <v>4.87</v>
      </c>
      <c r="E136" s="3">
        <v>2.65</v>
      </c>
      <c r="F136" s="3">
        <v>1.48</v>
      </c>
      <c r="G136" s="3">
        <v>1.04</v>
      </c>
      <c r="H136" s="3">
        <v>1.1299999999999999</v>
      </c>
      <c r="I136" s="3">
        <v>0.72</v>
      </c>
      <c r="K136">
        <f t="shared" si="33"/>
        <v>2.51356</v>
      </c>
      <c r="L136">
        <f t="shared" si="34"/>
        <v>4.88422</v>
      </c>
      <c r="M136">
        <f t="shared" si="35"/>
        <v>9.7042200000000012</v>
      </c>
      <c r="N136">
        <f t="shared" si="36"/>
        <v>12.304220000000001</v>
      </c>
      <c r="O136">
        <f t="shared" si="37"/>
        <v>13.734220000000002</v>
      </c>
      <c r="P136">
        <f t="shared" si="38"/>
        <v>14.724220000000003</v>
      </c>
      <c r="Q136">
        <f t="shared" si="39"/>
        <v>15.804220000000001</v>
      </c>
      <c r="R136">
        <f t="shared" si="40"/>
        <v>16.474219999999999</v>
      </c>
      <c r="T136">
        <f t="shared" si="41"/>
        <v>5.5641388515076002</v>
      </c>
      <c r="U136">
        <f t="shared" si="26"/>
        <v>10.8119473023562</v>
      </c>
      <c r="V136">
        <f t="shared" si="27"/>
        <v>21.481734084556205</v>
      </c>
      <c r="W136">
        <f t="shared" si="28"/>
        <v>27.237220730556203</v>
      </c>
      <c r="X136">
        <f t="shared" si="29"/>
        <v>30.402738385856207</v>
      </c>
      <c r="Y136">
        <f t="shared" si="30"/>
        <v>32.594250608756205</v>
      </c>
      <c r="Z136">
        <f t="shared" si="31"/>
        <v>34.984991215556207</v>
      </c>
      <c r="AA136">
        <f t="shared" si="32"/>
        <v>36.4681358512562</v>
      </c>
    </row>
    <row r="137" spans="1:27" x14ac:dyDescent="0.2">
      <c r="A137" t="s">
        <v>136</v>
      </c>
      <c r="B137" s="4">
        <v>2.5089700000000001</v>
      </c>
      <c r="C137" s="4">
        <v>2.3855300000000002</v>
      </c>
      <c r="D137" s="3">
        <v>6.05</v>
      </c>
      <c r="E137" s="3">
        <v>4.55</v>
      </c>
      <c r="F137" s="3">
        <v>3.63</v>
      </c>
      <c r="G137" s="3">
        <v>2.2000000000000002</v>
      </c>
      <c r="H137" s="3">
        <v>1.99</v>
      </c>
      <c r="I137" s="3">
        <v>1.35</v>
      </c>
      <c r="K137">
        <f t="shared" si="33"/>
        <v>2.5089700000000001</v>
      </c>
      <c r="L137">
        <f t="shared" si="34"/>
        <v>4.8445000000000009</v>
      </c>
      <c r="M137">
        <f t="shared" si="35"/>
        <v>10.844500000000002</v>
      </c>
      <c r="N137">
        <f t="shared" si="36"/>
        <v>15.344500000000002</v>
      </c>
      <c r="O137">
        <f t="shared" si="37"/>
        <v>18.924500000000002</v>
      </c>
      <c r="P137">
        <f t="shared" si="38"/>
        <v>21.0745</v>
      </c>
      <c r="Q137">
        <f t="shared" si="39"/>
        <v>23.014499999999998</v>
      </c>
      <c r="R137">
        <f t="shared" si="40"/>
        <v>24.314499999999999</v>
      </c>
      <c r="T137">
        <f t="shared" si="41"/>
        <v>5.5539782039287005</v>
      </c>
      <c r="U137">
        <f t="shared" si="26"/>
        <v>10.724021175595002</v>
      </c>
      <c r="V137">
        <f t="shared" si="27"/>
        <v>24.005913435595005</v>
      </c>
      <c r="W137">
        <f t="shared" si="28"/>
        <v>33.96733263059501</v>
      </c>
      <c r="X137">
        <f t="shared" si="29"/>
        <v>41.892195012395007</v>
      </c>
      <c r="Y137">
        <f t="shared" si="30"/>
        <v>46.651539738895003</v>
      </c>
      <c r="Z137">
        <f t="shared" si="31"/>
        <v>50.946018236295004</v>
      </c>
      <c r="AA137">
        <f t="shared" si="32"/>
        <v>53.823761559295001</v>
      </c>
    </row>
    <row r="138" spans="1:27" x14ac:dyDescent="0.2">
      <c r="A138" t="s">
        <v>137</v>
      </c>
      <c r="B138" s="4">
        <v>2.4948399999999999</v>
      </c>
      <c r="C138" s="4">
        <v>2.5068899999999998</v>
      </c>
      <c r="D138" s="3">
        <v>5.39</v>
      </c>
      <c r="E138" s="3">
        <v>4.32</v>
      </c>
      <c r="F138" s="3">
        <v>3.08</v>
      </c>
      <c r="G138" s="3">
        <v>1.86</v>
      </c>
      <c r="H138" s="3">
        <v>1.65</v>
      </c>
      <c r="I138" s="3">
        <v>0.95</v>
      </c>
      <c r="K138">
        <f t="shared" si="33"/>
        <v>2.4948399999999999</v>
      </c>
      <c r="L138">
        <f t="shared" si="34"/>
        <v>4.9517300000000004</v>
      </c>
      <c r="M138">
        <f t="shared" si="35"/>
        <v>10.291729999999999</v>
      </c>
      <c r="N138">
        <f t="shared" si="36"/>
        <v>14.561729999999999</v>
      </c>
      <c r="O138">
        <f t="shared" si="37"/>
        <v>17.591730000000002</v>
      </c>
      <c r="P138">
        <f t="shared" si="38"/>
        <v>19.401730000000001</v>
      </c>
      <c r="Q138">
        <f t="shared" si="39"/>
        <v>21.001729999999998</v>
      </c>
      <c r="R138">
        <f t="shared" si="40"/>
        <v>21.901729999999997</v>
      </c>
      <c r="T138">
        <f t="shared" si="41"/>
        <v>5.5226993476563999</v>
      </c>
      <c r="U138">
        <f t="shared" si="26"/>
        <v>10.961390726768302</v>
      </c>
      <c r="V138">
        <f t="shared" si="27"/>
        <v>22.782274838168302</v>
      </c>
      <c r="W138">
        <f t="shared" si="28"/>
        <v>32.234554829868301</v>
      </c>
      <c r="X138">
        <f t="shared" si="29"/>
        <v>38.941910421168309</v>
      </c>
      <c r="Y138">
        <f t="shared" si="30"/>
        <v>42.948614586268306</v>
      </c>
      <c r="Z138">
        <f t="shared" si="31"/>
        <v>46.490452522268299</v>
      </c>
      <c r="AA138">
        <f t="shared" si="32"/>
        <v>48.482736361268294</v>
      </c>
    </row>
    <row r="139" spans="1:27" x14ac:dyDescent="0.2">
      <c r="A139" t="s">
        <v>138</v>
      </c>
      <c r="B139" s="4">
        <v>2.3550300000000002</v>
      </c>
      <c r="C139" s="4">
        <v>1.84561</v>
      </c>
      <c r="D139" s="3">
        <v>5.04</v>
      </c>
      <c r="E139" s="3">
        <v>4.5999999999999996</v>
      </c>
      <c r="F139" s="3">
        <v>3.35</v>
      </c>
      <c r="G139" s="3">
        <v>2.29</v>
      </c>
      <c r="H139" s="3">
        <v>2.04</v>
      </c>
      <c r="I139" s="3">
        <v>1.33</v>
      </c>
      <c r="K139">
        <f t="shared" si="33"/>
        <v>2.3550300000000002</v>
      </c>
      <c r="L139">
        <f t="shared" si="34"/>
        <v>4.1506400000000001</v>
      </c>
      <c r="M139">
        <f t="shared" si="35"/>
        <v>9.1406399999999994</v>
      </c>
      <c r="N139">
        <f t="shared" si="36"/>
        <v>13.690639999999998</v>
      </c>
      <c r="O139">
        <f t="shared" si="37"/>
        <v>16.990639999999999</v>
      </c>
      <c r="P139">
        <f t="shared" si="38"/>
        <v>19.230639999999998</v>
      </c>
      <c r="Q139">
        <f t="shared" si="39"/>
        <v>21.220639999999996</v>
      </c>
      <c r="R139">
        <f t="shared" si="40"/>
        <v>22.500639999999997</v>
      </c>
      <c r="T139">
        <f t="shared" si="41"/>
        <v>5.2132091215113006</v>
      </c>
      <c r="U139">
        <f t="shared" si="26"/>
        <v>9.1880588816744009</v>
      </c>
      <c r="V139">
        <f t="shared" si="27"/>
        <v>20.2341659445744</v>
      </c>
      <c r="W139">
        <f t="shared" si="28"/>
        <v>30.306267575074401</v>
      </c>
      <c r="X139">
        <f t="shared" si="29"/>
        <v>37.6113083180744</v>
      </c>
      <c r="Y139">
        <f t="shared" si="30"/>
        <v>42.569881428474396</v>
      </c>
      <c r="Z139">
        <f t="shared" si="31"/>
        <v>46.975042361374392</v>
      </c>
      <c r="AA139">
        <f t="shared" si="32"/>
        <v>49.808512710174398</v>
      </c>
    </row>
    <row r="140" spans="1:27" x14ac:dyDescent="0.2">
      <c r="A140" t="s">
        <v>139</v>
      </c>
      <c r="B140" s="4">
        <v>1.53451</v>
      </c>
      <c r="C140" s="4">
        <v>1.6885399999999999</v>
      </c>
      <c r="D140" s="3">
        <v>1.31</v>
      </c>
      <c r="E140" s="3">
        <v>1.1499999999999999</v>
      </c>
      <c r="F140" s="3">
        <v>1.22</v>
      </c>
      <c r="G140" s="3">
        <v>1.1399999999999999</v>
      </c>
      <c r="H140" s="3">
        <v>1.04</v>
      </c>
      <c r="I140" s="3">
        <v>0.67</v>
      </c>
      <c r="K140">
        <f t="shared" si="33"/>
        <v>1.53451</v>
      </c>
      <c r="L140">
        <f t="shared" si="34"/>
        <v>3.1730499999999999</v>
      </c>
      <c r="M140">
        <f t="shared" si="35"/>
        <v>4.4330499999999997</v>
      </c>
      <c r="N140">
        <f t="shared" si="36"/>
        <v>5.5330499999999994</v>
      </c>
      <c r="O140">
        <f t="shared" si="37"/>
        <v>6.7030499999999993</v>
      </c>
      <c r="P140">
        <f t="shared" si="38"/>
        <v>7.7930499999999991</v>
      </c>
      <c r="Q140">
        <f t="shared" si="39"/>
        <v>8.7830499999999994</v>
      </c>
      <c r="R140">
        <f t="shared" si="40"/>
        <v>9.4030500000000004</v>
      </c>
      <c r="T140">
        <f t="shared" si="41"/>
        <v>3.3968660819821004</v>
      </c>
      <c r="U140">
        <f t="shared" si="26"/>
        <v>7.0240180392655001</v>
      </c>
      <c r="V140">
        <f t="shared" si="27"/>
        <v>9.8132154138654997</v>
      </c>
      <c r="W140">
        <f t="shared" si="28"/>
        <v>12.248228994865499</v>
      </c>
      <c r="X140">
        <f t="shared" si="29"/>
        <v>14.8381979855655</v>
      </c>
      <c r="Y140">
        <f t="shared" si="30"/>
        <v>17.251075079465501</v>
      </c>
      <c r="Z140">
        <f t="shared" si="31"/>
        <v>19.442587302365499</v>
      </c>
      <c r="AA140">
        <f t="shared" si="32"/>
        <v>20.815049502565504</v>
      </c>
    </row>
    <row r="141" spans="1:27" x14ac:dyDescent="0.2">
      <c r="A141" t="s">
        <v>140</v>
      </c>
      <c r="B141" s="4">
        <v>1.50359</v>
      </c>
      <c r="C141" s="4">
        <v>1.73054</v>
      </c>
      <c r="D141" s="3">
        <v>1.84</v>
      </c>
      <c r="E141" s="3">
        <v>1.57</v>
      </c>
      <c r="F141" s="3">
        <v>1.19</v>
      </c>
      <c r="G141" s="3">
        <v>0.76</v>
      </c>
      <c r="H141" s="3">
        <v>0.7</v>
      </c>
      <c r="I141" s="3">
        <v>0.39</v>
      </c>
      <c r="K141">
        <f t="shared" si="33"/>
        <v>1.50359</v>
      </c>
      <c r="L141">
        <f t="shared" si="34"/>
        <v>3.1841300000000001</v>
      </c>
      <c r="M141">
        <f t="shared" si="35"/>
        <v>4.9741300000000006</v>
      </c>
      <c r="N141">
        <f t="shared" si="36"/>
        <v>6.4941300000000002</v>
      </c>
      <c r="O141">
        <f t="shared" si="37"/>
        <v>7.6341299999999999</v>
      </c>
      <c r="P141">
        <f t="shared" si="38"/>
        <v>8.3441299999999998</v>
      </c>
      <c r="Q141">
        <f t="shared" si="39"/>
        <v>8.9941299999999984</v>
      </c>
      <c r="R141">
        <f t="shared" si="40"/>
        <v>9.33413</v>
      </c>
      <c r="T141">
        <f t="shared" si="41"/>
        <v>3.3284200638689003</v>
      </c>
      <c r="U141">
        <f t="shared" si="26"/>
        <v>7.048545266972301</v>
      </c>
      <c r="V141">
        <f t="shared" si="27"/>
        <v>11.010976457872303</v>
      </c>
      <c r="W141">
        <f t="shared" si="28"/>
        <v>14.375722497072301</v>
      </c>
      <c r="X141">
        <f t="shared" si="29"/>
        <v>16.899282026472299</v>
      </c>
      <c r="Y141">
        <f t="shared" si="30"/>
        <v>18.4709726105723</v>
      </c>
      <c r="Z141">
        <f t="shared" si="31"/>
        <v>19.909844272072299</v>
      </c>
      <c r="AA141">
        <f t="shared" si="32"/>
        <v>20.662484833472302</v>
      </c>
    </row>
    <row r="142" spans="1:27" x14ac:dyDescent="0.2">
      <c r="A142" t="s">
        <v>141</v>
      </c>
      <c r="B142" s="4">
        <v>1.73644</v>
      </c>
      <c r="C142" s="4">
        <v>1.6990099999999999</v>
      </c>
      <c r="D142" s="3">
        <v>1.7</v>
      </c>
      <c r="E142" s="3">
        <v>1.38</v>
      </c>
      <c r="F142" s="3">
        <v>1.23</v>
      </c>
      <c r="G142" s="3">
        <v>0.85</v>
      </c>
      <c r="H142" s="3">
        <v>0.73</v>
      </c>
      <c r="I142" s="3">
        <v>0.47</v>
      </c>
      <c r="K142">
        <f t="shared" si="33"/>
        <v>1.73644</v>
      </c>
      <c r="L142">
        <f t="shared" si="34"/>
        <v>3.3854500000000001</v>
      </c>
      <c r="M142">
        <f t="shared" si="35"/>
        <v>5.03545</v>
      </c>
      <c r="N142">
        <f t="shared" si="36"/>
        <v>6.3654499999999992</v>
      </c>
      <c r="O142">
        <f t="shared" si="37"/>
        <v>7.5454499999999998</v>
      </c>
      <c r="P142">
        <f t="shared" si="38"/>
        <v>8.3454499999999996</v>
      </c>
      <c r="Q142">
        <f t="shared" si="39"/>
        <v>9.0254499999999993</v>
      </c>
      <c r="R142">
        <f t="shared" si="40"/>
        <v>9.445450000000001</v>
      </c>
      <c r="T142">
        <f t="shared" si="41"/>
        <v>3.8438681659924003</v>
      </c>
      <c r="U142">
        <f t="shared" si="26"/>
        <v>7.4941970252695009</v>
      </c>
      <c r="V142">
        <f t="shared" si="27"/>
        <v>11.146717396769501</v>
      </c>
      <c r="W142">
        <f t="shared" si="28"/>
        <v>14.0908701810695</v>
      </c>
      <c r="X142">
        <f t="shared" si="29"/>
        <v>16.702975658869502</v>
      </c>
      <c r="Y142">
        <f t="shared" si="30"/>
        <v>18.473894626869502</v>
      </c>
      <c r="Z142">
        <f t="shared" si="31"/>
        <v>19.979175749669501</v>
      </c>
      <c r="AA142">
        <f t="shared" si="32"/>
        <v>20.908908207869505</v>
      </c>
    </row>
    <row r="143" spans="1:27" x14ac:dyDescent="0.2">
      <c r="A143" t="s">
        <v>142</v>
      </c>
      <c r="B143" s="4">
        <v>2.06372</v>
      </c>
      <c r="C143" s="4">
        <v>1.7648299999999999</v>
      </c>
      <c r="D143" s="3">
        <v>1.93</v>
      </c>
      <c r="E143" s="3">
        <v>2.09</v>
      </c>
      <c r="F143" s="3">
        <v>1.72</v>
      </c>
      <c r="G143" s="3">
        <v>1.22</v>
      </c>
      <c r="H143" s="3">
        <v>1.1499999999999999</v>
      </c>
      <c r="I143" s="3">
        <v>0.75</v>
      </c>
      <c r="K143">
        <f t="shared" si="33"/>
        <v>2.06372</v>
      </c>
      <c r="L143">
        <f t="shared" si="34"/>
        <v>3.7785500000000001</v>
      </c>
      <c r="M143">
        <f t="shared" si="35"/>
        <v>5.65855</v>
      </c>
      <c r="N143">
        <f t="shared" si="36"/>
        <v>7.6985499999999991</v>
      </c>
      <c r="O143">
        <f t="shared" si="37"/>
        <v>9.3685500000000008</v>
      </c>
      <c r="P143">
        <f t="shared" si="38"/>
        <v>10.538550000000001</v>
      </c>
      <c r="Q143">
        <f t="shared" si="39"/>
        <v>11.63855</v>
      </c>
      <c r="R143">
        <f t="shared" si="40"/>
        <v>12.338550000000001</v>
      </c>
      <c r="T143">
        <f t="shared" si="41"/>
        <v>4.5683511158012005</v>
      </c>
      <c r="U143">
        <f t="shared" si="26"/>
        <v>8.3643823331705001</v>
      </c>
      <c r="V143">
        <f t="shared" si="27"/>
        <v>12.526041907970502</v>
      </c>
      <c r="W143">
        <f t="shared" si="28"/>
        <v>17.0418852763705</v>
      </c>
      <c r="X143">
        <f t="shared" si="29"/>
        <v>20.738678622070502</v>
      </c>
      <c r="Y143">
        <f t="shared" si="30"/>
        <v>23.328647612770503</v>
      </c>
      <c r="Z143">
        <f t="shared" si="31"/>
        <v>25.763661193770503</v>
      </c>
      <c r="AA143">
        <f t="shared" si="32"/>
        <v>27.313215290770504</v>
      </c>
    </row>
    <row r="144" spans="1:27" x14ac:dyDescent="0.2">
      <c r="A144" t="s">
        <v>143</v>
      </c>
      <c r="B144" s="4">
        <v>1.9531000000000001</v>
      </c>
      <c r="C144" s="4">
        <v>1.6339999999999999</v>
      </c>
      <c r="D144" s="3">
        <v>1.57</v>
      </c>
      <c r="E144" s="3">
        <v>1.27</v>
      </c>
      <c r="F144" s="3">
        <v>1.33</v>
      </c>
      <c r="G144" s="3">
        <v>1.08</v>
      </c>
      <c r="H144" s="3">
        <v>1.18</v>
      </c>
      <c r="I144" s="3">
        <v>0.8</v>
      </c>
      <c r="K144">
        <f t="shared" si="33"/>
        <v>1.9531000000000001</v>
      </c>
      <c r="L144">
        <f t="shared" si="34"/>
        <v>3.5371000000000001</v>
      </c>
      <c r="M144">
        <f t="shared" si="35"/>
        <v>5.0571000000000002</v>
      </c>
      <c r="N144">
        <f t="shared" si="36"/>
        <v>6.277099999999999</v>
      </c>
      <c r="O144">
        <f t="shared" si="37"/>
        <v>7.5570999999999993</v>
      </c>
      <c r="P144">
        <f t="shared" si="38"/>
        <v>8.5870999999999995</v>
      </c>
      <c r="Q144">
        <f t="shared" si="39"/>
        <v>9.7170999999999985</v>
      </c>
      <c r="R144">
        <f t="shared" si="40"/>
        <v>10.4671</v>
      </c>
      <c r="T144">
        <f t="shared" si="41"/>
        <v>4.3234772955010001</v>
      </c>
      <c r="U144">
        <f t="shared" si="26"/>
        <v>7.8298968521410011</v>
      </c>
      <c r="V144">
        <f t="shared" si="27"/>
        <v>11.194642891341001</v>
      </c>
      <c r="W144">
        <f t="shared" si="28"/>
        <v>13.895294317541</v>
      </c>
      <c r="X144">
        <f t="shared" si="29"/>
        <v>16.728764666341</v>
      </c>
      <c r="Y144">
        <f t="shared" si="30"/>
        <v>19.008822837641002</v>
      </c>
      <c r="Z144">
        <f t="shared" si="31"/>
        <v>21.510245879940999</v>
      </c>
      <c r="AA144">
        <f t="shared" si="32"/>
        <v>23.170482412441004</v>
      </c>
    </row>
    <row r="145" spans="1:27" x14ac:dyDescent="0.2">
      <c r="A145" t="s">
        <v>144</v>
      </c>
      <c r="B145" s="4">
        <v>1.93</v>
      </c>
      <c r="C145" s="4">
        <v>1.5572699999999999</v>
      </c>
      <c r="D145" s="3">
        <v>1.77</v>
      </c>
      <c r="E145" s="3">
        <v>1.54</v>
      </c>
      <c r="F145" s="3">
        <v>1.61</v>
      </c>
      <c r="G145" s="3">
        <v>1.17</v>
      </c>
      <c r="H145" s="3">
        <v>1.1599999999999999</v>
      </c>
      <c r="I145" s="3">
        <v>0.91</v>
      </c>
      <c r="K145">
        <f t="shared" si="33"/>
        <v>1.93</v>
      </c>
      <c r="L145">
        <f t="shared" si="34"/>
        <v>3.4372699999999998</v>
      </c>
      <c r="M145">
        <f t="shared" si="35"/>
        <v>5.1572700000000005</v>
      </c>
      <c r="N145">
        <f t="shared" si="36"/>
        <v>6.6472699999999998</v>
      </c>
      <c r="O145">
        <f t="shared" si="37"/>
        <v>8.2072700000000012</v>
      </c>
      <c r="P145">
        <f t="shared" si="38"/>
        <v>9.3272700000000004</v>
      </c>
      <c r="Q145">
        <f t="shared" si="39"/>
        <v>10.43727</v>
      </c>
      <c r="R145">
        <f t="shared" si="40"/>
        <v>11.297270000000001</v>
      </c>
      <c r="T145">
        <f t="shared" si="41"/>
        <v>4.2723420103</v>
      </c>
      <c r="U145">
        <f t="shared" si="26"/>
        <v>7.6089083014217005</v>
      </c>
      <c r="V145">
        <f t="shared" si="27"/>
        <v>11.416384082621702</v>
      </c>
      <c r="W145">
        <f t="shared" si="28"/>
        <v>14.714720660521701</v>
      </c>
      <c r="X145">
        <f t="shared" si="29"/>
        <v>18.168012648121703</v>
      </c>
      <c r="Y145">
        <f t="shared" si="30"/>
        <v>20.647299203321701</v>
      </c>
      <c r="Z145">
        <f t="shared" si="31"/>
        <v>23.1044492714217</v>
      </c>
      <c r="AA145">
        <f t="shared" si="32"/>
        <v>25.008187162021706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C288-394D-AD4B-81D4-8AB4BA160FDB}">
  <dimension ref="A1:P145"/>
  <sheetViews>
    <sheetView topLeftCell="C1" workbookViewId="0">
      <selection activeCell="L1" sqref="L1"/>
    </sheetView>
  </sheetViews>
  <sheetFormatPr baseColWidth="10" defaultRowHeight="16" x14ac:dyDescent="0.2"/>
  <cols>
    <col min="1" max="1" width="13" bestFit="1" customWidth="1"/>
    <col min="11" max="11" width="13.5" bestFit="1" customWidth="1"/>
  </cols>
  <sheetData>
    <row r="1" spans="1:16" x14ac:dyDescent="0.2">
      <c r="A1" t="s">
        <v>195</v>
      </c>
      <c r="B1" t="s">
        <v>210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213</v>
      </c>
      <c r="L1" t="s">
        <v>211</v>
      </c>
      <c r="M1" t="s">
        <v>212</v>
      </c>
      <c r="N1" t="s">
        <v>204</v>
      </c>
      <c r="P1" t="s">
        <v>205</v>
      </c>
    </row>
    <row r="2" spans="1:16" x14ac:dyDescent="0.2">
      <c r="A2" t="s">
        <v>1</v>
      </c>
      <c r="B2">
        <v>20.82593</v>
      </c>
      <c r="C2">
        <v>164</v>
      </c>
      <c r="D2">
        <f t="shared" ref="D2:D65" si="0">(B2/100)*C2</f>
        <v>34.154525200000002</v>
      </c>
      <c r="E2">
        <f>D2/1000</f>
        <v>3.4154525200000001E-2</v>
      </c>
      <c r="F2">
        <v>0.75</v>
      </c>
      <c r="G2">
        <v>8.2059999999999994E-2</v>
      </c>
      <c r="H2">
        <v>298</v>
      </c>
      <c r="I2">
        <f>(F2*E2)/(G2*H2)</f>
        <v>1.0475185900969499E-3</v>
      </c>
      <c r="J2">
        <f>I2*44.01</f>
        <v>4.6101293150166762E-2</v>
      </c>
      <c r="K2">
        <f>J2*1000</f>
        <v>46.101293150166761</v>
      </c>
      <c r="L2">
        <f>J2/0.1</f>
        <v>0.46101293150166761</v>
      </c>
      <c r="P2" t="s">
        <v>206</v>
      </c>
    </row>
    <row r="3" spans="1:16" x14ac:dyDescent="0.2">
      <c r="A3" t="s">
        <v>2</v>
      </c>
      <c r="B3">
        <v>19.897289999999998</v>
      </c>
      <c r="C3">
        <v>164</v>
      </c>
      <c r="D3">
        <f t="shared" si="0"/>
        <v>32.631555599999999</v>
      </c>
      <c r="E3">
        <f>D3/1000</f>
        <v>3.2631555600000001E-2</v>
      </c>
      <c r="F3">
        <v>0.75</v>
      </c>
      <c r="G3">
        <v>8.2059999999999994E-2</v>
      </c>
      <c r="H3">
        <v>298</v>
      </c>
      <c r="I3">
        <f>(F3*E3)/(G3*H3)</f>
        <v>1.0008091435796693E-3</v>
      </c>
      <c r="J3">
        <f>I3*44.01</f>
        <v>4.4045610408941241E-2</v>
      </c>
      <c r="K3">
        <f t="shared" ref="K3:K66" si="1">J3*1000</f>
        <v>44.045610408941243</v>
      </c>
      <c r="L3">
        <f t="shared" ref="L3:L66" si="2">J3/0.1</f>
        <v>0.44045610408941238</v>
      </c>
      <c r="P3" t="s">
        <v>207</v>
      </c>
    </row>
    <row r="4" spans="1:16" x14ac:dyDescent="0.2">
      <c r="A4" t="s">
        <v>3</v>
      </c>
      <c r="B4">
        <v>19.76549</v>
      </c>
      <c r="C4">
        <v>164</v>
      </c>
      <c r="D4">
        <f t="shared" si="0"/>
        <v>32.415403599999998</v>
      </c>
      <c r="E4">
        <f t="shared" ref="E4:E67" si="3">D4/1000</f>
        <v>3.2415403599999996E-2</v>
      </c>
      <c r="F4">
        <v>0.75</v>
      </c>
      <c r="G4">
        <v>8.2059999999999994E-2</v>
      </c>
      <c r="H4">
        <v>298</v>
      </c>
      <c r="I4">
        <f>(F4*E4)/(G4*H4)</f>
        <v>9.9417976615571828E-4</v>
      </c>
      <c r="J4">
        <f>I4*44.01</f>
        <v>4.3753851508513159E-2</v>
      </c>
      <c r="K4">
        <f t="shared" si="1"/>
        <v>43.753851508513158</v>
      </c>
      <c r="L4">
        <f t="shared" si="2"/>
        <v>0.43753851508513159</v>
      </c>
      <c r="P4" t="s">
        <v>208</v>
      </c>
    </row>
    <row r="5" spans="1:16" x14ac:dyDescent="0.2">
      <c r="A5" t="s">
        <v>4</v>
      </c>
      <c r="B5">
        <v>25.569499999999998</v>
      </c>
      <c r="C5">
        <v>164</v>
      </c>
      <c r="D5">
        <f t="shared" si="0"/>
        <v>41.933979999999998</v>
      </c>
      <c r="E5">
        <f t="shared" si="3"/>
        <v>4.1933979999999996E-2</v>
      </c>
      <c r="F5">
        <v>0.75</v>
      </c>
      <c r="G5">
        <v>8.2059999999999994E-2</v>
      </c>
      <c r="H5">
        <v>298</v>
      </c>
      <c r="I5">
        <f t="shared" ref="I5:I68" si="4">(F5*E5)/(G5*H5)</f>
        <v>1.2861143098763879E-3</v>
      </c>
      <c r="J5">
        <f t="shared" ref="J5:J68" si="5">I5*44.01</f>
        <v>5.6601890777659827E-2</v>
      </c>
      <c r="K5">
        <f t="shared" si="1"/>
        <v>56.601890777659825</v>
      </c>
      <c r="L5">
        <f t="shared" si="2"/>
        <v>0.56601890777659825</v>
      </c>
      <c r="P5" t="s">
        <v>209</v>
      </c>
    </row>
    <row r="6" spans="1:16" x14ac:dyDescent="0.2">
      <c r="A6" t="s">
        <v>5</v>
      </c>
      <c r="B6">
        <v>25.992449999999998</v>
      </c>
      <c r="C6">
        <v>164</v>
      </c>
      <c r="D6">
        <f t="shared" si="0"/>
        <v>42.627617999999998</v>
      </c>
      <c r="E6">
        <f t="shared" si="3"/>
        <v>4.2627617999999999E-2</v>
      </c>
      <c r="F6">
        <v>0.75</v>
      </c>
      <c r="G6">
        <v>8.2059999999999994E-2</v>
      </c>
      <c r="H6">
        <v>298</v>
      </c>
      <c r="I6">
        <f t="shared" si="4"/>
        <v>1.3073881731651583E-3</v>
      </c>
      <c r="J6">
        <f t="shared" si="5"/>
        <v>5.7538153500998612E-2</v>
      </c>
      <c r="K6">
        <f t="shared" si="1"/>
        <v>57.538153500998611</v>
      </c>
      <c r="L6">
        <f t="shared" si="2"/>
        <v>0.57538153500998612</v>
      </c>
    </row>
    <row r="7" spans="1:16" x14ac:dyDescent="0.2">
      <c r="A7" t="s">
        <v>6</v>
      </c>
      <c r="B7">
        <v>23.505379999999999</v>
      </c>
      <c r="C7">
        <v>164</v>
      </c>
      <c r="D7">
        <f t="shared" si="0"/>
        <v>38.548823199999994</v>
      </c>
      <c r="E7">
        <f t="shared" si="3"/>
        <v>3.8548823199999992E-2</v>
      </c>
      <c r="F7">
        <v>0.75</v>
      </c>
      <c r="G7">
        <v>8.2059999999999994E-2</v>
      </c>
      <c r="H7">
        <v>298</v>
      </c>
      <c r="I7">
        <f t="shared" si="4"/>
        <v>1.1822916199801419E-3</v>
      </c>
      <c r="J7">
        <f t="shared" si="5"/>
        <v>5.2032654195326045E-2</v>
      </c>
      <c r="K7">
        <f t="shared" si="1"/>
        <v>52.032654195326046</v>
      </c>
      <c r="L7">
        <f t="shared" si="2"/>
        <v>0.52032654195326045</v>
      </c>
    </row>
    <row r="8" spans="1:16" x14ac:dyDescent="0.2">
      <c r="A8" t="s">
        <v>7</v>
      </c>
      <c r="B8">
        <v>11.659649999999999</v>
      </c>
      <c r="C8">
        <v>164</v>
      </c>
      <c r="D8">
        <f t="shared" si="0"/>
        <v>19.121825999999999</v>
      </c>
      <c r="E8">
        <f t="shared" si="3"/>
        <v>1.9121825999999998E-2</v>
      </c>
      <c r="F8">
        <v>0.75</v>
      </c>
      <c r="G8">
        <v>8.2059999999999994E-2</v>
      </c>
      <c r="H8">
        <v>298</v>
      </c>
      <c r="I8">
        <f t="shared" si="4"/>
        <v>5.8646601275544005E-4</v>
      </c>
      <c r="J8">
        <f t="shared" si="5"/>
        <v>2.5810369221366914E-2</v>
      </c>
      <c r="K8">
        <f t="shared" si="1"/>
        <v>25.810369221366916</v>
      </c>
      <c r="L8">
        <f t="shared" si="2"/>
        <v>0.25810369221366913</v>
      </c>
    </row>
    <row r="9" spans="1:16" x14ac:dyDescent="0.2">
      <c r="A9" t="s">
        <v>8</v>
      </c>
      <c r="B9">
        <v>13.297469999999999</v>
      </c>
      <c r="C9">
        <v>164</v>
      </c>
      <c r="D9">
        <f t="shared" si="0"/>
        <v>21.807850800000001</v>
      </c>
      <c r="E9">
        <f t="shared" si="3"/>
        <v>2.18078508E-2</v>
      </c>
      <c r="F9">
        <v>0.75</v>
      </c>
      <c r="G9">
        <v>8.2059999999999994E-2</v>
      </c>
      <c r="H9">
        <v>298</v>
      </c>
      <c r="I9">
        <f t="shared" si="4"/>
        <v>6.6884633849515916E-4</v>
      </c>
      <c r="J9">
        <f t="shared" si="5"/>
        <v>2.9435927357171952E-2</v>
      </c>
      <c r="K9">
        <f t="shared" si="1"/>
        <v>29.435927357171952</v>
      </c>
      <c r="L9">
        <f t="shared" si="2"/>
        <v>0.29435927357171948</v>
      </c>
    </row>
    <row r="10" spans="1:16" x14ac:dyDescent="0.2">
      <c r="A10" t="s">
        <v>9</v>
      </c>
      <c r="B10">
        <v>14.979340000000001</v>
      </c>
      <c r="C10">
        <v>164</v>
      </c>
      <c r="D10">
        <f t="shared" si="0"/>
        <v>24.566117599999998</v>
      </c>
      <c r="E10">
        <f t="shared" si="3"/>
        <v>2.4566117599999999E-2</v>
      </c>
      <c r="F10">
        <v>0.75</v>
      </c>
      <c r="G10">
        <v>8.2059999999999994E-2</v>
      </c>
      <c r="H10">
        <v>298</v>
      </c>
      <c r="I10">
        <f t="shared" si="4"/>
        <v>7.5344232489895279E-4</v>
      </c>
      <c r="J10">
        <f t="shared" si="5"/>
        <v>3.3158996718802909E-2</v>
      </c>
      <c r="K10">
        <f t="shared" si="1"/>
        <v>33.158996718802911</v>
      </c>
      <c r="L10">
        <f t="shared" si="2"/>
        <v>0.33158996718802908</v>
      </c>
    </row>
    <row r="11" spans="1:16" x14ac:dyDescent="0.2">
      <c r="A11" t="s">
        <v>10</v>
      </c>
      <c r="B11">
        <v>14.375170000000001</v>
      </c>
      <c r="C11">
        <v>164</v>
      </c>
      <c r="D11">
        <f t="shared" si="0"/>
        <v>23.575278800000003</v>
      </c>
      <c r="E11">
        <f t="shared" si="3"/>
        <v>2.3575278800000002E-2</v>
      </c>
      <c r="F11">
        <v>0.75</v>
      </c>
      <c r="G11">
        <v>8.2059999999999994E-2</v>
      </c>
      <c r="H11">
        <v>298</v>
      </c>
      <c r="I11">
        <f t="shared" si="4"/>
        <v>7.2305331914608248E-4</v>
      </c>
      <c r="J11">
        <f t="shared" si="5"/>
        <v>3.1821576575619091E-2</v>
      </c>
      <c r="K11">
        <f t="shared" si="1"/>
        <v>31.82157657561909</v>
      </c>
      <c r="L11">
        <f t="shared" si="2"/>
        <v>0.31821576575619087</v>
      </c>
    </row>
    <row r="12" spans="1:16" x14ac:dyDescent="0.2">
      <c r="A12" t="s">
        <v>11</v>
      </c>
      <c r="B12">
        <v>14.837270000000002</v>
      </c>
      <c r="C12">
        <v>164</v>
      </c>
      <c r="D12">
        <f t="shared" si="0"/>
        <v>24.333122800000005</v>
      </c>
      <c r="E12">
        <f t="shared" si="3"/>
        <v>2.4333122800000006E-2</v>
      </c>
      <c r="F12">
        <v>0.75</v>
      </c>
      <c r="G12">
        <v>8.2059999999999994E-2</v>
      </c>
      <c r="H12">
        <v>298</v>
      </c>
      <c r="I12">
        <f t="shared" si="4"/>
        <v>7.462963791431055E-4</v>
      </c>
      <c r="J12">
        <f t="shared" si="5"/>
        <v>3.2844503646088069E-2</v>
      </c>
      <c r="K12">
        <f t="shared" si="1"/>
        <v>32.844503646088071</v>
      </c>
      <c r="L12">
        <f t="shared" si="2"/>
        <v>0.32844503646088069</v>
      </c>
    </row>
    <row r="13" spans="1:16" x14ac:dyDescent="0.2">
      <c r="A13" t="s">
        <v>12</v>
      </c>
      <c r="B13">
        <v>11.818150000000001</v>
      </c>
      <c r="C13">
        <v>164</v>
      </c>
      <c r="D13">
        <f t="shared" si="0"/>
        <v>19.381766000000002</v>
      </c>
      <c r="E13">
        <f t="shared" si="3"/>
        <v>1.9381766000000002E-2</v>
      </c>
      <c r="F13">
        <v>0.75</v>
      </c>
      <c r="G13">
        <v>8.2059999999999994E-2</v>
      </c>
      <c r="H13">
        <v>298</v>
      </c>
      <c r="I13">
        <f t="shared" si="4"/>
        <v>5.9443836724478903E-4</v>
      </c>
      <c r="J13">
        <f t="shared" si="5"/>
        <v>2.6161232542443163E-2</v>
      </c>
      <c r="K13">
        <f t="shared" si="1"/>
        <v>26.161232542443162</v>
      </c>
      <c r="L13">
        <f t="shared" si="2"/>
        <v>0.26161232542443164</v>
      </c>
    </row>
    <row r="14" spans="1:16" x14ac:dyDescent="0.2">
      <c r="A14" t="s">
        <v>13</v>
      </c>
      <c r="B14">
        <v>16.812059999999999</v>
      </c>
      <c r="C14">
        <v>164</v>
      </c>
      <c r="D14">
        <f t="shared" si="0"/>
        <v>27.571778399999996</v>
      </c>
      <c r="E14">
        <f t="shared" si="3"/>
        <v>2.7571778399999997E-2</v>
      </c>
      <c r="F14">
        <v>0.75</v>
      </c>
      <c r="G14">
        <v>8.2059999999999994E-2</v>
      </c>
      <c r="H14">
        <v>298</v>
      </c>
      <c r="I14">
        <f t="shared" si="4"/>
        <v>8.4562588022841362E-4</v>
      </c>
      <c r="J14">
        <f t="shared" si="5"/>
        <v>3.7215994988852481E-2</v>
      </c>
      <c r="K14">
        <f t="shared" si="1"/>
        <v>37.215994988852479</v>
      </c>
      <c r="L14">
        <f t="shared" si="2"/>
        <v>0.3721599498885248</v>
      </c>
    </row>
    <row r="15" spans="1:16" x14ac:dyDescent="0.2">
      <c r="A15" t="s">
        <v>14</v>
      </c>
      <c r="B15">
        <v>18.365500000000001</v>
      </c>
      <c r="C15">
        <v>164</v>
      </c>
      <c r="D15">
        <f t="shared" si="0"/>
        <v>30.119420000000002</v>
      </c>
      <c r="E15">
        <f t="shared" si="3"/>
        <v>3.0119420000000001E-2</v>
      </c>
      <c r="F15">
        <v>0.75</v>
      </c>
      <c r="G15">
        <v>8.2059999999999994E-2</v>
      </c>
      <c r="H15">
        <v>298</v>
      </c>
      <c r="I15">
        <f t="shared" si="4"/>
        <v>9.2376199605134237E-4</v>
      </c>
      <c r="J15">
        <f t="shared" si="5"/>
        <v>4.0654765446219578E-2</v>
      </c>
      <c r="K15">
        <f t="shared" si="1"/>
        <v>40.654765446219578</v>
      </c>
      <c r="L15">
        <f t="shared" si="2"/>
        <v>0.40654765446219576</v>
      </c>
    </row>
    <row r="16" spans="1:16" x14ac:dyDescent="0.2">
      <c r="A16" t="s">
        <v>15</v>
      </c>
      <c r="B16">
        <v>19.186269999999997</v>
      </c>
      <c r="C16">
        <v>164</v>
      </c>
      <c r="D16">
        <f t="shared" si="0"/>
        <v>31.465482799999997</v>
      </c>
      <c r="E16">
        <f t="shared" si="3"/>
        <v>3.14654828E-2</v>
      </c>
      <c r="F16">
        <v>0.75</v>
      </c>
      <c r="G16">
        <v>8.2059999999999994E-2</v>
      </c>
      <c r="H16">
        <v>298</v>
      </c>
      <c r="I16">
        <f t="shared" si="4"/>
        <v>9.6504571462688131E-4</v>
      </c>
      <c r="J16">
        <f t="shared" si="5"/>
        <v>4.2471661900729048E-2</v>
      </c>
      <c r="K16">
        <f t="shared" si="1"/>
        <v>42.471661900729046</v>
      </c>
      <c r="L16">
        <f t="shared" si="2"/>
        <v>0.42471661900729046</v>
      </c>
    </row>
    <row r="17" spans="1:12" x14ac:dyDescent="0.2">
      <c r="A17" t="s">
        <v>16</v>
      </c>
      <c r="B17">
        <v>20.963440000000002</v>
      </c>
      <c r="C17">
        <v>164</v>
      </c>
      <c r="D17">
        <f t="shared" si="0"/>
        <v>34.380041600000006</v>
      </c>
      <c r="E17">
        <f t="shared" si="3"/>
        <v>3.4380041600000008E-2</v>
      </c>
      <c r="F17">
        <v>0.75</v>
      </c>
      <c r="G17">
        <v>8.2059999999999994E-2</v>
      </c>
      <c r="H17">
        <v>298</v>
      </c>
      <c r="I17">
        <f t="shared" si="4"/>
        <v>1.0544351734775835E-3</v>
      </c>
      <c r="J17">
        <f t="shared" si="5"/>
        <v>4.6405691984748448E-2</v>
      </c>
      <c r="K17">
        <f t="shared" si="1"/>
        <v>46.405691984748451</v>
      </c>
      <c r="L17">
        <f t="shared" si="2"/>
        <v>0.46405691984748448</v>
      </c>
    </row>
    <row r="18" spans="1:12" x14ac:dyDescent="0.2">
      <c r="A18" t="s">
        <v>17</v>
      </c>
      <c r="B18">
        <v>21.188839999999999</v>
      </c>
      <c r="C18">
        <v>164</v>
      </c>
      <c r="D18">
        <f t="shared" si="0"/>
        <v>34.749697599999998</v>
      </c>
      <c r="E18">
        <f t="shared" si="3"/>
        <v>3.4749697599999997E-2</v>
      </c>
      <c r="F18">
        <v>0.75</v>
      </c>
      <c r="G18">
        <v>8.2059999999999994E-2</v>
      </c>
      <c r="H18">
        <v>298</v>
      </c>
      <c r="I18">
        <f t="shared" si="4"/>
        <v>1.0657725154454018E-3</v>
      </c>
      <c r="J18">
        <f t="shared" si="5"/>
        <v>4.6904648404752135E-2</v>
      </c>
      <c r="K18">
        <f t="shared" si="1"/>
        <v>46.904648404752137</v>
      </c>
      <c r="L18">
        <f t="shared" si="2"/>
        <v>0.46904648404752131</v>
      </c>
    </row>
    <row r="19" spans="1:12" x14ac:dyDescent="0.2">
      <c r="A19" t="s">
        <v>18</v>
      </c>
      <c r="B19">
        <v>21.293609999999997</v>
      </c>
      <c r="C19">
        <v>164</v>
      </c>
      <c r="D19">
        <f t="shared" si="0"/>
        <v>34.921520399999991</v>
      </c>
      <c r="E19">
        <f t="shared" si="3"/>
        <v>3.4921520399999989E-2</v>
      </c>
      <c r="F19">
        <v>0.75</v>
      </c>
      <c r="G19">
        <v>8.2059999999999994E-2</v>
      </c>
      <c r="H19">
        <v>298</v>
      </c>
      <c r="I19">
        <f t="shared" si="4"/>
        <v>1.0710423172110108E-3</v>
      </c>
      <c r="J19">
        <f t="shared" si="5"/>
        <v>4.7136572380456584E-2</v>
      </c>
      <c r="K19">
        <f t="shared" si="1"/>
        <v>47.136572380456585</v>
      </c>
      <c r="L19">
        <f t="shared" si="2"/>
        <v>0.47136572380456582</v>
      </c>
    </row>
    <row r="20" spans="1:12" x14ac:dyDescent="0.2">
      <c r="A20" t="s">
        <v>19</v>
      </c>
      <c r="B20">
        <v>10.700220000000002</v>
      </c>
      <c r="C20">
        <v>164</v>
      </c>
      <c r="D20">
        <f t="shared" si="0"/>
        <v>17.548360800000005</v>
      </c>
      <c r="E20">
        <f t="shared" si="3"/>
        <v>1.7548360800000006E-2</v>
      </c>
      <c r="F20">
        <v>0.75</v>
      </c>
      <c r="G20">
        <v>8.2059999999999994E-2</v>
      </c>
      <c r="H20">
        <v>298</v>
      </c>
      <c r="I20">
        <f t="shared" si="4"/>
        <v>5.382078672177996E-4</v>
      </c>
      <c r="J20">
        <f t="shared" si="5"/>
        <v>2.3686528236255361E-2</v>
      </c>
      <c r="K20">
        <f t="shared" si="1"/>
        <v>23.686528236255359</v>
      </c>
      <c r="L20">
        <f t="shared" si="2"/>
        <v>0.23686528236255361</v>
      </c>
    </row>
    <row r="21" spans="1:12" x14ac:dyDescent="0.2">
      <c r="A21" t="s">
        <v>20</v>
      </c>
      <c r="B21">
        <v>11.718119999999999</v>
      </c>
      <c r="C21">
        <v>164</v>
      </c>
      <c r="D21">
        <f t="shared" si="0"/>
        <v>19.217716799999998</v>
      </c>
      <c r="E21">
        <f t="shared" si="3"/>
        <v>1.92177168E-2</v>
      </c>
      <c r="F21">
        <v>0.75</v>
      </c>
      <c r="G21">
        <v>8.2059999999999994E-2</v>
      </c>
      <c r="H21">
        <v>298</v>
      </c>
      <c r="I21">
        <f t="shared" si="4"/>
        <v>5.8940698163236264E-4</v>
      </c>
      <c r="J21">
        <f t="shared" si="5"/>
        <v>2.5939801261640277E-2</v>
      </c>
      <c r="K21">
        <f t="shared" si="1"/>
        <v>25.939801261640277</v>
      </c>
      <c r="L21">
        <f t="shared" si="2"/>
        <v>0.25939801261640277</v>
      </c>
    </row>
    <row r="22" spans="1:12" x14ac:dyDescent="0.2">
      <c r="A22" t="s">
        <v>21</v>
      </c>
      <c r="B22">
        <v>12.128500000000001</v>
      </c>
      <c r="C22">
        <v>164</v>
      </c>
      <c r="D22">
        <f t="shared" si="0"/>
        <v>19.890740000000001</v>
      </c>
      <c r="E22">
        <f t="shared" si="3"/>
        <v>1.9890740000000001E-2</v>
      </c>
      <c r="F22">
        <v>0.75</v>
      </c>
      <c r="G22">
        <v>8.2059999999999994E-2</v>
      </c>
      <c r="H22">
        <v>298</v>
      </c>
      <c r="I22">
        <f t="shared" si="4"/>
        <v>6.1004858942629962E-4</v>
      </c>
      <c r="J22">
        <f t="shared" si="5"/>
        <v>2.6848238420651444E-2</v>
      </c>
      <c r="K22">
        <f t="shared" si="1"/>
        <v>26.848238420651445</v>
      </c>
      <c r="L22">
        <f t="shared" si="2"/>
        <v>0.26848238420651444</v>
      </c>
    </row>
    <row r="23" spans="1:12" x14ac:dyDescent="0.2">
      <c r="A23" t="s">
        <v>22</v>
      </c>
      <c r="B23">
        <v>16.447979999999998</v>
      </c>
      <c r="C23">
        <v>164</v>
      </c>
      <c r="D23">
        <f t="shared" si="0"/>
        <v>26.974687199999998</v>
      </c>
      <c r="E23">
        <f t="shared" si="3"/>
        <v>2.69746872E-2</v>
      </c>
      <c r="F23">
        <v>0.75</v>
      </c>
      <c r="G23">
        <v>8.2059999999999994E-2</v>
      </c>
      <c r="H23">
        <v>298</v>
      </c>
      <c r="I23">
        <f t="shared" si="4"/>
        <v>8.2731310532316348E-4</v>
      </c>
      <c r="J23">
        <f t="shared" si="5"/>
        <v>3.6410049765272422E-2</v>
      </c>
      <c r="K23">
        <f t="shared" si="1"/>
        <v>36.410049765272419</v>
      </c>
      <c r="L23">
        <f t="shared" si="2"/>
        <v>0.36410049765272418</v>
      </c>
    </row>
    <row r="24" spans="1:12" x14ac:dyDescent="0.2">
      <c r="A24" t="s">
        <v>23</v>
      </c>
      <c r="B24">
        <v>12.6365</v>
      </c>
      <c r="C24">
        <v>164</v>
      </c>
      <c r="D24">
        <f t="shared" si="0"/>
        <v>20.723860000000002</v>
      </c>
      <c r="E24">
        <f t="shared" si="3"/>
        <v>2.0723860000000004E-2</v>
      </c>
      <c r="F24">
        <v>0.75</v>
      </c>
      <c r="G24">
        <v>8.2059999999999994E-2</v>
      </c>
      <c r="H24">
        <v>298</v>
      </c>
      <c r="I24">
        <f t="shared" si="4"/>
        <v>6.3560036280541185E-4</v>
      </c>
      <c r="J24">
        <f t="shared" si="5"/>
        <v>2.7972771967066174E-2</v>
      </c>
      <c r="K24">
        <f t="shared" si="1"/>
        <v>27.972771967066173</v>
      </c>
      <c r="L24">
        <f t="shared" si="2"/>
        <v>0.27972771967066173</v>
      </c>
    </row>
    <row r="25" spans="1:12" x14ac:dyDescent="0.2">
      <c r="A25" t="s">
        <v>24</v>
      </c>
      <c r="B25">
        <v>12.44093</v>
      </c>
      <c r="C25">
        <v>164</v>
      </c>
      <c r="D25">
        <f t="shared" si="0"/>
        <v>20.403125200000002</v>
      </c>
      <c r="E25">
        <f t="shared" si="3"/>
        <v>2.04031252E-2</v>
      </c>
      <c r="F25">
        <v>0.75</v>
      </c>
      <c r="G25">
        <v>8.2059999999999994E-2</v>
      </c>
      <c r="H25">
        <v>298</v>
      </c>
      <c r="I25">
        <f t="shared" si="4"/>
        <v>6.2576343304211854E-4</v>
      </c>
      <c r="J25">
        <f t="shared" si="5"/>
        <v>2.7539848688183637E-2</v>
      </c>
      <c r="K25">
        <f t="shared" si="1"/>
        <v>27.539848688183636</v>
      </c>
      <c r="L25">
        <f t="shared" si="2"/>
        <v>0.27539848688183638</v>
      </c>
    </row>
    <row r="26" spans="1:12" x14ac:dyDescent="0.2">
      <c r="A26" t="s">
        <v>25</v>
      </c>
      <c r="B26">
        <v>23.992709999999995</v>
      </c>
      <c r="C26">
        <v>164</v>
      </c>
      <c r="D26">
        <f t="shared" si="0"/>
        <v>39.348044399999992</v>
      </c>
      <c r="E26">
        <f t="shared" si="3"/>
        <v>3.934804439999999E-2</v>
      </c>
      <c r="F26">
        <v>0.75</v>
      </c>
      <c r="G26">
        <v>8.2059999999999994E-2</v>
      </c>
      <c r="H26">
        <v>298</v>
      </c>
      <c r="I26">
        <f t="shared" si="4"/>
        <v>1.2068037178558165E-3</v>
      </c>
      <c r="J26">
        <f t="shared" si="5"/>
        <v>5.3111431622834479E-2</v>
      </c>
      <c r="K26">
        <f t="shared" si="1"/>
        <v>53.11143162283448</v>
      </c>
      <c r="L26">
        <f t="shared" si="2"/>
        <v>0.53111431622834471</v>
      </c>
    </row>
    <row r="27" spans="1:12" x14ac:dyDescent="0.2">
      <c r="A27" t="s">
        <v>26</v>
      </c>
      <c r="B27">
        <v>22.434929999999998</v>
      </c>
      <c r="C27">
        <v>164</v>
      </c>
      <c r="D27">
        <f t="shared" si="0"/>
        <v>36.793285199999993</v>
      </c>
      <c r="E27">
        <f t="shared" si="3"/>
        <v>3.6793285199999991E-2</v>
      </c>
      <c r="F27">
        <v>0.75</v>
      </c>
      <c r="G27">
        <v>8.2059999999999994E-2</v>
      </c>
      <c r="H27">
        <v>298</v>
      </c>
      <c r="I27">
        <f t="shared" si="4"/>
        <v>1.1284493053863025E-3</v>
      </c>
      <c r="J27">
        <f t="shared" si="5"/>
        <v>4.9663053930051174E-2</v>
      </c>
      <c r="K27">
        <f t="shared" si="1"/>
        <v>49.663053930051177</v>
      </c>
      <c r="L27">
        <f t="shared" si="2"/>
        <v>0.49663053930051171</v>
      </c>
    </row>
    <row r="28" spans="1:12" x14ac:dyDescent="0.2">
      <c r="A28" t="s">
        <v>27</v>
      </c>
      <c r="B28">
        <v>19.552590000000002</v>
      </c>
      <c r="C28">
        <v>164</v>
      </c>
      <c r="D28">
        <f t="shared" si="0"/>
        <v>32.066247600000004</v>
      </c>
      <c r="E28">
        <f t="shared" si="3"/>
        <v>3.2066247600000007E-2</v>
      </c>
      <c r="F28">
        <v>0.75</v>
      </c>
      <c r="G28">
        <v>8.2059999999999994E-2</v>
      </c>
      <c r="H28">
        <v>298</v>
      </c>
      <c r="I28">
        <f t="shared" si="4"/>
        <v>9.8347115876907891E-4</v>
      </c>
      <c r="J28">
        <f t="shared" si="5"/>
        <v>4.328256569742716E-2</v>
      </c>
      <c r="K28">
        <f t="shared" si="1"/>
        <v>43.28256569742716</v>
      </c>
      <c r="L28">
        <f t="shared" si="2"/>
        <v>0.43282565697427156</v>
      </c>
    </row>
    <row r="29" spans="1:12" x14ac:dyDescent="0.2">
      <c r="A29" t="s">
        <v>28</v>
      </c>
      <c r="B29">
        <v>27.29813</v>
      </c>
      <c r="C29">
        <v>164</v>
      </c>
      <c r="D29">
        <f t="shared" si="0"/>
        <v>44.768933199999999</v>
      </c>
      <c r="E29">
        <f t="shared" si="3"/>
        <v>4.47689332E-2</v>
      </c>
      <c r="F29">
        <v>0.75</v>
      </c>
      <c r="G29">
        <v>8.2059999999999994E-2</v>
      </c>
      <c r="H29">
        <v>298</v>
      </c>
      <c r="I29">
        <f t="shared" si="4"/>
        <v>1.3730622666014555E-3</v>
      </c>
      <c r="J29">
        <f t="shared" si="5"/>
        <v>6.0428470353130058E-2</v>
      </c>
      <c r="K29">
        <f t="shared" si="1"/>
        <v>60.428470353130059</v>
      </c>
      <c r="L29">
        <f t="shared" si="2"/>
        <v>0.60428470353130059</v>
      </c>
    </row>
    <row r="30" spans="1:12" x14ac:dyDescent="0.2">
      <c r="A30" t="s">
        <v>29</v>
      </c>
      <c r="B30">
        <v>27.540590000000002</v>
      </c>
      <c r="C30">
        <v>164</v>
      </c>
      <c r="D30">
        <f t="shared" si="0"/>
        <v>45.166567600000008</v>
      </c>
      <c r="E30">
        <f t="shared" si="3"/>
        <v>4.5166567600000006E-2</v>
      </c>
      <c r="F30">
        <v>0.75</v>
      </c>
      <c r="G30">
        <v>8.2059999999999994E-2</v>
      </c>
      <c r="H30">
        <v>298</v>
      </c>
      <c r="I30">
        <f t="shared" si="4"/>
        <v>1.3852577055256674E-3</v>
      </c>
      <c r="J30">
        <f t="shared" si="5"/>
        <v>6.0965191620184621E-2</v>
      </c>
      <c r="K30">
        <f t="shared" si="1"/>
        <v>60.965191620184619</v>
      </c>
      <c r="L30">
        <f t="shared" si="2"/>
        <v>0.60965191620184622</v>
      </c>
    </row>
    <row r="31" spans="1:12" x14ac:dyDescent="0.2">
      <c r="A31" t="s">
        <v>30</v>
      </c>
      <c r="B31">
        <v>26.785239999999995</v>
      </c>
      <c r="C31">
        <v>164</v>
      </c>
      <c r="D31">
        <f t="shared" si="0"/>
        <v>43.927793599999987</v>
      </c>
      <c r="E31">
        <f t="shared" si="3"/>
        <v>4.3927793599999987E-2</v>
      </c>
      <c r="F31">
        <v>0.75</v>
      </c>
      <c r="G31">
        <v>8.2059999999999994E-2</v>
      </c>
      <c r="H31">
        <v>298</v>
      </c>
      <c r="I31">
        <f t="shared" si="4"/>
        <v>1.347264532254186E-3</v>
      </c>
      <c r="J31">
        <f t="shared" si="5"/>
        <v>5.9293112064506721E-2</v>
      </c>
      <c r="K31">
        <f t="shared" si="1"/>
        <v>59.293112064506722</v>
      </c>
      <c r="L31">
        <f t="shared" si="2"/>
        <v>0.59293112064506714</v>
      </c>
    </row>
    <row r="32" spans="1:12" x14ac:dyDescent="0.2">
      <c r="A32" t="s">
        <v>31</v>
      </c>
      <c r="B32">
        <v>13.148570000000001</v>
      </c>
      <c r="C32">
        <v>164</v>
      </c>
      <c r="D32">
        <f t="shared" si="0"/>
        <v>21.563654800000002</v>
      </c>
      <c r="E32">
        <f t="shared" si="3"/>
        <v>2.1563654800000002E-2</v>
      </c>
      <c r="F32">
        <v>0.75</v>
      </c>
      <c r="G32">
        <v>8.2059999999999994E-2</v>
      </c>
      <c r="H32">
        <v>298</v>
      </c>
      <c r="I32">
        <f t="shared" si="4"/>
        <v>6.6135685216415563E-4</v>
      </c>
      <c r="J32">
        <f t="shared" si="5"/>
        <v>2.910631506374449E-2</v>
      </c>
      <c r="K32">
        <f t="shared" si="1"/>
        <v>29.106315063744489</v>
      </c>
      <c r="L32">
        <f t="shared" si="2"/>
        <v>0.29106315063744487</v>
      </c>
    </row>
    <row r="33" spans="1:12" x14ac:dyDescent="0.2">
      <c r="A33" t="s">
        <v>32</v>
      </c>
      <c r="B33">
        <v>11.37806</v>
      </c>
      <c r="C33">
        <v>164</v>
      </c>
      <c r="D33">
        <f t="shared" si="0"/>
        <v>18.660018399999998</v>
      </c>
      <c r="E33">
        <f t="shared" si="3"/>
        <v>1.8660018399999999E-2</v>
      </c>
      <c r="F33">
        <v>0.75</v>
      </c>
      <c r="G33">
        <v>8.2059999999999994E-2</v>
      </c>
      <c r="H33">
        <v>298</v>
      </c>
      <c r="I33">
        <f t="shared" si="4"/>
        <v>5.7230238309830591E-4</v>
      </c>
      <c r="J33">
        <f t="shared" si="5"/>
        <v>2.5187027880156442E-2</v>
      </c>
      <c r="K33">
        <f t="shared" si="1"/>
        <v>25.187027880156442</v>
      </c>
      <c r="L33">
        <f t="shared" si="2"/>
        <v>0.25187027880156437</v>
      </c>
    </row>
    <row r="34" spans="1:12" x14ac:dyDescent="0.2">
      <c r="A34" t="s">
        <v>33</v>
      </c>
      <c r="B34">
        <v>9.9119599999999988</v>
      </c>
      <c r="C34">
        <v>164</v>
      </c>
      <c r="D34">
        <f t="shared" si="0"/>
        <v>16.255614399999999</v>
      </c>
      <c r="E34">
        <f t="shared" si="3"/>
        <v>1.62556144E-2</v>
      </c>
      <c r="F34">
        <v>0.75</v>
      </c>
      <c r="G34">
        <v>8.2059999999999994E-2</v>
      </c>
      <c r="H34">
        <v>298</v>
      </c>
      <c r="I34">
        <f t="shared" si="4"/>
        <v>4.985593615409907E-4</v>
      </c>
      <c r="J34">
        <f t="shared" si="5"/>
        <v>2.1941597501419E-2</v>
      </c>
      <c r="K34">
        <f t="shared" si="1"/>
        <v>21.941597501419</v>
      </c>
      <c r="L34">
        <f t="shared" si="2"/>
        <v>0.21941597501419</v>
      </c>
    </row>
    <row r="35" spans="1:12" x14ac:dyDescent="0.2">
      <c r="A35" t="s">
        <v>34</v>
      </c>
      <c r="B35">
        <v>10.996449999999999</v>
      </c>
      <c r="C35">
        <v>164</v>
      </c>
      <c r="D35">
        <f t="shared" si="0"/>
        <v>18.034177999999997</v>
      </c>
      <c r="E35">
        <f t="shared" si="3"/>
        <v>1.8034177999999998E-2</v>
      </c>
      <c r="F35">
        <v>0.75</v>
      </c>
      <c r="G35">
        <v>8.2059999999999994E-2</v>
      </c>
      <c r="H35">
        <v>298</v>
      </c>
      <c r="I35">
        <f t="shared" si="4"/>
        <v>5.5310787081641025E-4</v>
      </c>
      <c r="J35">
        <f t="shared" si="5"/>
        <v>2.4342277394630213E-2</v>
      </c>
      <c r="K35">
        <f t="shared" si="1"/>
        <v>24.342277394630212</v>
      </c>
      <c r="L35">
        <f t="shared" si="2"/>
        <v>0.24342277394630213</v>
      </c>
    </row>
    <row r="36" spans="1:12" x14ac:dyDescent="0.2">
      <c r="A36" t="s">
        <v>35</v>
      </c>
      <c r="B36">
        <v>12.596220000000001</v>
      </c>
      <c r="C36">
        <v>164</v>
      </c>
      <c r="D36">
        <f t="shared" si="0"/>
        <v>20.6578008</v>
      </c>
      <c r="E36">
        <f t="shared" si="3"/>
        <v>2.0657800800000001E-2</v>
      </c>
      <c r="F36">
        <v>0.75</v>
      </c>
      <c r="G36">
        <v>8.2059999999999994E-2</v>
      </c>
      <c r="H36">
        <v>298</v>
      </c>
      <c r="I36">
        <f t="shared" si="4"/>
        <v>6.3357432849102076E-4</v>
      </c>
      <c r="J36">
        <f t="shared" si="5"/>
        <v>2.7883606196889822E-2</v>
      </c>
      <c r="K36">
        <f t="shared" si="1"/>
        <v>27.883606196889822</v>
      </c>
      <c r="L36">
        <f t="shared" si="2"/>
        <v>0.27883606196889821</v>
      </c>
    </row>
    <row r="37" spans="1:12" x14ac:dyDescent="0.2">
      <c r="A37" t="s">
        <v>36</v>
      </c>
      <c r="B37">
        <v>10.900880000000001</v>
      </c>
      <c r="C37">
        <v>164</v>
      </c>
      <c r="D37">
        <f t="shared" si="0"/>
        <v>17.877443200000002</v>
      </c>
      <c r="E37">
        <f t="shared" si="3"/>
        <v>1.7877443200000002E-2</v>
      </c>
      <c r="F37">
        <v>0.75</v>
      </c>
      <c r="G37">
        <v>8.2059999999999994E-2</v>
      </c>
      <c r="H37">
        <v>298</v>
      </c>
      <c r="I37">
        <f t="shared" si="4"/>
        <v>5.4830081770254873E-4</v>
      </c>
      <c r="J37">
        <f t="shared" si="5"/>
        <v>2.413071898708917E-2</v>
      </c>
      <c r="K37">
        <f t="shared" si="1"/>
        <v>24.130718987089171</v>
      </c>
      <c r="L37">
        <f t="shared" si="2"/>
        <v>0.2413071898708917</v>
      </c>
    </row>
    <row r="38" spans="1:12" x14ac:dyDescent="0.2">
      <c r="A38" t="s">
        <v>37</v>
      </c>
      <c r="B38">
        <v>19.15419</v>
      </c>
      <c r="C38">
        <v>164</v>
      </c>
      <c r="D38">
        <f t="shared" si="0"/>
        <v>31.412871599999999</v>
      </c>
      <c r="E38">
        <f t="shared" si="3"/>
        <v>3.1412871599999996E-2</v>
      </c>
      <c r="F38">
        <v>0.75</v>
      </c>
      <c r="G38">
        <v>8.2059999999999994E-2</v>
      </c>
      <c r="H38">
        <v>298</v>
      </c>
      <c r="I38">
        <f t="shared" si="4"/>
        <v>9.6343213019774361E-4</v>
      </c>
      <c r="J38">
        <f t="shared" si="5"/>
        <v>4.2400648050002696E-2</v>
      </c>
      <c r="K38">
        <f t="shared" si="1"/>
        <v>42.400648050002694</v>
      </c>
      <c r="L38">
        <f t="shared" si="2"/>
        <v>0.42400648050002693</v>
      </c>
    </row>
    <row r="39" spans="1:12" x14ac:dyDescent="0.2">
      <c r="A39" t="s">
        <v>38</v>
      </c>
      <c r="B39">
        <v>17.015869999999996</v>
      </c>
      <c r="C39">
        <v>164</v>
      </c>
      <c r="D39">
        <f t="shared" si="0"/>
        <v>27.906026799999996</v>
      </c>
      <c r="E39">
        <f t="shared" si="3"/>
        <v>2.7906026799999997E-2</v>
      </c>
      <c r="F39">
        <v>0.75</v>
      </c>
      <c r="G39">
        <v>8.2059999999999994E-2</v>
      </c>
      <c r="H39">
        <v>298</v>
      </c>
      <c r="I39">
        <f t="shared" si="4"/>
        <v>8.5587727182761999E-4</v>
      </c>
      <c r="J39">
        <f t="shared" si="5"/>
        <v>3.7667158733133553E-2</v>
      </c>
      <c r="K39">
        <f t="shared" si="1"/>
        <v>37.667158733133554</v>
      </c>
      <c r="L39">
        <f t="shared" si="2"/>
        <v>0.37667158733133549</v>
      </c>
    </row>
    <row r="40" spans="1:12" x14ac:dyDescent="0.2">
      <c r="A40" t="s">
        <v>39</v>
      </c>
      <c r="B40">
        <v>17.928700000000003</v>
      </c>
      <c r="C40">
        <v>164</v>
      </c>
      <c r="D40">
        <f t="shared" si="0"/>
        <v>29.403068000000005</v>
      </c>
      <c r="E40">
        <f t="shared" si="3"/>
        <v>2.9403068000000004E-2</v>
      </c>
      <c r="F40">
        <v>0.75</v>
      </c>
      <c r="G40">
        <v>8.2059999999999994E-2</v>
      </c>
      <c r="H40">
        <v>298</v>
      </c>
      <c r="I40">
        <f t="shared" si="4"/>
        <v>9.0179149484662579E-4</v>
      </c>
      <c r="J40">
        <f t="shared" si="5"/>
        <v>3.9687843688199997E-2</v>
      </c>
      <c r="K40">
        <f t="shared" si="1"/>
        <v>39.687843688199997</v>
      </c>
      <c r="L40">
        <f t="shared" si="2"/>
        <v>0.39687843688199997</v>
      </c>
    </row>
    <row r="41" spans="1:12" x14ac:dyDescent="0.2">
      <c r="A41" t="s">
        <v>40</v>
      </c>
      <c r="B41">
        <v>22.59947</v>
      </c>
      <c r="C41">
        <v>164</v>
      </c>
      <c r="D41">
        <f t="shared" si="0"/>
        <v>37.063130799999996</v>
      </c>
      <c r="E41">
        <f t="shared" si="3"/>
        <v>3.7063130799999996E-2</v>
      </c>
      <c r="F41">
        <v>0.75</v>
      </c>
      <c r="G41">
        <v>8.2059999999999994E-2</v>
      </c>
      <c r="H41">
        <v>298</v>
      </c>
      <c r="I41">
        <f t="shared" si="4"/>
        <v>1.1367254644252772E-3</v>
      </c>
      <c r="J41">
        <f t="shared" si="5"/>
        <v>5.0027287689356451E-2</v>
      </c>
      <c r="K41">
        <f t="shared" si="1"/>
        <v>50.027287689356449</v>
      </c>
      <c r="L41">
        <f t="shared" si="2"/>
        <v>0.50027287689356448</v>
      </c>
    </row>
    <row r="42" spans="1:12" x14ac:dyDescent="0.2">
      <c r="A42" t="s">
        <v>41</v>
      </c>
      <c r="B42">
        <v>23.279740000000004</v>
      </c>
      <c r="C42">
        <v>164</v>
      </c>
      <c r="D42">
        <f t="shared" si="0"/>
        <v>38.178773600000007</v>
      </c>
      <c r="E42">
        <f t="shared" si="3"/>
        <v>3.8178773600000007E-2</v>
      </c>
      <c r="F42">
        <v>0.75</v>
      </c>
      <c r="G42">
        <v>8.2059999999999994E-2</v>
      </c>
      <c r="H42">
        <v>298</v>
      </c>
      <c r="I42">
        <f t="shared" si="4"/>
        <v>1.1709422063083653E-3</v>
      </c>
      <c r="J42">
        <f t="shared" si="5"/>
        <v>5.1533166499631154E-2</v>
      </c>
      <c r="K42">
        <f t="shared" si="1"/>
        <v>51.533166499631157</v>
      </c>
      <c r="L42">
        <f t="shared" si="2"/>
        <v>0.51533166499631156</v>
      </c>
    </row>
    <row r="43" spans="1:12" x14ac:dyDescent="0.2">
      <c r="A43" t="s">
        <v>42</v>
      </c>
      <c r="B43">
        <v>24.056900000000002</v>
      </c>
      <c r="C43">
        <v>164</v>
      </c>
      <c r="D43">
        <f t="shared" si="0"/>
        <v>39.453316000000008</v>
      </c>
      <c r="E43">
        <f t="shared" si="3"/>
        <v>3.9453316000000009E-2</v>
      </c>
      <c r="F43">
        <v>0.75</v>
      </c>
      <c r="G43">
        <v>8.2059999999999994E-2</v>
      </c>
      <c r="H43">
        <v>298</v>
      </c>
      <c r="I43">
        <f t="shared" si="4"/>
        <v>1.2100323956770872E-3</v>
      </c>
      <c r="J43">
        <f t="shared" si="5"/>
        <v>5.3253525733748606E-2</v>
      </c>
      <c r="K43">
        <f t="shared" si="1"/>
        <v>53.253525733748603</v>
      </c>
      <c r="L43">
        <f t="shared" si="2"/>
        <v>0.53253525733748608</v>
      </c>
    </row>
    <row r="44" spans="1:12" x14ac:dyDescent="0.2">
      <c r="A44" t="s">
        <v>43</v>
      </c>
      <c r="B44">
        <v>11.62185</v>
      </c>
      <c r="C44">
        <v>164</v>
      </c>
      <c r="D44">
        <f t="shared" si="0"/>
        <v>19.059834000000002</v>
      </c>
      <c r="E44">
        <f t="shared" si="3"/>
        <v>1.9059834000000001E-2</v>
      </c>
      <c r="F44">
        <v>0.75</v>
      </c>
      <c r="G44">
        <v>8.2059999999999994E-2</v>
      </c>
      <c r="H44">
        <v>298</v>
      </c>
      <c r="I44">
        <f t="shared" si="4"/>
        <v>5.8456471938195503E-4</v>
      </c>
      <c r="J44">
        <f t="shared" si="5"/>
        <v>2.5726693299999839E-2</v>
      </c>
      <c r="K44">
        <f t="shared" si="1"/>
        <v>25.726693299999841</v>
      </c>
      <c r="L44">
        <f t="shared" si="2"/>
        <v>0.25726693299999837</v>
      </c>
    </row>
    <row r="45" spans="1:12" x14ac:dyDescent="0.2">
      <c r="A45" t="s">
        <v>44</v>
      </c>
      <c r="B45">
        <v>10.507369999999998</v>
      </c>
      <c r="C45">
        <v>164</v>
      </c>
      <c r="D45">
        <f t="shared" si="0"/>
        <v>17.232086799999998</v>
      </c>
      <c r="E45">
        <f t="shared" si="3"/>
        <v>1.7232086799999997E-2</v>
      </c>
      <c r="F45">
        <v>0.75</v>
      </c>
      <c r="G45">
        <v>8.2059999999999994E-2</v>
      </c>
      <c r="H45">
        <v>298</v>
      </c>
      <c r="I45">
        <f t="shared" si="4"/>
        <v>5.2850775009937075E-4</v>
      </c>
      <c r="J45">
        <f t="shared" si="5"/>
        <v>2.3259626081873305E-2</v>
      </c>
      <c r="K45">
        <f t="shared" si="1"/>
        <v>23.259626081873304</v>
      </c>
      <c r="L45">
        <f t="shared" si="2"/>
        <v>0.23259626081873305</v>
      </c>
    </row>
    <row r="46" spans="1:12" x14ac:dyDescent="0.2">
      <c r="A46" t="s">
        <v>45</v>
      </c>
      <c r="B46">
        <v>10.590650000000002</v>
      </c>
      <c r="C46">
        <v>164</v>
      </c>
      <c r="D46">
        <f t="shared" si="0"/>
        <v>17.368666000000001</v>
      </c>
      <c r="E46">
        <f t="shared" si="3"/>
        <v>1.7368666000000001E-2</v>
      </c>
      <c r="F46">
        <v>0.75</v>
      </c>
      <c r="G46">
        <v>8.2059999999999994E-2</v>
      </c>
      <c r="H46">
        <v>298</v>
      </c>
      <c r="I46">
        <f t="shared" si="4"/>
        <v>5.3269663137301738E-4</v>
      </c>
      <c r="J46">
        <f t="shared" si="5"/>
        <v>2.3443978746726494E-2</v>
      </c>
      <c r="K46">
        <f t="shared" si="1"/>
        <v>23.443978746726494</v>
      </c>
      <c r="L46">
        <f t="shared" si="2"/>
        <v>0.23443978746726493</v>
      </c>
    </row>
    <row r="47" spans="1:12" x14ac:dyDescent="0.2">
      <c r="A47" t="s">
        <v>46</v>
      </c>
      <c r="B47">
        <v>13.736610000000001</v>
      </c>
      <c r="C47">
        <v>164</v>
      </c>
      <c r="D47">
        <f t="shared" si="0"/>
        <v>22.528040400000002</v>
      </c>
      <c r="E47">
        <f t="shared" si="3"/>
        <v>2.2528040400000001E-2</v>
      </c>
      <c r="F47">
        <v>0.75</v>
      </c>
      <c r="G47">
        <v>8.2059999999999994E-2</v>
      </c>
      <c r="H47">
        <v>298</v>
      </c>
      <c r="I47">
        <f t="shared" si="4"/>
        <v>6.9093453881347261E-4</v>
      </c>
      <c r="J47">
        <f t="shared" si="5"/>
        <v>3.0408029053180928E-2</v>
      </c>
      <c r="K47">
        <f t="shared" si="1"/>
        <v>30.408029053180929</v>
      </c>
      <c r="L47">
        <f t="shared" si="2"/>
        <v>0.30408029053180924</v>
      </c>
    </row>
    <row r="48" spans="1:12" x14ac:dyDescent="0.2">
      <c r="A48" t="s">
        <v>47</v>
      </c>
      <c r="B48">
        <v>12.443580000000001</v>
      </c>
      <c r="C48">
        <v>164</v>
      </c>
      <c r="D48">
        <f t="shared" si="0"/>
        <v>20.407471200000003</v>
      </c>
      <c r="E48">
        <f t="shared" si="3"/>
        <v>2.0407471200000003E-2</v>
      </c>
      <c r="F48">
        <v>0.75</v>
      </c>
      <c r="G48">
        <v>8.2059999999999994E-2</v>
      </c>
      <c r="H48">
        <v>298</v>
      </c>
      <c r="I48">
        <f t="shared" si="4"/>
        <v>6.2589672477332862E-4</v>
      </c>
      <c r="J48">
        <f t="shared" si="5"/>
        <v>2.7545714857274192E-2</v>
      </c>
      <c r="K48">
        <f t="shared" si="1"/>
        <v>27.545714857274191</v>
      </c>
      <c r="L48">
        <f t="shared" si="2"/>
        <v>0.27545714857274189</v>
      </c>
    </row>
    <row r="49" spans="1:12" x14ac:dyDescent="0.2">
      <c r="A49" t="s">
        <v>48</v>
      </c>
      <c r="B49">
        <v>15.09151</v>
      </c>
      <c r="C49">
        <v>164</v>
      </c>
      <c r="D49">
        <f t="shared" si="0"/>
        <v>24.750076400000001</v>
      </c>
      <c r="E49">
        <f t="shared" si="3"/>
        <v>2.4750076400000001E-2</v>
      </c>
      <c r="F49">
        <v>0.75</v>
      </c>
      <c r="G49">
        <v>8.2059999999999994E-2</v>
      </c>
      <c r="H49">
        <v>298</v>
      </c>
      <c r="I49">
        <f t="shared" si="4"/>
        <v>7.5908433753662E-4</v>
      </c>
      <c r="J49">
        <f t="shared" si="5"/>
        <v>3.3407301694986645E-2</v>
      </c>
      <c r="K49">
        <f t="shared" si="1"/>
        <v>33.407301694986643</v>
      </c>
      <c r="L49">
        <f t="shared" si="2"/>
        <v>0.33407301694986641</v>
      </c>
    </row>
    <row r="50" spans="1:12" x14ac:dyDescent="0.2">
      <c r="A50" t="s">
        <v>49</v>
      </c>
      <c r="B50">
        <v>20.879560000000001</v>
      </c>
      <c r="C50">
        <v>164</v>
      </c>
      <c r="D50">
        <f t="shared" si="0"/>
        <v>34.242478400000003</v>
      </c>
      <c r="E50">
        <f t="shared" si="3"/>
        <v>3.4242478400000005E-2</v>
      </c>
      <c r="F50">
        <v>0.75</v>
      </c>
      <c r="G50">
        <v>8.2059999999999994E-2</v>
      </c>
      <c r="H50">
        <v>298</v>
      </c>
      <c r="I50">
        <f t="shared" si="4"/>
        <v>1.0502161129440403E-3</v>
      </c>
      <c r="J50">
        <f t="shared" si="5"/>
        <v>4.6220011130667212E-2</v>
      </c>
      <c r="K50">
        <f t="shared" si="1"/>
        <v>46.22001113066721</v>
      </c>
      <c r="L50">
        <f t="shared" si="2"/>
        <v>0.4622001113066721</v>
      </c>
    </row>
    <row r="51" spans="1:12" x14ac:dyDescent="0.2">
      <c r="A51" t="s">
        <v>50</v>
      </c>
      <c r="B51">
        <v>35.433790000000002</v>
      </c>
      <c r="C51">
        <v>164</v>
      </c>
      <c r="D51">
        <f t="shared" si="0"/>
        <v>58.111415600000008</v>
      </c>
      <c r="E51">
        <f t="shared" si="3"/>
        <v>5.8111415600000008E-2</v>
      </c>
      <c r="F51">
        <v>0.75</v>
      </c>
      <c r="G51">
        <v>8.2059999999999994E-2</v>
      </c>
      <c r="H51">
        <v>298</v>
      </c>
      <c r="I51">
        <f t="shared" si="4"/>
        <v>1.7822759292185949E-3</v>
      </c>
      <c r="J51">
        <f t="shared" si="5"/>
        <v>7.8437963644910361E-2</v>
      </c>
      <c r="K51">
        <f t="shared" si="1"/>
        <v>78.437963644910354</v>
      </c>
      <c r="L51">
        <f t="shared" si="2"/>
        <v>0.78437963644910358</v>
      </c>
    </row>
    <row r="52" spans="1:12" x14ac:dyDescent="0.2">
      <c r="A52" t="s">
        <v>51</v>
      </c>
      <c r="B52">
        <v>19.064080000000004</v>
      </c>
      <c r="C52">
        <v>164</v>
      </c>
      <c r="D52">
        <f t="shared" si="0"/>
        <v>31.265091200000008</v>
      </c>
      <c r="E52">
        <f t="shared" si="3"/>
        <v>3.1265091200000004E-2</v>
      </c>
      <c r="F52">
        <v>0.75</v>
      </c>
      <c r="G52">
        <v>8.2059999999999994E-2</v>
      </c>
      <c r="H52">
        <v>298</v>
      </c>
      <c r="I52">
        <f t="shared" si="4"/>
        <v>9.5889970834894106E-4</v>
      </c>
      <c r="J52">
        <f t="shared" si="5"/>
        <v>4.2201176164436895E-2</v>
      </c>
      <c r="K52">
        <f t="shared" si="1"/>
        <v>42.201176164436895</v>
      </c>
      <c r="L52">
        <f t="shared" si="2"/>
        <v>0.42201176164436893</v>
      </c>
    </row>
    <row r="53" spans="1:12" x14ac:dyDescent="0.2">
      <c r="A53" t="s">
        <v>52</v>
      </c>
      <c r="B53">
        <v>22.104049999999994</v>
      </c>
      <c r="C53">
        <v>164</v>
      </c>
      <c r="D53">
        <f t="shared" si="0"/>
        <v>36.250641999999992</v>
      </c>
      <c r="E53">
        <f t="shared" si="3"/>
        <v>3.6250641999999993E-2</v>
      </c>
      <c r="F53">
        <v>0.75</v>
      </c>
      <c r="G53">
        <v>8.2059999999999994E-2</v>
      </c>
      <c r="H53">
        <v>298</v>
      </c>
      <c r="I53">
        <f t="shared" si="4"/>
        <v>1.1118064495286635E-3</v>
      </c>
      <c r="J53">
        <f t="shared" si="5"/>
        <v>4.8930601843756479E-2</v>
      </c>
      <c r="K53">
        <f t="shared" si="1"/>
        <v>48.930601843756477</v>
      </c>
      <c r="L53">
        <f t="shared" si="2"/>
        <v>0.48930601843756477</v>
      </c>
    </row>
    <row r="54" spans="1:12" x14ac:dyDescent="0.2">
      <c r="A54" t="s">
        <v>53</v>
      </c>
      <c r="B54">
        <v>23.224229999999995</v>
      </c>
      <c r="C54">
        <v>164</v>
      </c>
      <c r="D54">
        <f t="shared" si="0"/>
        <v>38.087737199999992</v>
      </c>
      <c r="E54">
        <f t="shared" si="3"/>
        <v>3.8087737199999992E-2</v>
      </c>
      <c r="F54">
        <v>0.75</v>
      </c>
      <c r="G54">
        <v>8.2059999999999994E-2</v>
      </c>
      <c r="H54">
        <v>298</v>
      </c>
      <c r="I54">
        <f t="shared" si="4"/>
        <v>1.1681501217802653E-3</v>
      </c>
      <c r="J54">
        <f t="shared" si="5"/>
        <v>5.1410286859549473E-2</v>
      </c>
      <c r="K54">
        <f t="shared" si="1"/>
        <v>51.410286859549473</v>
      </c>
      <c r="L54">
        <f t="shared" si="2"/>
        <v>0.5141028685954947</v>
      </c>
    </row>
    <row r="55" spans="1:12" x14ac:dyDescent="0.2">
      <c r="A55" t="s">
        <v>54</v>
      </c>
      <c r="B55">
        <v>23.992449999999998</v>
      </c>
      <c r="C55">
        <v>164</v>
      </c>
      <c r="D55">
        <f t="shared" si="0"/>
        <v>39.347617999999997</v>
      </c>
      <c r="E55">
        <f t="shared" si="3"/>
        <v>3.9347617999999994E-2</v>
      </c>
      <c r="F55">
        <v>0.75</v>
      </c>
      <c r="G55">
        <v>8.2059999999999994E-2</v>
      </c>
      <c r="H55">
        <v>298</v>
      </c>
      <c r="I55">
        <f t="shared" si="4"/>
        <v>1.206790640176528E-3</v>
      </c>
      <c r="J55">
        <f t="shared" si="5"/>
        <v>5.3110856074168995E-2</v>
      </c>
      <c r="K55">
        <f t="shared" si="1"/>
        <v>53.110856074168993</v>
      </c>
      <c r="L55">
        <f t="shared" si="2"/>
        <v>0.53110856074168988</v>
      </c>
    </row>
    <row r="56" spans="1:12" x14ac:dyDescent="0.2">
      <c r="A56" t="s">
        <v>55</v>
      </c>
      <c r="B56">
        <v>12.317610000000002</v>
      </c>
      <c r="C56">
        <v>164</v>
      </c>
      <c r="D56">
        <f t="shared" si="0"/>
        <v>20.200880400000003</v>
      </c>
      <c r="E56">
        <f t="shared" si="3"/>
        <v>2.0200880400000003E-2</v>
      </c>
      <c r="F56">
        <v>0.75</v>
      </c>
      <c r="G56">
        <v>8.2059999999999994E-2</v>
      </c>
      <c r="H56">
        <v>298</v>
      </c>
      <c r="I56">
        <f t="shared" si="4"/>
        <v>6.1956058915803964E-4</v>
      </c>
      <c r="J56">
        <f t="shared" si="5"/>
        <v>2.7266861528845322E-2</v>
      </c>
      <c r="K56">
        <f t="shared" si="1"/>
        <v>27.266861528845322</v>
      </c>
      <c r="L56">
        <f t="shared" si="2"/>
        <v>0.27266861528845321</v>
      </c>
    </row>
    <row r="57" spans="1:12" x14ac:dyDescent="0.2">
      <c r="A57" t="s">
        <v>56</v>
      </c>
      <c r="B57">
        <v>11.8443</v>
      </c>
      <c r="C57">
        <v>164</v>
      </c>
      <c r="D57">
        <f t="shared" si="0"/>
        <v>19.424652000000002</v>
      </c>
      <c r="E57">
        <f t="shared" si="3"/>
        <v>1.9424652000000001E-2</v>
      </c>
      <c r="F57">
        <v>0.75</v>
      </c>
      <c r="G57">
        <v>8.2059999999999994E-2</v>
      </c>
      <c r="H57">
        <v>298</v>
      </c>
      <c r="I57">
        <f t="shared" si="4"/>
        <v>5.9575367998861541E-4</v>
      </c>
      <c r="J57">
        <f t="shared" si="5"/>
        <v>2.6219119456298963E-2</v>
      </c>
      <c r="K57">
        <f t="shared" si="1"/>
        <v>26.219119456298962</v>
      </c>
      <c r="L57">
        <f t="shared" si="2"/>
        <v>0.26219119456298962</v>
      </c>
    </row>
    <row r="58" spans="1:12" x14ac:dyDescent="0.2">
      <c r="A58" t="s">
        <v>57</v>
      </c>
      <c r="B58">
        <v>13.670249999999999</v>
      </c>
      <c r="C58">
        <v>164</v>
      </c>
      <c r="D58">
        <f t="shared" si="0"/>
        <v>22.41921</v>
      </c>
      <c r="E58">
        <f t="shared" si="3"/>
        <v>2.2419209999999998E-2</v>
      </c>
      <c r="F58">
        <v>0.75</v>
      </c>
      <c r="G58">
        <v>8.2059999999999994E-2</v>
      </c>
      <c r="H58">
        <v>298</v>
      </c>
      <c r="I58">
        <f t="shared" si="4"/>
        <v>6.8759671266890984E-4</v>
      </c>
      <c r="J58">
        <f t="shared" si="5"/>
        <v>3.026113132455872E-2</v>
      </c>
      <c r="K58">
        <f t="shared" si="1"/>
        <v>30.261131324558722</v>
      </c>
      <c r="L58">
        <f t="shared" si="2"/>
        <v>0.30261131324558721</v>
      </c>
    </row>
    <row r="59" spans="1:12" x14ac:dyDescent="0.2">
      <c r="A59" t="s">
        <v>58</v>
      </c>
      <c r="B59">
        <v>15.197749999999997</v>
      </c>
      <c r="C59">
        <v>164</v>
      </c>
      <c r="D59">
        <f t="shared" si="0"/>
        <v>24.924309999999998</v>
      </c>
      <c r="E59">
        <f t="shared" si="3"/>
        <v>2.4924309999999998E-2</v>
      </c>
      <c r="F59">
        <v>0.75</v>
      </c>
      <c r="G59">
        <v>8.2059999999999994E-2</v>
      </c>
      <c r="H59">
        <v>298</v>
      </c>
      <c r="I59">
        <f t="shared" si="4"/>
        <v>7.6442807848897589E-4</v>
      </c>
      <c r="J59">
        <f t="shared" si="5"/>
        <v>3.3642479734299825E-2</v>
      </c>
      <c r="K59">
        <f t="shared" si="1"/>
        <v>33.642479734299826</v>
      </c>
      <c r="L59">
        <f t="shared" si="2"/>
        <v>0.33642479734299824</v>
      </c>
    </row>
    <row r="60" spans="1:12" x14ac:dyDescent="0.2">
      <c r="A60" t="s">
        <v>59</v>
      </c>
      <c r="B60">
        <v>15.223020000000002</v>
      </c>
      <c r="C60">
        <v>164</v>
      </c>
      <c r="D60">
        <f t="shared" si="0"/>
        <v>24.965752800000001</v>
      </c>
      <c r="E60">
        <f t="shared" si="3"/>
        <v>2.4965752800000001E-2</v>
      </c>
      <c r="F60">
        <v>0.75</v>
      </c>
      <c r="G60">
        <v>8.2059999999999994E-2</v>
      </c>
      <c r="H60">
        <v>298</v>
      </c>
      <c r="I60">
        <f t="shared" si="4"/>
        <v>7.6569912831828742E-4</v>
      </c>
      <c r="J60">
        <f t="shared" si="5"/>
        <v>3.3698418637287827E-2</v>
      </c>
      <c r="K60">
        <f t="shared" si="1"/>
        <v>33.69841863728783</v>
      </c>
      <c r="L60">
        <f t="shared" si="2"/>
        <v>0.33698418637287825</v>
      </c>
    </row>
    <row r="61" spans="1:12" x14ac:dyDescent="0.2">
      <c r="A61" t="s">
        <v>60</v>
      </c>
      <c r="B61">
        <v>13.130520000000001</v>
      </c>
      <c r="C61">
        <v>164</v>
      </c>
      <c r="D61">
        <f t="shared" si="0"/>
        <v>21.534052800000001</v>
      </c>
      <c r="E61">
        <f t="shared" si="3"/>
        <v>2.1534052800000002E-2</v>
      </c>
      <c r="F61">
        <v>0.75</v>
      </c>
      <c r="G61">
        <v>8.2059999999999994E-2</v>
      </c>
      <c r="H61">
        <v>298</v>
      </c>
      <c r="I61">
        <f t="shared" si="4"/>
        <v>6.6044895942893322E-4</v>
      </c>
      <c r="J61">
        <f t="shared" si="5"/>
        <v>2.906635870446735E-2</v>
      </c>
      <c r="K61">
        <f t="shared" si="1"/>
        <v>29.066358704467351</v>
      </c>
      <c r="L61">
        <f t="shared" si="2"/>
        <v>0.29066358704467349</v>
      </c>
    </row>
    <row r="62" spans="1:12" x14ac:dyDescent="0.2">
      <c r="A62" t="s">
        <v>61</v>
      </c>
      <c r="B62">
        <v>20.316019999999998</v>
      </c>
      <c r="C62">
        <v>164</v>
      </c>
      <c r="D62">
        <f t="shared" si="0"/>
        <v>33.318272799999995</v>
      </c>
      <c r="E62">
        <f t="shared" si="3"/>
        <v>3.3318272799999993E-2</v>
      </c>
      <c r="F62">
        <v>0.75</v>
      </c>
      <c r="G62">
        <v>8.2059999999999994E-2</v>
      </c>
      <c r="H62">
        <v>298</v>
      </c>
      <c r="I62">
        <f t="shared" si="4"/>
        <v>1.0218707460738336E-3</v>
      </c>
      <c r="J62">
        <f t="shared" si="5"/>
        <v>4.4972531534709412E-2</v>
      </c>
      <c r="K62">
        <f t="shared" si="1"/>
        <v>44.972531534709411</v>
      </c>
      <c r="L62">
        <f t="shared" si="2"/>
        <v>0.44972531534709409</v>
      </c>
    </row>
    <row r="63" spans="1:12" x14ac:dyDescent="0.2">
      <c r="A63" t="s">
        <v>62</v>
      </c>
      <c r="B63">
        <v>16.344009999999997</v>
      </c>
      <c r="C63">
        <v>164</v>
      </c>
      <c r="D63">
        <f t="shared" si="0"/>
        <v>26.804176399999996</v>
      </c>
      <c r="E63">
        <f t="shared" si="3"/>
        <v>2.6804176399999997E-2</v>
      </c>
      <c r="F63">
        <v>0.75</v>
      </c>
      <c r="G63">
        <v>8.2059999999999994E-2</v>
      </c>
      <c r="H63">
        <v>298</v>
      </c>
      <c r="I63">
        <f t="shared" si="4"/>
        <v>8.2208354257074954E-4</v>
      </c>
      <c r="J63">
        <f t="shared" si="5"/>
        <v>3.6179896708538689E-2</v>
      </c>
      <c r="K63">
        <f t="shared" si="1"/>
        <v>36.179896708538692</v>
      </c>
      <c r="L63">
        <f t="shared" si="2"/>
        <v>0.36179896708538689</v>
      </c>
    </row>
    <row r="64" spans="1:12" x14ac:dyDescent="0.2">
      <c r="A64" t="s">
        <v>63</v>
      </c>
      <c r="B64">
        <v>16.036559999999998</v>
      </c>
      <c r="C64">
        <v>164</v>
      </c>
      <c r="D64">
        <f t="shared" si="0"/>
        <v>26.299958399999994</v>
      </c>
      <c r="E64">
        <f t="shared" si="3"/>
        <v>2.6299958399999993E-2</v>
      </c>
      <c r="F64">
        <v>0.75</v>
      </c>
      <c r="G64">
        <v>8.2059999999999994E-2</v>
      </c>
      <c r="H64">
        <v>298</v>
      </c>
      <c r="I64">
        <f t="shared" si="4"/>
        <v>8.0661918681207228E-4</v>
      </c>
      <c r="J64">
        <f t="shared" si="5"/>
        <v>3.5499310411599302E-2</v>
      </c>
      <c r="K64">
        <f t="shared" si="1"/>
        <v>35.499310411599303</v>
      </c>
      <c r="L64">
        <f t="shared" si="2"/>
        <v>0.354993104115993</v>
      </c>
    </row>
    <row r="65" spans="1:12" x14ac:dyDescent="0.2">
      <c r="A65" t="s">
        <v>64</v>
      </c>
      <c r="B65">
        <v>25.587539999999997</v>
      </c>
      <c r="C65">
        <v>164</v>
      </c>
      <c r="D65">
        <f t="shared" si="0"/>
        <v>41.963565599999995</v>
      </c>
      <c r="E65">
        <f t="shared" si="3"/>
        <v>4.1963565599999995E-2</v>
      </c>
      <c r="F65">
        <v>0.75</v>
      </c>
      <c r="G65">
        <v>8.2059999999999994E-2</v>
      </c>
      <c r="H65">
        <v>298</v>
      </c>
      <c r="I65">
        <f t="shared" si="4"/>
        <v>1.2870216996239451E-3</v>
      </c>
      <c r="J65">
        <f t="shared" si="5"/>
        <v>5.6641825000449821E-2</v>
      </c>
      <c r="K65">
        <f t="shared" si="1"/>
        <v>56.64182500044982</v>
      </c>
      <c r="L65">
        <f t="shared" si="2"/>
        <v>0.56641825000449819</v>
      </c>
    </row>
    <row r="66" spans="1:12" x14ac:dyDescent="0.2">
      <c r="A66" t="s">
        <v>65</v>
      </c>
      <c r="B66">
        <v>25.806609999999999</v>
      </c>
      <c r="C66">
        <v>164</v>
      </c>
      <c r="D66">
        <f t="shared" ref="D66:D129" si="6">(B66/100)*C66</f>
        <v>42.322840399999997</v>
      </c>
      <c r="E66">
        <f t="shared" si="3"/>
        <v>4.2322840399999999E-2</v>
      </c>
      <c r="F66">
        <v>0.75</v>
      </c>
      <c r="G66">
        <v>8.2059999999999994E-2</v>
      </c>
      <c r="H66">
        <v>298</v>
      </c>
      <c r="I66">
        <f t="shared" si="4"/>
        <v>1.2980406503998547E-3</v>
      </c>
      <c r="J66">
        <f t="shared" si="5"/>
        <v>5.7126769024097607E-2</v>
      </c>
      <c r="K66">
        <f t="shared" si="1"/>
        <v>57.126769024097605</v>
      </c>
      <c r="L66">
        <f t="shared" si="2"/>
        <v>0.57126769024097601</v>
      </c>
    </row>
    <row r="67" spans="1:12" x14ac:dyDescent="0.2">
      <c r="A67" t="s">
        <v>66</v>
      </c>
      <c r="B67">
        <v>23.641110000000001</v>
      </c>
      <c r="C67">
        <v>164</v>
      </c>
      <c r="D67">
        <f t="shared" si="6"/>
        <v>38.771420400000004</v>
      </c>
      <c r="E67">
        <f t="shared" si="3"/>
        <v>3.8771420400000006E-2</v>
      </c>
      <c r="F67">
        <v>0.75</v>
      </c>
      <c r="G67">
        <v>8.2059999999999994E-2</v>
      </c>
      <c r="H67">
        <v>298</v>
      </c>
      <c r="I67">
        <f t="shared" si="4"/>
        <v>1.1891186715564158E-3</v>
      </c>
      <c r="J67">
        <f t="shared" si="5"/>
        <v>5.2333112735197855E-2</v>
      </c>
      <c r="K67">
        <f t="shared" ref="K67:K130" si="7">J67*1000</f>
        <v>52.333112735197858</v>
      </c>
      <c r="L67">
        <f t="shared" ref="L67:L130" si="8">J67/0.1</f>
        <v>0.52333112735197851</v>
      </c>
    </row>
    <row r="68" spans="1:12" x14ac:dyDescent="0.2">
      <c r="A68" t="s">
        <v>67</v>
      </c>
      <c r="B68">
        <v>12.637700000000001</v>
      </c>
      <c r="C68">
        <v>164</v>
      </c>
      <c r="D68">
        <f t="shared" si="6"/>
        <v>20.725828000000003</v>
      </c>
      <c r="E68">
        <f t="shared" ref="E68:E131" si="9">D68/1000</f>
        <v>2.0725828000000005E-2</v>
      </c>
      <c r="F68">
        <v>0.75</v>
      </c>
      <c r="G68">
        <v>8.2059999999999994E-2</v>
      </c>
      <c r="H68">
        <v>298</v>
      </c>
      <c r="I68">
        <f t="shared" si="4"/>
        <v>6.356607213252051E-4</v>
      </c>
      <c r="J68">
        <f t="shared" si="5"/>
        <v>2.7975428345522274E-2</v>
      </c>
      <c r="K68">
        <f t="shared" si="7"/>
        <v>27.975428345522275</v>
      </c>
      <c r="L68">
        <f t="shared" si="8"/>
        <v>0.27975428345522274</v>
      </c>
    </row>
    <row r="69" spans="1:12" x14ac:dyDescent="0.2">
      <c r="A69" t="s">
        <v>68</v>
      </c>
      <c r="B69">
        <v>14.54415</v>
      </c>
      <c r="C69">
        <v>164</v>
      </c>
      <c r="D69">
        <f t="shared" si="6"/>
        <v>23.852406000000002</v>
      </c>
      <c r="E69">
        <f t="shared" si="9"/>
        <v>2.3852406000000003E-2</v>
      </c>
      <c r="F69">
        <v>0.75</v>
      </c>
      <c r="G69">
        <v>8.2059999999999994E-2</v>
      </c>
      <c r="H69">
        <v>298</v>
      </c>
      <c r="I69">
        <f t="shared" ref="I69:I132" si="10">(F69*E69)/(G69*H69)</f>
        <v>7.3155280470829176E-4</v>
      </c>
      <c r="J69">
        <f t="shared" ref="J69:J132" si="11">I69*44.01</f>
        <v>3.219563893521192E-2</v>
      </c>
      <c r="K69">
        <f t="shared" si="7"/>
        <v>32.195638935211917</v>
      </c>
      <c r="L69">
        <f t="shared" si="8"/>
        <v>0.32195638935211918</v>
      </c>
    </row>
    <row r="70" spans="1:12" x14ac:dyDescent="0.2">
      <c r="A70" t="s">
        <v>69</v>
      </c>
      <c r="B70">
        <v>9.9626799999999989</v>
      </c>
      <c r="C70">
        <v>164</v>
      </c>
      <c r="D70">
        <f t="shared" si="6"/>
        <v>16.338795199999996</v>
      </c>
      <c r="E70">
        <f t="shared" si="9"/>
        <v>1.6338795199999995E-2</v>
      </c>
      <c r="F70">
        <v>0.75</v>
      </c>
      <c r="G70">
        <v>8.2059999999999994E-2</v>
      </c>
      <c r="H70">
        <v>298</v>
      </c>
      <c r="I70">
        <f t="shared" si="10"/>
        <v>5.011105149775822E-4</v>
      </c>
      <c r="J70">
        <f t="shared" si="11"/>
        <v>2.205387376416339E-2</v>
      </c>
      <c r="K70">
        <f t="shared" si="7"/>
        <v>22.053873764163392</v>
      </c>
      <c r="L70">
        <f t="shared" si="8"/>
        <v>0.2205387376416339</v>
      </c>
    </row>
    <row r="71" spans="1:12" x14ac:dyDescent="0.2">
      <c r="A71" t="s">
        <v>70</v>
      </c>
      <c r="B71">
        <v>13.64068</v>
      </c>
      <c r="C71">
        <v>164</v>
      </c>
      <c r="D71">
        <f t="shared" si="6"/>
        <v>22.370715199999999</v>
      </c>
      <c r="E71">
        <f t="shared" si="9"/>
        <v>2.2370715199999999E-2</v>
      </c>
      <c r="F71">
        <v>0.75</v>
      </c>
      <c r="G71">
        <v>8.2059999999999994E-2</v>
      </c>
      <c r="H71">
        <v>298</v>
      </c>
      <c r="I71">
        <f t="shared" si="10"/>
        <v>6.8610937814367291E-4</v>
      </c>
      <c r="J71">
        <f t="shared" si="11"/>
        <v>3.0195673732103044E-2</v>
      </c>
      <c r="K71">
        <f t="shared" si="7"/>
        <v>30.195673732103042</v>
      </c>
      <c r="L71">
        <f t="shared" si="8"/>
        <v>0.3019567373210304</v>
      </c>
    </row>
    <row r="72" spans="1:12" x14ac:dyDescent="0.2">
      <c r="A72" t="s">
        <v>71</v>
      </c>
      <c r="B72">
        <v>12.823589999999999</v>
      </c>
      <c r="C72">
        <v>164</v>
      </c>
      <c r="D72">
        <f t="shared" si="6"/>
        <v>21.030687599999997</v>
      </c>
      <c r="E72">
        <f t="shared" si="9"/>
        <v>2.1030687599999997E-2</v>
      </c>
      <c r="F72">
        <v>0.75</v>
      </c>
      <c r="G72">
        <v>8.2059999999999994E-2</v>
      </c>
      <c r="H72">
        <v>298</v>
      </c>
      <c r="I72">
        <f t="shared" si="10"/>
        <v>6.4501075902883296E-4</v>
      </c>
      <c r="J72">
        <f t="shared" si="11"/>
        <v>2.8386923504858937E-2</v>
      </c>
      <c r="K72">
        <f t="shared" si="7"/>
        <v>28.386923504858938</v>
      </c>
      <c r="L72">
        <f t="shared" si="8"/>
        <v>0.28386923504858935</v>
      </c>
    </row>
    <row r="73" spans="1:12" x14ac:dyDescent="0.2">
      <c r="A73" t="s">
        <v>72</v>
      </c>
      <c r="B73">
        <v>15.554340000000002</v>
      </c>
      <c r="C73">
        <v>164</v>
      </c>
      <c r="D73">
        <f t="shared" si="6"/>
        <v>25.509117600000003</v>
      </c>
      <c r="E73">
        <f t="shared" si="9"/>
        <v>2.5509117600000002E-2</v>
      </c>
      <c r="F73">
        <v>0.75</v>
      </c>
      <c r="G73">
        <v>8.2059999999999994E-2</v>
      </c>
      <c r="H73">
        <v>298</v>
      </c>
      <c r="I73">
        <f t="shared" si="10"/>
        <v>7.8236411563318382E-4</v>
      </c>
      <c r="J73">
        <f t="shared" si="11"/>
        <v>3.443184472901642E-2</v>
      </c>
      <c r="K73">
        <f t="shared" si="7"/>
        <v>34.431844729016419</v>
      </c>
      <c r="L73">
        <f t="shared" si="8"/>
        <v>0.3443184472901642</v>
      </c>
    </row>
    <row r="74" spans="1:12" x14ac:dyDescent="0.2">
      <c r="A74" t="s">
        <v>73</v>
      </c>
      <c r="B74">
        <v>15.014329999999999</v>
      </c>
      <c r="C74">
        <v>164</v>
      </c>
      <c r="D74">
        <f t="shared" si="6"/>
        <v>24.623501199999996</v>
      </c>
      <c r="E74">
        <f t="shared" si="9"/>
        <v>2.4623501199999995E-2</v>
      </c>
      <c r="F74">
        <v>0.75</v>
      </c>
      <c r="G74">
        <v>8.2059999999999994E-2</v>
      </c>
      <c r="H74">
        <v>298</v>
      </c>
      <c r="I74">
        <f t="shared" si="10"/>
        <v>7.5520227873858859E-4</v>
      </c>
      <c r="J74">
        <f t="shared" si="11"/>
        <v>3.3236452287285286E-2</v>
      </c>
      <c r="K74">
        <f t="shared" si="7"/>
        <v>33.236452287285289</v>
      </c>
      <c r="L74">
        <f t="shared" si="8"/>
        <v>0.33236452287285284</v>
      </c>
    </row>
    <row r="75" spans="1:12" x14ac:dyDescent="0.2">
      <c r="A75" t="s">
        <v>74</v>
      </c>
      <c r="B75">
        <v>15.189779999999999</v>
      </c>
      <c r="C75">
        <v>164</v>
      </c>
      <c r="D75">
        <f t="shared" si="6"/>
        <v>24.911239200000001</v>
      </c>
      <c r="E75">
        <f t="shared" si="9"/>
        <v>2.4911239200000001E-2</v>
      </c>
      <c r="F75">
        <v>0.75</v>
      </c>
      <c r="G75">
        <v>8.2059999999999994E-2</v>
      </c>
      <c r="H75">
        <v>298</v>
      </c>
      <c r="I75">
        <f t="shared" si="10"/>
        <v>7.6402719732001636E-4</v>
      </c>
      <c r="J75">
        <f t="shared" si="11"/>
        <v>3.3624836954053917E-2</v>
      </c>
      <c r="K75">
        <f t="shared" si="7"/>
        <v>33.624836954053919</v>
      </c>
      <c r="L75">
        <f t="shared" si="8"/>
        <v>0.33624836954053916</v>
      </c>
    </row>
    <row r="76" spans="1:12" x14ac:dyDescent="0.2">
      <c r="A76" t="s">
        <v>75</v>
      </c>
      <c r="B76">
        <v>11.539060000000001</v>
      </c>
      <c r="C76">
        <v>164</v>
      </c>
      <c r="D76">
        <f t="shared" si="6"/>
        <v>18.9240584</v>
      </c>
      <c r="E76">
        <f t="shared" si="9"/>
        <v>1.8924058399999999E-2</v>
      </c>
      <c r="F76">
        <v>0.75</v>
      </c>
      <c r="G76">
        <v>8.2059999999999994E-2</v>
      </c>
      <c r="H76">
        <v>298</v>
      </c>
      <c r="I76">
        <f t="shared" si="10"/>
        <v>5.8040048450389058E-4</v>
      </c>
      <c r="J76">
        <f t="shared" si="11"/>
        <v>2.5543425323016223E-2</v>
      </c>
      <c r="K76">
        <f t="shared" si="7"/>
        <v>25.543425323016223</v>
      </c>
      <c r="L76">
        <f t="shared" si="8"/>
        <v>0.25543425323016222</v>
      </c>
    </row>
    <row r="77" spans="1:12" x14ac:dyDescent="0.2">
      <c r="A77" t="s">
        <v>76</v>
      </c>
      <c r="B77">
        <v>21.386859999999999</v>
      </c>
      <c r="C77">
        <v>164</v>
      </c>
      <c r="D77">
        <f t="shared" si="6"/>
        <v>35.074450399999996</v>
      </c>
      <c r="E77">
        <f t="shared" si="9"/>
        <v>3.5074450399999998E-2</v>
      </c>
      <c r="F77">
        <v>0.75</v>
      </c>
      <c r="G77">
        <v>8.2059999999999994E-2</v>
      </c>
      <c r="H77">
        <v>298</v>
      </c>
      <c r="I77">
        <f t="shared" si="10"/>
        <v>1.0757326771866061E-3</v>
      </c>
      <c r="J77">
        <f t="shared" si="11"/>
        <v>4.7342995122982533E-2</v>
      </c>
      <c r="K77">
        <f t="shared" si="7"/>
        <v>47.342995122982529</v>
      </c>
      <c r="L77">
        <f t="shared" si="8"/>
        <v>0.47342995122982529</v>
      </c>
    </row>
    <row r="78" spans="1:12" x14ac:dyDescent="0.2">
      <c r="A78" t="s">
        <v>77</v>
      </c>
      <c r="B78">
        <v>26.523609999999998</v>
      </c>
      <c r="C78">
        <v>164</v>
      </c>
      <c r="D78">
        <f t="shared" si="6"/>
        <v>43.498720399999996</v>
      </c>
      <c r="E78">
        <f t="shared" si="9"/>
        <v>4.3498720399999996E-2</v>
      </c>
      <c r="F78">
        <v>0.75</v>
      </c>
      <c r="G78">
        <v>8.2059999999999994E-2</v>
      </c>
      <c r="H78">
        <v>298</v>
      </c>
      <c r="I78">
        <f t="shared" si="10"/>
        <v>1.3341048659762786E-3</v>
      </c>
      <c r="J78">
        <f t="shared" si="11"/>
        <v>5.8713955151616017E-2</v>
      </c>
      <c r="K78">
        <f t="shared" si="7"/>
        <v>58.71395515161602</v>
      </c>
      <c r="L78">
        <f t="shared" si="8"/>
        <v>0.58713955151616015</v>
      </c>
    </row>
    <row r="79" spans="1:12" x14ac:dyDescent="0.2">
      <c r="A79" t="s">
        <v>78</v>
      </c>
      <c r="B79">
        <v>18.296099999999999</v>
      </c>
      <c r="C79">
        <v>164</v>
      </c>
      <c r="D79">
        <f t="shared" si="6"/>
        <v>30.005603999999998</v>
      </c>
      <c r="E79">
        <f t="shared" si="9"/>
        <v>3.0005603999999998E-2</v>
      </c>
      <c r="F79">
        <v>0.75</v>
      </c>
      <c r="G79">
        <v>8.2059999999999994E-2</v>
      </c>
      <c r="H79">
        <v>298</v>
      </c>
      <c r="I79">
        <f t="shared" si="10"/>
        <v>9.2027126165663696E-4</v>
      </c>
      <c r="J79">
        <f t="shared" si="11"/>
        <v>4.050113822550859E-2</v>
      </c>
      <c r="K79">
        <f t="shared" si="7"/>
        <v>40.501138225508591</v>
      </c>
      <c r="L79">
        <f t="shared" si="8"/>
        <v>0.40501138225508587</v>
      </c>
    </row>
    <row r="80" spans="1:12" x14ac:dyDescent="0.2">
      <c r="A80" t="s">
        <v>79</v>
      </c>
      <c r="B80">
        <v>10.6126</v>
      </c>
      <c r="C80">
        <v>164</v>
      </c>
      <c r="D80">
        <f t="shared" si="6"/>
        <v>17.404664</v>
      </c>
      <c r="E80">
        <f t="shared" si="9"/>
        <v>1.7404664E-2</v>
      </c>
      <c r="F80">
        <v>0.75</v>
      </c>
      <c r="G80">
        <v>8.2059999999999994E-2</v>
      </c>
      <c r="H80">
        <v>298</v>
      </c>
      <c r="I80">
        <f t="shared" si="10"/>
        <v>5.3380068929756756E-4</v>
      </c>
      <c r="J80">
        <f t="shared" si="11"/>
        <v>2.3492568335985946E-2</v>
      </c>
      <c r="K80">
        <f t="shared" si="7"/>
        <v>23.492568335985947</v>
      </c>
      <c r="L80">
        <f t="shared" si="8"/>
        <v>0.23492568335985944</v>
      </c>
    </row>
    <row r="81" spans="1:12" x14ac:dyDescent="0.2">
      <c r="A81" t="s">
        <v>80</v>
      </c>
      <c r="B81">
        <v>8.8266599999999986</v>
      </c>
      <c r="C81">
        <v>164</v>
      </c>
      <c r="D81">
        <f t="shared" si="6"/>
        <v>14.475722399999999</v>
      </c>
      <c r="E81">
        <f t="shared" si="9"/>
        <v>1.4475722399999998E-2</v>
      </c>
      <c r="F81">
        <v>0.75</v>
      </c>
      <c r="G81">
        <v>8.2059999999999994E-2</v>
      </c>
      <c r="H81">
        <v>298</v>
      </c>
      <c r="I81">
        <f t="shared" si="10"/>
        <v>4.4397011026471052E-4</v>
      </c>
      <c r="J81">
        <f t="shared" si="11"/>
        <v>1.953912455274991E-2</v>
      </c>
      <c r="K81">
        <f t="shared" si="7"/>
        <v>19.539124552749911</v>
      </c>
      <c r="L81">
        <f t="shared" si="8"/>
        <v>0.19539124552749909</v>
      </c>
    </row>
    <row r="82" spans="1:12" x14ac:dyDescent="0.2">
      <c r="A82" t="s">
        <v>81</v>
      </c>
      <c r="B82">
        <v>7.7200600000000001</v>
      </c>
      <c r="C82">
        <v>164</v>
      </c>
      <c r="D82">
        <f t="shared" si="6"/>
        <v>12.660898400000001</v>
      </c>
      <c r="E82">
        <f t="shared" si="9"/>
        <v>1.26608984E-2</v>
      </c>
      <c r="F82">
        <v>0.75</v>
      </c>
      <c r="G82">
        <v>8.2059999999999994E-2</v>
      </c>
      <c r="H82">
        <v>298</v>
      </c>
      <c r="I82">
        <f t="shared" si="10"/>
        <v>3.8830949526210161E-4</v>
      </c>
      <c r="J82">
        <f t="shared" si="11"/>
        <v>1.7089500886485091E-2</v>
      </c>
      <c r="K82">
        <f t="shared" si="7"/>
        <v>17.089500886485091</v>
      </c>
      <c r="L82">
        <f t="shared" si="8"/>
        <v>0.1708950088648509</v>
      </c>
    </row>
    <row r="83" spans="1:12" x14ac:dyDescent="0.2">
      <c r="A83" t="s">
        <v>82</v>
      </c>
      <c r="B83">
        <v>6.8092200000000007</v>
      </c>
      <c r="C83">
        <v>164</v>
      </c>
      <c r="D83">
        <f t="shared" si="6"/>
        <v>11.167120800000001</v>
      </c>
      <c r="E83">
        <f t="shared" si="9"/>
        <v>1.1167120800000001E-2</v>
      </c>
      <c r="F83">
        <v>0.75</v>
      </c>
      <c r="G83">
        <v>8.2059999999999994E-2</v>
      </c>
      <c r="H83">
        <v>298</v>
      </c>
      <c r="I83">
        <f t="shared" si="10"/>
        <v>3.4249536678841974E-4</v>
      </c>
      <c r="J83">
        <f t="shared" si="11"/>
        <v>1.5073221092358351E-2</v>
      </c>
      <c r="K83">
        <f t="shared" si="7"/>
        <v>15.073221092358351</v>
      </c>
      <c r="L83">
        <f t="shared" si="8"/>
        <v>0.15073221092358349</v>
      </c>
    </row>
    <row r="84" spans="1:12" x14ac:dyDescent="0.2">
      <c r="A84" t="s">
        <v>83</v>
      </c>
      <c r="B84">
        <v>6.4194100000000009</v>
      </c>
      <c r="C84">
        <v>164</v>
      </c>
      <c r="D84">
        <f t="shared" si="6"/>
        <v>10.527832400000001</v>
      </c>
      <c r="E84">
        <f t="shared" si="9"/>
        <v>1.0527832400000001E-2</v>
      </c>
      <c r="F84">
        <v>0.75</v>
      </c>
      <c r="G84">
        <v>8.2059999999999994E-2</v>
      </c>
      <c r="H84">
        <v>298</v>
      </c>
      <c r="I84">
        <f t="shared" si="10"/>
        <v>3.228884046212708E-4</v>
      </c>
      <c r="J84">
        <f t="shared" si="11"/>
        <v>1.4210318687382128E-2</v>
      </c>
      <c r="K84">
        <f t="shared" si="7"/>
        <v>14.210318687382129</v>
      </c>
      <c r="L84">
        <f t="shared" si="8"/>
        <v>0.14210318687382129</v>
      </c>
    </row>
    <row r="85" spans="1:12" x14ac:dyDescent="0.2">
      <c r="A85" t="s">
        <v>84</v>
      </c>
      <c r="B85">
        <v>7.2948300000000028</v>
      </c>
      <c r="C85">
        <v>164</v>
      </c>
      <c r="D85">
        <f t="shared" si="6"/>
        <v>11.963521200000004</v>
      </c>
      <c r="E85">
        <f t="shared" si="9"/>
        <v>1.1963521200000004E-2</v>
      </c>
      <c r="F85">
        <v>0.75</v>
      </c>
      <c r="G85">
        <v>8.2059999999999994E-2</v>
      </c>
      <c r="H85">
        <v>298</v>
      </c>
      <c r="I85">
        <f t="shared" si="10"/>
        <v>3.669209507857241E-4</v>
      </c>
      <c r="J85">
        <f t="shared" si="11"/>
        <v>1.6148191044079718E-2</v>
      </c>
      <c r="K85">
        <f t="shared" si="7"/>
        <v>16.148191044079717</v>
      </c>
      <c r="L85">
        <f t="shared" si="8"/>
        <v>0.16148191044079718</v>
      </c>
    </row>
    <row r="86" spans="1:12" x14ac:dyDescent="0.2">
      <c r="A86" t="s">
        <v>85</v>
      </c>
      <c r="B86">
        <v>14.93336</v>
      </c>
      <c r="C86">
        <v>164</v>
      </c>
      <c r="D86">
        <f t="shared" si="6"/>
        <v>24.490710400000001</v>
      </c>
      <c r="E86">
        <f t="shared" si="9"/>
        <v>2.4490710400000001E-2</v>
      </c>
      <c r="F86">
        <v>0.75</v>
      </c>
      <c r="G86">
        <v>8.2059999999999994E-2</v>
      </c>
      <c r="H86">
        <v>298</v>
      </c>
      <c r="I86">
        <f t="shared" si="10"/>
        <v>7.5112958761554412E-4</v>
      </c>
      <c r="J86">
        <f t="shared" si="11"/>
        <v>3.3057213150960094E-2</v>
      </c>
      <c r="K86">
        <f t="shared" si="7"/>
        <v>33.057213150960095</v>
      </c>
      <c r="L86">
        <f t="shared" si="8"/>
        <v>0.33057213150960091</v>
      </c>
    </row>
    <row r="87" spans="1:12" x14ac:dyDescent="0.2">
      <c r="A87" t="s">
        <v>86</v>
      </c>
      <c r="B87">
        <v>13.371510000000002</v>
      </c>
      <c r="C87">
        <v>164</v>
      </c>
      <c r="D87">
        <f t="shared" si="6"/>
        <v>21.929276400000006</v>
      </c>
      <c r="E87">
        <f t="shared" si="9"/>
        <v>2.1929276400000006E-2</v>
      </c>
      <c r="F87">
        <v>0.75</v>
      </c>
      <c r="G87">
        <v>8.2059999999999994E-2</v>
      </c>
      <c r="H87">
        <v>298</v>
      </c>
      <c r="I87">
        <f t="shared" si="10"/>
        <v>6.7257045916639842E-4</v>
      </c>
      <c r="J87">
        <f t="shared" si="11"/>
        <v>2.9599825907913192E-2</v>
      </c>
      <c r="K87">
        <f t="shared" si="7"/>
        <v>29.599825907913193</v>
      </c>
      <c r="L87">
        <f t="shared" si="8"/>
        <v>0.29599825907913191</v>
      </c>
    </row>
    <row r="88" spans="1:12" x14ac:dyDescent="0.2">
      <c r="A88" t="s">
        <v>87</v>
      </c>
      <c r="B88">
        <v>11.547129999999999</v>
      </c>
      <c r="C88">
        <v>164</v>
      </c>
      <c r="D88">
        <f t="shared" si="6"/>
        <v>18.937293199999999</v>
      </c>
      <c r="E88">
        <f t="shared" si="9"/>
        <v>1.89372932E-2</v>
      </c>
      <c r="F88">
        <v>0.75</v>
      </c>
      <c r="G88">
        <v>8.2059999999999994E-2</v>
      </c>
      <c r="H88">
        <v>298</v>
      </c>
      <c r="I88">
        <f t="shared" si="10"/>
        <v>5.8080639554949985E-4</v>
      </c>
      <c r="J88">
        <f t="shared" si="11"/>
        <v>2.5561289468133488E-2</v>
      </c>
      <c r="K88">
        <f t="shared" si="7"/>
        <v>25.561289468133488</v>
      </c>
      <c r="L88">
        <f t="shared" si="8"/>
        <v>0.25561289468133486</v>
      </c>
    </row>
    <row r="89" spans="1:12" x14ac:dyDescent="0.2">
      <c r="A89" t="s">
        <v>88</v>
      </c>
      <c r="B89">
        <v>31.375060000000001</v>
      </c>
      <c r="C89">
        <v>164</v>
      </c>
      <c r="D89">
        <f t="shared" si="6"/>
        <v>51.455098399999997</v>
      </c>
      <c r="E89">
        <f t="shared" si="9"/>
        <v>5.1455098399999996E-2</v>
      </c>
      <c r="F89">
        <v>0.75</v>
      </c>
      <c r="G89">
        <v>8.2059999999999994E-2</v>
      </c>
      <c r="H89">
        <v>298</v>
      </c>
      <c r="I89">
        <f t="shared" si="10"/>
        <v>1.578126816685123E-3</v>
      </c>
      <c r="J89">
        <f t="shared" si="11"/>
        <v>6.9453361202312255E-2</v>
      </c>
      <c r="K89">
        <f t="shared" si="7"/>
        <v>69.453361202312252</v>
      </c>
      <c r="L89">
        <f t="shared" si="8"/>
        <v>0.69453361202312247</v>
      </c>
    </row>
    <row r="90" spans="1:12" x14ac:dyDescent="0.2">
      <c r="A90" t="s">
        <v>89</v>
      </c>
      <c r="B90">
        <v>26.094029999999997</v>
      </c>
      <c r="C90">
        <v>164</v>
      </c>
      <c r="D90">
        <f t="shared" si="6"/>
        <v>42.79420919999999</v>
      </c>
      <c r="E90">
        <f t="shared" si="9"/>
        <v>4.2794209199999989E-2</v>
      </c>
      <c r="F90">
        <v>0.75</v>
      </c>
      <c r="G90">
        <v>8.2059999999999994E-2</v>
      </c>
      <c r="H90">
        <v>298</v>
      </c>
      <c r="I90">
        <f t="shared" si="10"/>
        <v>1.3124975218656504E-3</v>
      </c>
      <c r="J90">
        <f t="shared" si="11"/>
        <v>5.7763015937307274E-2</v>
      </c>
      <c r="K90">
        <f t="shared" si="7"/>
        <v>57.763015937307273</v>
      </c>
      <c r="L90">
        <f t="shared" si="8"/>
        <v>0.57763015937307272</v>
      </c>
    </row>
    <row r="91" spans="1:12" x14ac:dyDescent="0.2">
      <c r="A91" t="s">
        <v>90</v>
      </c>
      <c r="B91">
        <v>10.98348</v>
      </c>
      <c r="C91">
        <v>164</v>
      </c>
      <c r="D91">
        <f t="shared" si="6"/>
        <v>18.012907200000001</v>
      </c>
      <c r="E91">
        <f t="shared" si="9"/>
        <v>1.8012907200000001E-2</v>
      </c>
      <c r="F91">
        <v>0.75</v>
      </c>
      <c r="G91">
        <v>8.2059999999999994E-2</v>
      </c>
      <c r="H91">
        <v>298</v>
      </c>
      <c r="I91">
        <f t="shared" si="10"/>
        <v>5.5245549581497912E-4</v>
      </c>
      <c r="J91">
        <f t="shared" si="11"/>
        <v>2.4313566370817229E-2</v>
      </c>
      <c r="K91">
        <f t="shared" si="7"/>
        <v>24.313566370817231</v>
      </c>
      <c r="L91">
        <f t="shared" si="8"/>
        <v>0.24313566370817227</v>
      </c>
    </row>
    <row r="92" spans="1:12" x14ac:dyDescent="0.2">
      <c r="A92" t="s">
        <v>91</v>
      </c>
      <c r="B92">
        <v>7.713890000000001</v>
      </c>
      <c r="C92">
        <v>164</v>
      </c>
      <c r="D92">
        <f t="shared" si="6"/>
        <v>12.650779600000002</v>
      </c>
      <c r="E92">
        <f t="shared" si="9"/>
        <v>1.2650779600000002E-2</v>
      </c>
      <c r="F92">
        <v>0.75</v>
      </c>
      <c r="G92">
        <v>8.2059999999999994E-2</v>
      </c>
      <c r="H92">
        <v>298</v>
      </c>
      <c r="I92">
        <f t="shared" si="10"/>
        <v>3.8799915187283173E-4</v>
      </c>
      <c r="J92">
        <f t="shared" si="11"/>
        <v>1.7075842673923324E-2</v>
      </c>
      <c r="K92">
        <f t="shared" si="7"/>
        <v>17.075842673923326</v>
      </c>
      <c r="L92">
        <f t="shared" si="8"/>
        <v>0.17075842673923322</v>
      </c>
    </row>
    <row r="93" spans="1:12" x14ac:dyDescent="0.2">
      <c r="A93" t="s">
        <v>92</v>
      </c>
      <c r="B93">
        <v>12.027330000000003</v>
      </c>
      <c r="C93">
        <v>164</v>
      </c>
      <c r="D93">
        <f t="shared" si="6"/>
        <v>19.724821200000004</v>
      </c>
      <c r="E93">
        <f t="shared" si="9"/>
        <v>1.9724821200000006E-2</v>
      </c>
      <c r="F93">
        <v>0.75</v>
      </c>
      <c r="G93">
        <v>8.2059999999999994E-2</v>
      </c>
      <c r="H93">
        <v>298</v>
      </c>
      <c r="I93">
        <f t="shared" si="10"/>
        <v>6.0495986322007004E-4</v>
      </c>
      <c r="J93">
        <f t="shared" si="11"/>
        <v>2.6624283580315281E-2</v>
      </c>
      <c r="K93">
        <f t="shared" si="7"/>
        <v>26.624283580315282</v>
      </c>
      <c r="L93">
        <f t="shared" si="8"/>
        <v>0.26624283580315278</v>
      </c>
    </row>
    <row r="94" spans="1:12" x14ac:dyDescent="0.2">
      <c r="A94" t="s">
        <v>93</v>
      </c>
      <c r="B94">
        <v>7.8871000000000002</v>
      </c>
      <c r="C94">
        <v>164</v>
      </c>
      <c r="D94">
        <f t="shared" si="6"/>
        <v>12.934844</v>
      </c>
      <c r="E94">
        <f t="shared" si="9"/>
        <v>1.2934843999999999E-2</v>
      </c>
      <c r="F94">
        <v>0.75</v>
      </c>
      <c r="G94">
        <v>8.2059999999999994E-2</v>
      </c>
      <c r="H94">
        <v>298</v>
      </c>
      <c r="I94">
        <f t="shared" si="10"/>
        <v>3.9671140121731193E-4</v>
      </c>
      <c r="J94">
        <f t="shared" si="11"/>
        <v>1.7459268767573897E-2</v>
      </c>
      <c r="K94">
        <f t="shared" si="7"/>
        <v>17.459268767573896</v>
      </c>
      <c r="L94">
        <f t="shared" si="8"/>
        <v>0.17459268767573896</v>
      </c>
    </row>
    <row r="95" spans="1:12" x14ac:dyDescent="0.2">
      <c r="A95" t="s">
        <v>94</v>
      </c>
      <c r="B95">
        <v>10.084949999999999</v>
      </c>
      <c r="C95">
        <v>164</v>
      </c>
      <c r="D95">
        <f t="shared" si="6"/>
        <v>16.539317999999998</v>
      </c>
      <c r="E95">
        <f t="shared" si="9"/>
        <v>1.6539317999999997E-2</v>
      </c>
      <c r="F95">
        <v>0.75</v>
      </c>
      <c r="G95">
        <v>8.2059999999999994E-2</v>
      </c>
      <c r="H95">
        <v>298</v>
      </c>
      <c r="I95">
        <f t="shared" si="10"/>
        <v>5.0726054515684213E-4</v>
      </c>
      <c r="J95">
        <f t="shared" si="11"/>
        <v>2.2324536592352621E-2</v>
      </c>
      <c r="K95">
        <f t="shared" si="7"/>
        <v>22.324536592352622</v>
      </c>
      <c r="L95">
        <f t="shared" si="8"/>
        <v>0.2232453659235262</v>
      </c>
    </row>
    <row r="96" spans="1:12" x14ac:dyDescent="0.2">
      <c r="A96" t="s">
        <v>95</v>
      </c>
      <c r="B96">
        <v>10.626210000000002</v>
      </c>
      <c r="C96">
        <v>164</v>
      </c>
      <c r="D96">
        <f t="shared" si="6"/>
        <v>17.426984400000006</v>
      </c>
      <c r="E96">
        <f t="shared" si="9"/>
        <v>1.7426984400000005E-2</v>
      </c>
      <c r="F96">
        <v>0.75</v>
      </c>
      <c r="G96">
        <v>8.2059999999999994E-2</v>
      </c>
      <c r="H96">
        <v>298</v>
      </c>
      <c r="I96">
        <f t="shared" si="10"/>
        <v>5.3448525550955537E-4</v>
      </c>
      <c r="J96">
        <f t="shared" si="11"/>
        <v>2.352269609497553E-2</v>
      </c>
      <c r="K96">
        <f t="shared" si="7"/>
        <v>23.522696094975529</v>
      </c>
      <c r="L96">
        <f t="shared" si="8"/>
        <v>0.23522696094975529</v>
      </c>
    </row>
    <row r="97" spans="1:12" x14ac:dyDescent="0.2">
      <c r="A97" t="s">
        <v>96</v>
      </c>
      <c r="B97">
        <v>10.201890000000001</v>
      </c>
      <c r="C97">
        <v>164</v>
      </c>
      <c r="D97">
        <f t="shared" si="6"/>
        <v>16.7310996</v>
      </c>
      <c r="E97">
        <f t="shared" si="9"/>
        <v>1.67310996E-2</v>
      </c>
      <c r="F97">
        <v>0.75</v>
      </c>
      <c r="G97">
        <v>8.2059999999999994E-2</v>
      </c>
      <c r="H97">
        <v>298</v>
      </c>
      <c r="I97">
        <f t="shared" si="10"/>
        <v>5.1314248291068742E-4</v>
      </c>
      <c r="J97">
        <f t="shared" si="11"/>
        <v>2.2583400672899351E-2</v>
      </c>
      <c r="K97">
        <f t="shared" si="7"/>
        <v>22.583400672899351</v>
      </c>
      <c r="L97">
        <f t="shared" si="8"/>
        <v>0.22583400672899351</v>
      </c>
    </row>
    <row r="98" spans="1:12" x14ac:dyDescent="0.2">
      <c r="A98" t="s">
        <v>97</v>
      </c>
      <c r="B98">
        <v>14.31066</v>
      </c>
      <c r="C98">
        <v>164</v>
      </c>
      <c r="D98">
        <f t="shared" si="6"/>
        <v>23.4694824</v>
      </c>
      <c r="E98">
        <f t="shared" si="9"/>
        <v>2.3469482400000002E-2</v>
      </c>
      <c r="F98">
        <v>0.75</v>
      </c>
      <c r="G98">
        <v>8.2059999999999994E-2</v>
      </c>
      <c r="H98">
        <v>298</v>
      </c>
      <c r="I98">
        <f t="shared" si="10"/>
        <v>7.1980854571953418E-4</v>
      </c>
      <c r="J98">
        <f t="shared" si="11"/>
        <v>3.1678774097116696E-2</v>
      </c>
      <c r="K98">
        <f t="shared" si="7"/>
        <v>31.678774097116698</v>
      </c>
      <c r="L98">
        <f t="shared" si="8"/>
        <v>0.31678774097116696</v>
      </c>
    </row>
    <row r="99" spans="1:12" x14ac:dyDescent="0.2">
      <c r="A99" t="s">
        <v>98</v>
      </c>
      <c r="B99">
        <v>16.9969</v>
      </c>
      <c r="C99">
        <v>164</v>
      </c>
      <c r="D99">
        <f t="shared" si="6"/>
        <v>27.874916000000002</v>
      </c>
      <c r="E99">
        <f t="shared" si="9"/>
        <v>2.7874916000000003E-2</v>
      </c>
      <c r="F99">
        <v>0.75</v>
      </c>
      <c r="G99">
        <v>8.2059999999999994E-2</v>
      </c>
      <c r="H99">
        <v>298</v>
      </c>
      <c r="I99">
        <f t="shared" si="10"/>
        <v>8.5492310422722304E-4</v>
      </c>
      <c r="J99">
        <f t="shared" si="11"/>
        <v>3.7625165817040084E-2</v>
      </c>
      <c r="K99">
        <f t="shared" si="7"/>
        <v>37.625165817040084</v>
      </c>
      <c r="L99">
        <f t="shared" si="8"/>
        <v>0.37625165817040079</v>
      </c>
    </row>
    <row r="100" spans="1:12" x14ac:dyDescent="0.2">
      <c r="A100" t="s">
        <v>99</v>
      </c>
      <c r="B100">
        <v>17.965790000000002</v>
      </c>
      <c r="C100">
        <v>164</v>
      </c>
      <c r="D100">
        <f t="shared" si="6"/>
        <v>29.463895600000001</v>
      </c>
      <c r="E100">
        <f t="shared" si="9"/>
        <v>2.9463895600000001E-2</v>
      </c>
      <c r="F100">
        <v>0.75</v>
      </c>
      <c r="G100">
        <v>8.2059999999999994E-2</v>
      </c>
      <c r="H100">
        <v>298</v>
      </c>
      <c r="I100">
        <f t="shared" si="10"/>
        <v>9.0365707609589986E-4</v>
      </c>
      <c r="J100">
        <f t="shared" si="11"/>
        <v>3.9769947918980551E-2</v>
      </c>
      <c r="K100">
        <f t="shared" si="7"/>
        <v>39.769947918980549</v>
      </c>
      <c r="L100">
        <f t="shared" si="8"/>
        <v>0.39769947918980547</v>
      </c>
    </row>
    <row r="101" spans="1:12" x14ac:dyDescent="0.2">
      <c r="A101" t="s">
        <v>100</v>
      </c>
      <c r="B101">
        <v>23.607280000000003</v>
      </c>
      <c r="C101">
        <v>164</v>
      </c>
      <c r="D101">
        <f t="shared" si="6"/>
        <v>38.715939200000001</v>
      </c>
      <c r="E101">
        <f t="shared" si="9"/>
        <v>3.87159392E-2</v>
      </c>
      <c r="F101">
        <v>0.75</v>
      </c>
      <c r="G101">
        <v>8.2059999999999994E-2</v>
      </c>
      <c r="H101">
        <v>298</v>
      </c>
      <c r="I101">
        <f t="shared" si="10"/>
        <v>1.187417064285913E-3</v>
      </c>
      <c r="J101">
        <f t="shared" si="11"/>
        <v>5.225822499922303E-2</v>
      </c>
      <c r="K101">
        <f t="shared" si="7"/>
        <v>52.258224999223032</v>
      </c>
      <c r="L101">
        <f t="shared" si="8"/>
        <v>0.52258224999223024</v>
      </c>
    </row>
    <row r="102" spans="1:12" x14ac:dyDescent="0.2">
      <c r="A102" t="s">
        <v>101</v>
      </c>
      <c r="B102">
        <v>24.146049999999999</v>
      </c>
      <c r="C102">
        <v>164</v>
      </c>
      <c r="D102">
        <f t="shared" si="6"/>
        <v>39.599522</v>
      </c>
      <c r="E102">
        <f t="shared" si="9"/>
        <v>3.9599521999999998E-2</v>
      </c>
      <c r="F102">
        <v>0.75</v>
      </c>
      <c r="G102">
        <v>8.2059999999999994E-2</v>
      </c>
      <c r="H102">
        <v>298</v>
      </c>
      <c r="I102">
        <f t="shared" si="10"/>
        <v>1.214516530710055E-3</v>
      </c>
      <c r="J102">
        <f t="shared" si="11"/>
        <v>5.3450872516549522E-2</v>
      </c>
      <c r="K102">
        <f t="shared" si="7"/>
        <v>53.450872516549524</v>
      </c>
      <c r="L102">
        <f t="shared" si="8"/>
        <v>0.53450872516549519</v>
      </c>
    </row>
    <row r="103" spans="1:12" x14ac:dyDescent="0.2">
      <c r="A103" t="s">
        <v>102</v>
      </c>
      <c r="B103">
        <v>24.561389999999999</v>
      </c>
      <c r="C103">
        <v>164</v>
      </c>
      <c r="D103">
        <f t="shared" si="6"/>
        <v>40.280679599999999</v>
      </c>
      <c r="E103">
        <f t="shared" si="9"/>
        <v>4.0280679600000001E-2</v>
      </c>
      <c r="F103">
        <v>0.75</v>
      </c>
      <c r="G103">
        <v>8.2059999999999994E-2</v>
      </c>
      <c r="H103">
        <v>298</v>
      </c>
      <c r="I103">
        <f t="shared" si="10"/>
        <v>1.2354076203858039E-3</v>
      </c>
      <c r="J103">
        <f t="shared" si="11"/>
        <v>5.4370289373179226E-2</v>
      </c>
      <c r="K103">
        <f t="shared" si="7"/>
        <v>54.370289373179226</v>
      </c>
      <c r="L103">
        <f t="shared" si="8"/>
        <v>0.54370289373179226</v>
      </c>
    </row>
    <row r="104" spans="1:12" x14ac:dyDescent="0.2">
      <c r="A104" t="s">
        <v>103</v>
      </c>
      <c r="B104">
        <v>11.109790000000002</v>
      </c>
      <c r="C104">
        <v>164</v>
      </c>
      <c r="D104">
        <f t="shared" si="6"/>
        <v>18.220055600000006</v>
      </c>
      <c r="E104">
        <f t="shared" si="9"/>
        <v>1.8220055600000007E-2</v>
      </c>
      <c r="F104">
        <v>0.75</v>
      </c>
      <c r="G104">
        <v>8.2059999999999994E-2</v>
      </c>
      <c r="H104">
        <v>298</v>
      </c>
      <c r="I104">
        <f t="shared" si="10"/>
        <v>5.5880873301087622E-4</v>
      </c>
      <c r="J104">
        <f t="shared" si="11"/>
        <v>2.459317233980866E-2</v>
      </c>
      <c r="K104">
        <f t="shared" si="7"/>
        <v>24.59317233980866</v>
      </c>
      <c r="L104">
        <f t="shared" si="8"/>
        <v>0.24593172339808658</v>
      </c>
    </row>
    <row r="105" spans="1:12" x14ac:dyDescent="0.2">
      <c r="A105" t="s">
        <v>104</v>
      </c>
      <c r="B105">
        <v>10.41703</v>
      </c>
      <c r="C105">
        <v>164</v>
      </c>
      <c r="D105">
        <f t="shared" si="6"/>
        <v>17.0839292</v>
      </c>
      <c r="E105">
        <f t="shared" si="9"/>
        <v>1.70839292E-2</v>
      </c>
      <c r="F105">
        <v>0.75</v>
      </c>
      <c r="G105">
        <v>8.2059999999999994E-2</v>
      </c>
      <c r="H105">
        <v>298</v>
      </c>
      <c r="I105">
        <f t="shared" si="10"/>
        <v>5.2396375953427435E-4</v>
      </c>
      <c r="J105">
        <f t="shared" si="11"/>
        <v>2.3059645057103412E-2</v>
      </c>
      <c r="K105">
        <f t="shared" si="7"/>
        <v>23.059645057103413</v>
      </c>
      <c r="L105">
        <f t="shared" si="8"/>
        <v>0.23059645057103412</v>
      </c>
    </row>
    <row r="106" spans="1:12" x14ac:dyDescent="0.2">
      <c r="A106" t="s">
        <v>105</v>
      </c>
      <c r="B106">
        <v>8.1743499999999987</v>
      </c>
      <c r="C106">
        <v>164</v>
      </c>
      <c r="D106">
        <f t="shared" si="6"/>
        <v>13.405933999999997</v>
      </c>
      <c r="E106">
        <f t="shared" si="9"/>
        <v>1.3405933999999996E-2</v>
      </c>
      <c r="F106">
        <v>0.75</v>
      </c>
      <c r="G106">
        <v>8.2059999999999994E-2</v>
      </c>
      <c r="H106">
        <v>298</v>
      </c>
      <c r="I106">
        <f t="shared" si="10"/>
        <v>4.1115972189280386E-4</v>
      </c>
      <c r="J106">
        <f t="shared" si="11"/>
        <v>1.8095139360502298E-2</v>
      </c>
      <c r="K106">
        <f t="shared" si="7"/>
        <v>18.095139360502298</v>
      </c>
      <c r="L106">
        <f t="shared" si="8"/>
        <v>0.18095139360502296</v>
      </c>
    </row>
    <row r="107" spans="1:12" x14ac:dyDescent="0.2">
      <c r="A107" t="s">
        <v>106</v>
      </c>
      <c r="B107">
        <v>15.122660000000002</v>
      </c>
      <c r="C107">
        <v>164</v>
      </c>
      <c r="D107">
        <f t="shared" si="6"/>
        <v>24.801162400000003</v>
      </c>
      <c r="E107">
        <f t="shared" si="9"/>
        <v>2.4801162400000003E-2</v>
      </c>
      <c r="F107">
        <v>0.75</v>
      </c>
      <c r="G107">
        <v>8.2059999999999994E-2</v>
      </c>
      <c r="H107">
        <v>298</v>
      </c>
      <c r="I107">
        <f t="shared" si="10"/>
        <v>7.6065114411291799E-4</v>
      </c>
      <c r="J107">
        <f t="shared" si="11"/>
        <v>3.3476256852409521E-2</v>
      </c>
      <c r="K107">
        <f t="shared" si="7"/>
        <v>33.47625685240952</v>
      </c>
      <c r="L107">
        <f t="shared" si="8"/>
        <v>0.33476256852409519</v>
      </c>
    </row>
    <row r="108" spans="1:12" x14ac:dyDescent="0.2">
      <c r="A108" t="s">
        <v>107</v>
      </c>
      <c r="B108">
        <v>12.64358</v>
      </c>
      <c r="C108">
        <v>164</v>
      </c>
      <c r="D108">
        <f t="shared" si="6"/>
        <v>20.735471199999999</v>
      </c>
      <c r="E108">
        <f t="shared" si="9"/>
        <v>2.0735471199999998E-2</v>
      </c>
      <c r="F108">
        <v>0.75</v>
      </c>
      <c r="G108">
        <v>8.2059999999999994E-2</v>
      </c>
      <c r="H108">
        <v>298</v>
      </c>
      <c r="I108">
        <f t="shared" si="10"/>
        <v>6.3595647807219145E-4</v>
      </c>
      <c r="J108">
        <f t="shared" si="11"/>
        <v>2.7988444599957144E-2</v>
      </c>
      <c r="K108">
        <f t="shared" si="7"/>
        <v>27.988444599957145</v>
      </c>
      <c r="L108">
        <f t="shared" si="8"/>
        <v>0.27988444599957141</v>
      </c>
    </row>
    <row r="109" spans="1:12" x14ac:dyDescent="0.2">
      <c r="A109" t="s">
        <v>108</v>
      </c>
      <c r="B109">
        <v>9.9555100000000003</v>
      </c>
      <c r="C109">
        <v>164</v>
      </c>
      <c r="D109">
        <f t="shared" si="6"/>
        <v>16.327036400000001</v>
      </c>
      <c r="E109">
        <f t="shared" si="9"/>
        <v>1.6327036400000002E-2</v>
      </c>
      <c r="F109">
        <v>0.75</v>
      </c>
      <c r="G109">
        <v>8.2059999999999994E-2</v>
      </c>
      <c r="H109">
        <v>298</v>
      </c>
      <c r="I109">
        <f t="shared" si="10"/>
        <v>5.0074987282181817E-4</v>
      </c>
      <c r="J109">
        <f t="shared" si="11"/>
        <v>2.2038001902888217E-2</v>
      </c>
      <c r="K109">
        <f t="shared" si="7"/>
        <v>22.038001902888219</v>
      </c>
      <c r="L109">
        <f t="shared" si="8"/>
        <v>0.22038001902888216</v>
      </c>
    </row>
    <row r="110" spans="1:12" x14ac:dyDescent="0.2">
      <c r="A110" t="s">
        <v>109</v>
      </c>
      <c r="B110">
        <v>18.113329999999998</v>
      </c>
      <c r="C110">
        <v>164</v>
      </c>
      <c r="D110">
        <f t="shared" si="6"/>
        <v>29.705861199999994</v>
      </c>
      <c r="E110">
        <f t="shared" si="9"/>
        <v>2.9705861199999992E-2</v>
      </c>
      <c r="F110">
        <v>0.75</v>
      </c>
      <c r="G110">
        <v>8.2059999999999994E-2</v>
      </c>
      <c r="H110">
        <v>298</v>
      </c>
      <c r="I110">
        <f t="shared" si="10"/>
        <v>9.1107815610447077E-4</v>
      </c>
      <c r="J110">
        <f t="shared" si="11"/>
        <v>4.0096549650157756E-2</v>
      </c>
      <c r="K110">
        <f t="shared" si="7"/>
        <v>40.096549650157755</v>
      </c>
      <c r="L110">
        <f t="shared" si="8"/>
        <v>0.40096549650157753</v>
      </c>
    </row>
    <row r="111" spans="1:12" x14ac:dyDescent="0.2">
      <c r="A111" t="s">
        <v>110</v>
      </c>
      <c r="B111">
        <v>17.061190000000003</v>
      </c>
      <c r="C111">
        <v>164</v>
      </c>
      <c r="D111">
        <f t="shared" si="6"/>
        <v>27.980351600000006</v>
      </c>
      <c r="E111">
        <f t="shared" si="9"/>
        <v>2.7980351600000005E-2</v>
      </c>
      <c r="F111">
        <v>0.75</v>
      </c>
      <c r="G111">
        <v>8.2059999999999994E-2</v>
      </c>
      <c r="H111">
        <v>298</v>
      </c>
      <c r="I111">
        <f t="shared" si="10"/>
        <v>8.5815681192514257E-4</v>
      </c>
      <c r="J111">
        <f t="shared" si="11"/>
        <v>3.7767481292825526E-2</v>
      </c>
      <c r="K111">
        <f t="shared" si="7"/>
        <v>37.767481292825529</v>
      </c>
      <c r="L111">
        <f t="shared" si="8"/>
        <v>0.37767481292825522</v>
      </c>
    </row>
    <row r="112" spans="1:12" x14ac:dyDescent="0.2">
      <c r="A112" t="s">
        <v>111</v>
      </c>
      <c r="B112">
        <v>18.188449999999996</v>
      </c>
      <c r="C112">
        <v>164</v>
      </c>
      <c r="D112">
        <f t="shared" si="6"/>
        <v>29.829057999999993</v>
      </c>
      <c r="E112">
        <f t="shared" si="9"/>
        <v>2.9829057999999992E-2</v>
      </c>
      <c r="F112">
        <v>0.75</v>
      </c>
      <c r="G112">
        <v>8.2059999999999994E-2</v>
      </c>
      <c r="H112">
        <v>298</v>
      </c>
      <c r="I112">
        <f t="shared" si="10"/>
        <v>9.1485659944352371E-4</v>
      </c>
      <c r="J112">
        <f t="shared" si="11"/>
        <v>4.0262838941509477E-2</v>
      </c>
      <c r="K112">
        <f t="shared" si="7"/>
        <v>40.262838941509479</v>
      </c>
      <c r="L112">
        <f t="shared" si="8"/>
        <v>0.40262838941509477</v>
      </c>
    </row>
    <row r="113" spans="1:12" x14ac:dyDescent="0.2">
      <c r="A113" t="s">
        <v>112</v>
      </c>
      <c r="B113">
        <v>25.763409999999997</v>
      </c>
      <c r="C113">
        <v>164</v>
      </c>
      <c r="D113">
        <f t="shared" si="6"/>
        <v>42.251992399999999</v>
      </c>
      <c r="E113">
        <f t="shared" si="9"/>
        <v>4.2251992400000001E-2</v>
      </c>
      <c r="F113">
        <v>0.75</v>
      </c>
      <c r="G113">
        <v>8.2059999999999994E-2</v>
      </c>
      <c r="H113">
        <v>298</v>
      </c>
      <c r="I113">
        <f t="shared" si="10"/>
        <v>1.2958677436873006E-3</v>
      </c>
      <c r="J113">
        <f t="shared" si="11"/>
        <v>5.7031139399678098E-2</v>
      </c>
      <c r="K113">
        <f t="shared" si="7"/>
        <v>57.031139399678096</v>
      </c>
      <c r="L113">
        <f t="shared" si="8"/>
        <v>0.57031139399678099</v>
      </c>
    </row>
    <row r="114" spans="1:12" x14ac:dyDescent="0.2">
      <c r="A114" t="s">
        <v>113</v>
      </c>
      <c r="B114">
        <v>23.970559999999999</v>
      </c>
      <c r="C114">
        <v>164</v>
      </c>
      <c r="D114">
        <f t="shared" si="6"/>
        <v>39.311718399999997</v>
      </c>
      <c r="E114">
        <f t="shared" si="9"/>
        <v>3.9311718399999994E-2</v>
      </c>
      <c r="F114">
        <v>0.75</v>
      </c>
      <c r="G114">
        <v>8.2059999999999994E-2</v>
      </c>
      <c r="H114">
        <v>298</v>
      </c>
      <c r="I114">
        <f t="shared" si="10"/>
        <v>1.2056896001779675E-3</v>
      </c>
      <c r="J114">
        <f t="shared" si="11"/>
        <v>5.3062399303832344E-2</v>
      </c>
      <c r="K114">
        <f t="shared" si="7"/>
        <v>53.062399303832343</v>
      </c>
      <c r="L114">
        <f t="shared" si="8"/>
        <v>0.53062399303832342</v>
      </c>
    </row>
    <row r="115" spans="1:12" x14ac:dyDescent="0.2">
      <c r="A115" t="s">
        <v>114</v>
      </c>
      <c r="B115">
        <v>25.401639999999997</v>
      </c>
      <c r="C115">
        <v>164</v>
      </c>
      <c r="D115">
        <f t="shared" si="6"/>
        <v>41.658689599999995</v>
      </c>
      <c r="E115">
        <f t="shared" si="9"/>
        <v>4.1658689599999993E-2</v>
      </c>
      <c r="F115">
        <v>0.75</v>
      </c>
      <c r="G115">
        <v>8.2059999999999994E-2</v>
      </c>
      <c r="H115">
        <v>298</v>
      </c>
      <c r="I115">
        <f t="shared" si="10"/>
        <v>1.2776711589326519E-3</v>
      </c>
      <c r="J115">
        <f t="shared" si="11"/>
        <v>5.6230307704626011E-2</v>
      </c>
      <c r="K115">
        <f t="shared" si="7"/>
        <v>56.230307704626007</v>
      </c>
      <c r="L115">
        <f t="shared" si="8"/>
        <v>0.56230307704626004</v>
      </c>
    </row>
    <row r="116" spans="1:12" x14ac:dyDescent="0.2">
      <c r="A116" t="s">
        <v>115</v>
      </c>
      <c r="B116">
        <v>11.586279999999999</v>
      </c>
      <c r="C116">
        <v>164</v>
      </c>
      <c r="D116">
        <f t="shared" si="6"/>
        <v>19.001499199999998</v>
      </c>
      <c r="E116">
        <f t="shared" si="9"/>
        <v>1.9001499199999997E-2</v>
      </c>
      <c r="F116">
        <v>0.75</v>
      </c>
      <c r="G116">
        <v>8.2059999999999994E-2</v>
      </c>
      <c r="H116">
        <v>298</v>
      </c>
      <c r="I116">
        <f t="shared" si="10"/>
        <v>5.8277559225775218E-4</v>
      </c>
      <c r="J116">
        <f t="shared" si="11"/>
        <v>2.5647953815263674E-2</v>
      </c>
      <c r="K116">
        <f t="shared" si="7"/>
        <v>25.647953815263673</v>
      </c>
      <c r="L116">
        <f t="shared" si="8"/>
        <v>0.25647953815263674</v>
      </c>
    </row>
    <row r="117" spans="1:12" x14ac:dyDescent="0.2">
      <c r="A117" t="s">
        <v>116</v>
      </c>
      <c r="B117">
        <v>13.14396</v>
      </c>
      <c r="C117">
        <v>164</v>
      </c>
      <c r="D117">
        <f t="shared" si="6"/>
        <v>21.556094399999999</v>
      </c>
      <c r="E117">
        <f t="shared" si="9"/>
        <v>2.15560944E-2</v>
      </c>
      <c r="F117">
        <v>0.75</v>
      </c>
      <c r="G117">
        <v>8.2059999999999994E-2</v>
      </c>
      <c r="H117">
        <v>298</v>
      </c>
      <c r="I117">
        <f t="shared" si="10"/>
        <v>6.6112497485061681E-4</v>
      </c>
      <c r="J117">
        <f t="shared" si="11"/>
        <v>2.9096110143175643E-2</v>
      </c>
      <c r="K117">
        <f t="shared" si="7"/>
        <v>29.096110143175643</v>
      </c>
      <c r="L117">
        <f t="shared" si="8"/>
        <v>0.29096110143175641</v>
      </c>
    </row>
    <row r="118" spans="1:12" x14ac:dyDescent="0.2">
      <c r="A118" t="s">
        <v>117</v>
      </c>
      <c r="B118">
        <v>11.194210000000002</v>
      </c>
      <c r="C118">
        <v>164</v>
      </c>
      <c r="D118">
        <f t="shared" si="6"/>
        <v>18.358504400000001</v>
      </c>
      <c r="E118">
        <f t="shared" si="9"/>
        <v>1.83585044E-2</v>
      </c>
      <c r="F118">
        <v>0.75</v>
      </c>
      <c r="G118">
        <v>8.2059999999999994E-2</v>
      </c>
      <c r="H118">
        <v>298</v>
      </c>
      <c r="I118">
        <f t="shared" si="10"/>
        <v>5.6305495487832605E-4</v>
      </c>
      <c r="J118">
        <f t="shared" si="11"/>
        <v>2.4780048564195127E-2</v>
      </c>
      <c r="K118">
        <f t="shared" si="7"/>
        <v>24.780048564195127</v>
      </c>
      <c r="L118">
        <f t="shared" si="8"/>
        <v>0.24780048564195126</v>
      </c>
    </row>
    <row r="119" spans="1:12" x14ac:dyDescent="0.2">
      <c r="A119" t="s">
        <v>118</v>
      </c>
      <c r="B119">
        <v>14.534910000000002</v>
      </c>
      <c r="C119">
        <v>164</v>
      </c>
      <c r="D119">
        <f t="shared" si="6"/>
        <v>23.837252400000001</v>
      </c>
      <c r="E119">
        <f t="shared" si="9"/>
        <v>2.3837252400000002E-2</v>
      </c>
      <c r="F119">
        <v>0.75</v>
      </c>
      <c r="G119">
        <v>8.2059999999999994E-2</v>
      </c>
      <c r="H119">
        <v>298</v>
      </c>
      <c r="I119">
        <f t="shared" si="10"/>
        <v>7.3108804410588427E-4</v>
      </c>
      <c r="J119">
        <f t="shared" si="11"/>
        <v>3.2175184821099968E-2</v>
      </c>
      <c r="K119">
        <f t="shared" si="7"/>
        <v>32.175184821099968</v>
      </c>
      <c r="L119">
        <f t="shared" si="8"/>
        <v>0.32175184821099967</v>
      </c>
    </row>
    <row r="120" spans="1:12" x14ac:dyDescent="0.2">
      <c r="A120" t="s">
        <v>119</v>
      </c>
      <c r="B120">
        <v>14.695720000000001</v>
      </c>
      <c r="C120">
        <v>164</v>
      </c>
      <c r="D120">
        <f t="shared" si="6"/>
        <v>24.100980800000002</v>
      </c>
      <c r="E120">
        <f t="shared" si="9"/>
        <v>2.4100980800000001E-2</v>
      </c>
      <c r="F120">
        <v>0.75</v>
      </c>
      <c r="G120">
        <v>8.2059999999999994E-2</v>
      </c>
      <c r="H120">
        <v>298</v>
      </c>
      <c r="I120">
        <f t="shared" si="10"/>
        <v>7.391765887458351E-4</v>
      </c>
      <c r="J120">
        <f t="shared" si="11"/>
        <v>3.2531161670704203E-2</v>
      </c>
      <c r="K120">
        <f t="shared" si="7"/>
        <v>32.531161670704201</v>
      </c>
      <c r="L120">
        <f t="shared" si="8"/>
        <v>0.32531161670704201</v>
      </c>
    </row>
    <row r="121" spans="1:12" x14ac:dyDescent="0.2">
      <c r="A121" t="s">
        <v>120</v>
      </c>
      <c r="B121">
        <v>14.510390000000001</v>
      </c>
      <c r="C121">
        <v>164</v>
      </c>
      <c r="D121">
        <f t="shared" si="6"/>
        <v>23.797039600000002</v>
      </c>
      <c r="E121">
        <f t="shared" si="9"/>
        <v>2.37970396E-2</v>
      </c>
      <c r="F121">
        <v>0.75</v>
      </c>
      <c r="G121">
        <v>8.2059999999999994E-2</v>
      </c>
      <c r="H121">
        <v>298</v>
      </c>
      <c r="I121">
        <f t="shared" si="10"/>
        <v>7.298547183514437E-4</v>
      </c>
      <c r="J121">
        <f t="shared" si="11"/>
        <v>3.2120906154647036E-2</v>
      </c>
      <c r="K121">
        <f t="shared" si="7"/>
        <v>32.120906154647038</v>
      </c>
      <c r="L121">
        <f t="shared" si="8"/>
        <v>0.32120906154647033</v>
      </c>
    </row>
    <row r="122" spans="1:12" x14ac:dyDescent="0.2">
      <c r="A122" t="s">
        <v>121</v>
      </c>
      <c r="B122">
        <v>16.776700000000002</v>
      </c>
      <c r="C122">
        <v>164</v>
      </c>
      <c r="D122">
        <f t="shared" si="6"/>
        <v>27.513788000000005</v>
      </c>
      <c r="E122">
        <f t="shared" si="9"/>
        <v>2.7513788000000004E-2</v>
      </c>
      <c r="F122">
        <v>0.75</v>
      </c>
      <c r="G122">
        <v>8.2059999999999994E-2</v>
      </c>
      <c r="H122">
        <v>298</v>
      </c>
      <c r="I122">
        <f t="shared" si="10"/>
        <v>8.4384731584517478E-4</v>
      </c>
      <c r="J122">
        <f t="shared" si="11"/>
        <v>3.7137720370346142E-2</v>
      </c>
      <c r="K122">
        <f t="shared" si="7"/>
        <v>37.137720370346145</v>
      </c>
      <c r="L122">
        <f t="shared" si="8"/>
        <v>0.37137720370346139</v>
      </c>
    </row>
    <row r="123" spans="1:12" x14ac:dyDescent="0.2">
      <c r="A123" t="s">
        <v>122</v>
      </c>
      <c r="B123">
        <v>17.324629999999999</v>
      </c>
      <c r="C123">
        <v>164</v>
      </c>
      <c r="D123">
        <f t="shared" si="6"/>
        <v>28.4123932</v>
      </c>
      <c r="E123">
        <f t="shared" si="9"/>
        <v>2.84123932E-2</v>
      </c>
      <c r="F123">
        <v>0.75</v>
      </c>
      <c r="G123">
        <v>8.2059999999999994E-2</v>
      </c>
      <c r="H123">
        <v>298</v>
      </c>
      <c r="I123">
        <f t="shared" si="10"/>
        <v>8.7140751897040478E-4</v>
      </c>
      <c r="J123">
        <f t="shared" si="11"/>
        <v>3.8350644909887516E-2</v>
      </c>
      <c r="K123">
        <f t="shared" si="7"/>
        <v>38.350644909887514</v>
      </c>
      <c r="L123">
        <f t="shared" si="8"/>
        <v>0.38350644909887516</v>
      </c>
    </row>
    <row r="124" spans="1:12" x14ac:dyDescent="0.2">
      <c r="A124" t="s">
        <v>123</v>
      </c>
      <c r="B124">
        <v>14.88467</v>
      </c>
      <c r="C124">
        <v>164</v>
      </c>
      <c r="D124">
        <f t="shared" si="6"/>
        <v>24.4108588</v>
      </c>
      <c r="E124">
        <f t="shared" si="9"/>
        <v>2.4410858800000001E-2</v>
      </c>
      <c r="F124">
        <v>0.75</v>
      </c>
      <c r="G124">
        <v>8.2059999999999994E-2</v>
      </c>
      <c r="H124">
        <v>298</v>
      </c>
      <c r="I124">
        <f t="shared" si="10"/>
        <v>7.4868054067493586E-4</v>
      </c>
      <c r="J124">
        <f t="shared" si="11"/>
        <v>3.2949430595103926E-2</v>
      </c>
      <c r="K124">
        <f t="shared" si="7"/>
        <v>32.949430595103927</v>
      </c>
      <c r="L124">
        <f t="shared" si="8"/>
        <v>0.32949430595103923</v>
      </c>
    </row>
    <row r="125" spans="1:12" x14ac:dyDescent="0.2">
      <c r="A125" t="s">
        <v>124</v>
      </c>
      <c r="B125">
        <v>23.331499999999998</v>
      </c>
      <c r="C125">
        <v>164</v>
      </c>
      <c r="D125">
        <f t="shared" si="6"/>
        <v>38.263660000000002</v>
      </c>
      <c r="E125">
        <f t="shared" si="9"/>
        <v>3.8263660000000005E-2</v>
      </c>
      <c r="F125">
        <v>0.75</v>
      </c>
      <c r="G125">
        <v>8.2059999999999994E-2</v>
      </c>
      <c r="H125">
        <v>298</v>
      </c>
      <c r="I125">
        <f t="shared" si="10"/>
        <v>1.173545670462111E-3</v>
      </c>
      <c r="J125">
        <f t="shared" si="11"/>
        <v>5.16477449570375E-2</v>
      </c>
      <c r="K125">
        <f t="shared" si="7"/>
        <v>51.647744957037503</v>
      </c>
      <c r="L125">
        <f t="shared" si="8"/>
        <v>0.516477449570375</v>
      </c>
    </row>
    <row r="126" spans="1:12" x14ac:dyDescent="0.2">
      <c r="A126" t="s">
        <v>125</v>
      </c>
      <c r="B126">
        <v>21.35717</v>
      </c>
      <c r="C126">
        <v>164</v>
      </c>
      <c r="D126">
        <f t="shared" si="6"/>
        <v>35.025758799999998</v>
      </c>
      <c r="E126">
        <f t="shared" si="9"/>
        <v>3.5025758800000001E-2</v>
      </c>
      <c r="F126">
        <v>0.75</v>
      </c>
      <c r="G126">
        <v>8.2059999999999994E-2</v>
      </c>
      <c r="H126">
        <v>298</v>
      </c>
      <c r="I126">
        <f t="shared" si="10"/>
        <v>1.0742393068093898E-3</v>
      </c>
      <c r="J126">
        <f t="shared" si="11"/>
        <v>4.7277271892681244E-2</v>
      </c>
      <c r="K126">
        <f t="shared" si="7"/>
        <v>47.277271892681242</v>
      </c>
      <c r="L126">
        <f t="shared" si="8"/>
        <v>0.47277271892681244</v>
      </c>
    </row>
    <row r="127" spans="1:12" x14ac:dyDescent="0.2">
      <c r="A127" t="s">
        <v>126</v>
      </c>
      <c r="B127">
        <v>25.198029999999999</v>
      </c>
      <c r="C127">
        <v>164</v>
      </c>
      <c r="D127">
        <f t="shared" si="6"/>
        <v>41.324769199999999</v>
      </c>
      <c r="E127">
        <f t="shared" si="9"/>
        <v>4.13247692E-2</v>
      </c>
      <c r="F127">
        <v>0.75</v>
      </c>
      <c r="G127">
        <v>8.2059999999999994E-2</v>
      </c>
      <c r="H127">
        <v>298</v>
      </c>
      <c r="I127">
        <f t="shared" si="10"/>
        <v>1.2674298270867446E-3</v>
      </c>
      <c r="J127">
        <f t="shared" si="11"/>
        <v>5.5779586690087625E-2</v>
      </c>
      <c r="K127">
        <f t="shared" si="7"/>
        <v>55.779586690087626</v>
      </c>
      <c r="L127">
        <f t="shared" si="8"/>
        <v>0.55779586690087624</v>
      </c>
    </row>
    <row r="128" spans="1:12" x14ac:dyDescent="0.2">
      <c r="A128" t="s">
        <v>127</v>
      </c>
      <c r="B128">
        <v>9.8164899999999999</v>
      </c>
      <c r="C128">
        <v>164</v>
      </c>
      <c r="D128">
        <f t="shared" si="6"/>
        <v>16.099043600000002</v>
      </c>
      <c r="E128">
        <f t="shared" si="9"/>
        <v>1.6099043600000001E-2</v>
      </c>
      <c r="F128">
        <v>0.75</v>
      </c>
      <c r="G128">
        <v>8.2059999999999994E-2</v>
      </c>
      <c r="H128">
        <v>298</v>
      </c>
      <c r="I128">
        <f t="shared" si="10"/>
        <v>4.9375733830377849E-4</v>
      </c>
      <c r="J128">
        <f t="shared" si="11"/>
        <v>2.173026045874929E-2</v>
      </c>
      <c r="K128">
        <f t="shared" si="7"/>
        <v>21.730260458749289</v>
      </c>
      <c r="L128">
        <f t="shared" si="8"/>
        <v>0.2173026045874929</v>
      </c>
    </row>
    <row r="129" spans="1:12" x14ac:dyDescent="0.2">
      <c r="A129" t="s">
        <v>128</v>
      </c>
      <c r="B129">
        <v>8.3722900000000013</v>
      </c>
      <c r="C129">
        <v>164</v>
      </c>
      <c r="D129">
        <f t="shared" si="6"/>
        <v>13.730555600000002</v>
      </c>
      <c r="E129">
        <f t="shared" si="9"/>
        <v>1.3730555600000003E-2</v>
      </c>
      <c r="F129">
        <v>0.75</v>
      </c>
      <c r="G129">
        <v>8.2059999999999994E-2</v>
      </c>
      <c r="H129">
        <v>298</v>
      </c>
      <c r="I129">
        <f t="shared" si="10"/>
        <v>4.211158597326888E-4</v>
      </c>
      <c r="J129">
        <f t="shared" si="11"/>
        <v>1.8533308986835632E-2</v>
      </c>
      <c r="K129">
        <f t="shared" si="7"/>
        <v>18.533308986835632</v>
      </c>
      <c r="L129">
        <f t="shared" si="8"/>
        <v>0.18533308986835631</v>
      </c>
    </row>
    <row r="130" spans="1:12" x14ac:dyDescent="0.2">
      <c r="A130" t="s">
        <v>129</v>
      </c>
      <c r="B130">
        <v>9.7472500000000011</v>
      </c>
      <c r="C130">
        <v>164</v>
      </c>
      <c r="D130">
        <f t="shared" ref="D130:D145" si="12">(B130/100)*C130</f>
        <v>15.985490000000002</v>
      </c>
      <c r="E130">
        <f t="shared" si="9"/>
        <v>1.5985490000000002E-2</v>
      </c>
      <c r="F130">
        <v>0.75</v>
      </c>
      <c r="G130">
        <v>8.2059999999999994E-2</v>
      </c>
      <c r="H130">
        <v>298</v>
      </c>
      <c r="I130">
        <f t="shared" si="10"/>
        <v>4.9027465171171201E-4</v>
      </c>
      <c r="J130">
        <f t="shared" si="11"/>
        <v>2.1576987421832446E-2</v>
      </c>
      <c r="K130">
        <f t="shared" si="7"/>
        <v>21.576987421832445</v>
      </c>
      <c r="L130">
        <f t="shared" si="8"/>
        <v>0.21576987421832444</v>
      </c>
    </row>
    <row r="131" spans="1:12" x14ac:dyDescent="0.2">
      <c r="A131" t="s">
        <v>130</v>
      </c>
      <c r="B131">
        <v>10.25802</v>
      </c>
      <c r="C131">
        <v>164</v>
      </c>
      <c r="D131">
        <f t="shared" si="12"/>
        <v>16.823152799999999</v>
      </c>
      <c r="E131">
        <f t="shared" si="9"/>
        <v>1.6823152799999998E-2</v>
      </c>
      <c r="F131">
        <v>0.75</v>
      </c>
      <c r="G131">
        <v>8.2059999999999994E-2</v>
      </c>
      <c r="H131">
        <v>298</v>
      </c>
      <c r="I131">
        <f t="shared" si="10"/>
        <v>5.1596575267401324E-4</v>
      </c>
      <c r="J131">
        <f t="shared" si="11"/>
        <v>2.2707652775183322E-2</v>
      </c>
      <c r="K131">
        <f t="shared" ref="K131:K145" si="13">J131*1000</f>
        <v>22.707652775183323</v>
      </c>
      <c r="L131">
        <f t="shared" ref="L131:L145" si="14">J131/0.1</f>
        <v>0.22707652775183321</v>
      </c>
    </row>
    <row r="132" spans="1:12" x14ac:dyDescent="0.2">
      <c r="A132" t="s">
        <v>131</v>
      </c>
      <c r="B132">
        <v>10.780000000000001</v>
      </c>
      <c r="C132">
        <v>164</v>
      </c>
      <c r="D132">
        <f t="shared" si="12"/>
        <v>17.679200000000002</v>
      </c>
      <c r="E132">
        <f t="shared" ref="E132:E145" si="15">D132/1000</f>
        <v>1.7679200000000003E-2</v>
      </c>
      <c r="F132">
        <v>0.75</v>
      </c>
      <c r="G132">
        <v>8.2059999999999994E-2</v>
      </c>
      <c r="H132">
        <v>298</v>
      </c>
      <c r="I132">
        <f t="shared" si="10"/>
        <v>5.422207028087159E-4</v>
      </c>
      <c r="J132">
        <f t="shared" si="11"/>
        <v>2.3863133130611586E-2</v>
      </c>
      <c r="K132">
        <f t="shared" si="13"/>
        <v>23.863133130611587</v>
      </c>
      <c r="L132">
        <f t="shared" si="14"/>
        <v>0.23863133130611586</v>
      </c>
    </row>
    <row r="133" spans="1:12" x14ac:dyDescent="0.2">
      <c r="A133" t="s">
        <v>132</v>
      </c>
      <c r="B133">
        <v>12.15915</v>
      </c>
      <c r="C133">
        <v>164</v>
      </c>
      <c r="D133">
        <f t="shared" si="12"/>
        <v>19.941006000000002</v>
      </c>
      <c r="E133">
        <f t="shared" si="15"/>
        <v>1.9941006000000001E-2</v>
      </c>
      <c r="F133">
        <v>0.75</v>
      </c>
      <c r="G133">
        <v>8.2059999999999994E-2</v>
      </c>
      <c r="H133">
        <v>298</v>
      </c>
      <c r="I133">
        <f t="shared" ref="I133:I145" si="16">(F133*E133)/(G133*H133)</f>
        <v>6.1159024661935045E-4</v>
      </c>
      <c r="J133">
        <f t="shared" ref="J133:J145" si="17">I133*44.01</f>
        <v>2.6916086753717611E-2</v>
      </c>
      <c r="K133">
        <f t="shared" si="13"/>
        <v>26.916086753717611</v>
      </c>
      <c r="L133">
        <f t="shared" si="14"/>
        <v>0.26916086753717611</v>
      </c>
    </row>
    <row r="134" spans="1:12" x14ac:dyDescent="0.2">
      <c r="A134" t="s">
        <v>133</v>
      </c>
      <c r="B134">
        <v>15.053389999999998</v>
      </c>
      <c r="C134">
        <v>164</v>
      </c>
      <c r="D134">
        <f t="shared" si="12"/>
        <v>24.6875596</v>
      </c>
      <c r="E134">
        <f t="shared" si="15"/>
        <v>2.4687559599999999E-2</v>
      </c>
      <c r="F134">
        <v>0.75</v>
      </c>
      <c r="G134">
        <v>8.2059999999999994E-2</v>
      </c>
      <c r="H134">
        <v>298</v>
      </c>
      <c r="I134">
        <f t="shared" si="16"/>
        <v>7.5716694855785681E-4</v>
      </c>
      <c r="J134">
        <f t="shared" si="17"/>
        <v>3.3322917406031279E-2</v>
      </c>
      <c r="K134">
        <f t="shared" si="13"/>
        <v>33.32291740603128</v>
      </c>
      <c r="L134">
        <f t="shared" si="14"/>
        <v>0.33322917406031277</v>
      </c>
    </row>
    <row r="135" spans="1:12" x14ac:dyDescent="0.2">
      <c r="A135" t="s">
        <v>134</v>
      </c>
      <c r="B135">
        <v>15.9445</v>
      </c>
      <c r="C135">
        <v>164</v>
      </c>
      <c r="D135">
        <f t="shared" si="12"/>
        <v>26.148980000000002</v>
      </c>
      <c r="E135">
        <f t="shared" si="15"/>
        <v>2.6148980000000002E-2</v>
      </c>
      <c r="F135">
        <v>0.75</v>
      </c>
      <c r="G135">
        <v>8.2059999999999994E-2</v>
      </c>
      <c r="H135">
        <v>298</v>
      </c>
      <c r="I135">
        <f t="shared" si="16"/>
        <v>8.0198868236860585E-4</v>
      </c>
      <c r="J135">
        <f t="shared" si="17"/>
        <v>3.5295521911042342E-2</v>
      </c>
      <c r="K135">
        <f t="shared" si="13"/>
        <v>35.295521911042343</v>
      </c>
      <c r="L135">
        <f t="shared" si="14"/>
        <v>0.35295521911042338</v>
      </c>
    </row>
    <row r="136" spans="1:12" x14ac:dyDescent="0.2">
      <c r="A136" t="s">
        <v>135</v>
      </c>
      <c r="B136">
        <v>16.474219999999999</v>
      </c>
      <c r="C136">
        <v>164</v>
      </c>
      <c r="D136">
        <f t="shared" si="12"/>
        <v>27.017720799999996</v>
      </c>
      <c r="E136">
        <f t="shared" si="15"/>
        <v>2.7017720799999995E-2</v>
      </c>
      <c r="F136">
        <v>0.75</v>
      </c>
      <c r="G136">
        <v>8.2059999999999994E-2</v>
      </c>
      <c r="H136">
        <v>298</v>
      </c>
      <c r="I136">
        <f t="shared" si="16"/>
        <v>8.2863294495597419E-4</v>
      </c>
      <c r="J136">
        <f t="shared" si="17"/>
        <v>3.6468135907512425E-2</v>
      </c>
      <c r="K136">
        <f t="shared" si="13"/>
        <v>36.468135907512426</v>
      </c>
      <c r="L136">
        <f t="shared" si="14"/>
        <v>0.36468135907512422</v>
      </c>
    </row>
    <row r="137" spans="1:12" x14ac:dyDescent="0.2">
      <c r="A137" t="s">
        <v>136</v>
      </c>
      <c r="B137">
        <v>24.314499999999999</v>
      </c>
      <c r="C137">
        <v>164</v>
      </c>
      <c r="D137">
        <f t="shared" si="12"/>
        <v>39.875779999999999</v>
      </c>
      <c r="E137">
        <f t="shared" si="15"/>
        <v>3.987578E-2</v>
      </c>
      <c r="F137">
        <v>0.75</v>
      </c>
      <c r="G137">
        <v>8.2059999999999994E-2</v>
      </c>
      <c r="H137">
        <v>298</v>
      </c>
      <c r="I137">
        <f t="shared" si="16"/>
        <v>1.2229893579260224E-3</v>
      </c>
      <c r="J137">
        <f t="shared" si="17"/>
        <v>5.3823761642324247E-2</v>
      </c>
      <c r="K137">
        <f t="shared" si="13"/>
        <v>53.82376164232425</v>
      </c>
      <c r="L137">
        <f t="shared" si="14"/>
        <v>0.53823761642324242</v>
      </c>
    </row>
    <row r="138" spans="1:12" x14ac:dyDescent="0.2">
      <c r="A138" t="s">
        <v>137</v>
      </c>
      <c r="B138">
        <v>21.901729999999997</v>
      </c>
      <c r="C138">
        <v>164</v>
      </c>
      <c r="D138">
        <f t="shared" si="12"/>
        <v>35.918837199999999</v>
      </c>
      <c r="E138">
        <f t="shared" si="15"/>
        <v>3.5918837199999998E-2</v>
      </c>
      <c r="F138">
        <v>0.75</v>
      </c>
      <c r="G138">
        <v>8.2059999999999994E-2</v>
      </c>
      <c r="H138">
        <v>298</v>
      </c>
      <c r="I138">
        <f t="shared" si="16"/>
        <v>1.1016300030915339E-3</v>
      </c>
      <c r="J138">
        <f t="shared" si="17"/>
        <v>4.8482736436058403E-2</v>
      </c>
      <c r="K138">
        <f t="shared" si="13"/>
        <v>48.482736436058403</v>
      </c>
      <c r="L138">
        <f t="shared" si="14"/>
        <v>0.48482736436058399</v>
      </c>
    </row>
    <row r="139" spans="1:12" x14ac:dyDescent="0.2">
      <c r="A139" t="s">
        <v>138</v>
      </c>
      <c r="B139">
        <v>22.500639999999997</v>
      </c>
      <c r="C139">
        <v>164</v>
      </c>
      <c r="D139">
        <f t="shared" si="12"/>
        <v>36.901049599999993</v>
      </c>
      <c r="E139">
        <f t="shared" si="15"/>
        <v>3.6901049599999992E-2</v>
      </c>
      <c r="F139">
        <v>0.75</v>
      </c>
      <c r="G139">
        <v>8.2059999999999994E-2</v>
      </c>
      <c r="H139">
        <v>298</v>
      </c>
      <c r="I139">
        <f t="shared" si="16"/>
        <v>1.1317544373326441E-3</v>
      </c>
      <c r="J139">
        <f t="shared" si="17"/>
        <v>4.9808512787009665E-2</v>
      </c>
      <c r="K139">
        <f t="shared" si="13"/>
        <v>49.808512787009668</v>
      </c>
      <c r="L139">
        <f t="shared" si="14"/>
        <v>0.49808512787009662</v>
      </c>
    </row>
    <row r="140" spans="1:12" x14ac:dyDescent="0.2">
      <c r="A140" t="s">
        <v>139</v>
      </c>
      <c r="B140">
        <v>9.4030500000000004</v>
      </c>
      <c r="C140">
        <v>164</v>
      </c>
      <c r="D140">
        <f t="shared" si="12"/>
        <v>15.421002</v>
      </c>
      <c r="E140">
        <f t="shared" si="15"/>
        <v>1.5421002E-2</v>
      </c>
      <c r="F140">
        <v>0.75</v>
      </c>
      <c r="G140">
        <v>8.2059999999999994E-2</v>
      </c>
      <c r="H140">
        <v>298</v>
      </c>
      <c r="I140">
        <f t="shared" si="16"/>
        <v>4.7296181628436875E-4</v>
      </c>
      <c r="J140">
        <f t="shared" si="17"/>
        <v>2.0815049534675067E-2</v>
      </c>
      <c r="K140">
        <f t="shared" si="13"/>
        <v>20.815049534675065</v>
      </c>
      <c r="L140">
        <f t="shared" si="14"/>
        <v>0.20815049534675065</v>
      </c>
    </row>
    <row r="141" spans="1:12" x14ac:dyDescent="0.2">
      <c r="A141" t="s">
        <v>140</v>
      </c>
      <c r="B141">
        <v>9.33413</v>
      </c>
      <c r="C141">
        <v>164</v>
      </c>
      <c r="D141">
        <f t="shared" si="12"/>
        <v>15.307973200000001</v>
      </c>
      <c r="E141">
        <f t="shared" si="15"/>
        <v>1.5307973200000002E-2</v>
      </c>
      <c r="F141">
        <v>0.75</v>
      </c>
      <c r="G141">
        <v>8.2059999999999994E-2</v>
      </c>
      <c r="H141">
        <v>298</v>
      </c>
      <c r="I141">
        <f t="shared" si="16"/>
        <v>4.6949522529758062E-4</v>
      </c>
      <c r="J141">
        <f t="shared" si="17"/>
        <v>2.0662484865346522E-2</v>
      </c>
      <c r="K141">
        <f t="shared" si="13"/>
        <v>20.662484865346521</v>
      </c>
      <c r="L141">
        <f t="shared" si="14"/>
        <v>0.2066248486534652</v>
      </c>
    </row>
    <row r="142" spans="1:12" x14ac:dyDescent="0.2">
      <c r="A142" t="s">
        <v>141</v>
      </c>
      <c r="B142">
        <v>9.445450000000001</v>
      </c>
      <c r="C142">
        <v>164</v>
      </c>
      <c r="D142">
        <f t="shared" si="12"/>
        <v>15.490538000000003</v>
      </c>
      <c r="E142">
        <f t="shared" si="15"/>
        <v>1.5490538000000003E-2</v>
      </c>
      <c r="F142">
        <v>0.75</v>
      </c>
      <c r="G142">
        <v>8.2059999999999994E-2</v>
      </c>
      <c r="H142">
        <v>298</v>
      </c>
      <c r="I142">
        <f t="shared" si="16"/>
        <v>4.7509448398372784E-4</v>
      </c>
      <c r="J142">
        <f t="shared" si="17"/>
        <v>2.0908908240123862E-2</v>
      </c>
      <c r="K142">
        <f t="shared" si="13"/>
        <v>20.908908240123861</v>
      </c>
      <c r="L142">
        <f t="shared" si="14"/>
        <v>0.20908908240123861</v>
      </c>
    </row>
    <row r="143" spans="1:12" x14ac:dyDescent="0.2">
      <c r="A143" t="s">
        <v>142</v>
      </c>
      <c r="B143">
        <v>12.338550000000001</v>
      </c>
      <c r="C143">
        <v>164</v>
      </c>
      <c r="D143">
        <f t="shared" si="12"/>
        <v>20.235222</v>
      </c>
      <c r="E143">
        <f t="shared" si="15"/>
        <v>2.0235222000000001E-2</v>
      </c>
      <c r="F143">
        <v>0.75</v>
      </c>
      <c r="G143">
        <v>8.2059999999999994E-2</v>
      </c>
      <c r="H143">
        <v>298</v>
      </c>
      <c r="I143">
        <f t="shared" si="16"/>
        <v>6.2061384532843063E-4</v>
      </c>
      <c r="J143">
        <f t="shared" si="17"/>
        <v>2.731321533290423E-2</v>
      </c>
      <c r="K143">
        <f t="shared" si="13"/>
        <v>27.313215332904232</v>
      </c>
      <c r="L143">
        <f t="shared" si="14"/>
        <v>0.27313215332904228</v>
      </c>
    </row>
    <row r="144" spans="1:12" x14ac:dyDescent="0.2">
      <c r="A144" t="s">
        <v>143</v>
      </c>
      <c r="B144">
        <v>10.4671</v>
      </c>
      <c r="C144">
        <v>164</v>
      </c>
      <c r="D144">
        <f t="shared" si="12"/>
        <v>17.166043999999999</v>
      </c>
      <c r="E144">
        <f t="shared" si="15"/>
        <v>1.7166043999999998E-2</v>
      </c>
      <c r="F144">
        <v>0.75</v>
      </c>
      <c r="G144">
        <v>8.2059999999999994E-2</v>
      </c>
      <c r="H144">
        <v>298</v>
      </c>
      <c r="I144">
        <f t="shared" si="16"/>
        <v>5.2648221877264463E-4</v>
      </c>
      <c r="J144">
        <f t="shared" si="17"/>
        <v>2.317048244818409E-2</v>
      </c>
      <c r="K144">
        <f t="shared" si="13"/>
        <v>23.170482448184089</v>
      </c>
      <c r="L144">
        <f t="shared" si="14"/>
        <v>0.23170482448184088</v>
      </c>
    </row>
    <row r="145" spans="1:12" x14ac:dyDescent="0.2">
      <c r="A145" t="s">
        <v>144</v>
      </c>
      <c r="B145">
        <v>11.297270000000001</v>
      </c>
      <c r="C145">
        <v>164</v>
      </c>
      <c r="D145">
        <f t="shared" si="12"/>
        <v>18.5275228</v>
      </c>
      <c r="E145">
        <f t="shared" si="15"/>
        <v>1.8527522800000001E-2</v>
      </c>
      <c r="F145">
        <v>0.75</v>
      </c>
      <c r="G145">
        <v>8.2059999999999994E-2</v>
      </c>
      <c r="H145">
        <v>298</v>
      </c>
      <c r="I145">
        <f t="shared" si="16"/>
        <v>5.6823874575323021E-4</v>
      </c>
      <c r="J145">
        <f t="shared" si="17"/>
        <v>2.500818720059966E-2</v>
      </c>
      <c r="K145">
        <f t="shared" si="13"/>
        <v>25.008187200599661</v>
      </c>
      <c r="L145">
        <f t="shared" si="14"/>
        <v>0.25008187200599657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993-8F4D-7E49-8462-E4F8C6810295}">
  <dimension ref="A1:B145"/>
  <sheetViews>
    <sheetView tabSelected="1" workbookViewId="0">
      <selection activeCell="G22" sqref="G22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t="s">
        <v>195</v>
      </c>
      <c r="B1" t="s">
        <v>213</v>
      </c>
    </row>
    <row r="2" spans="1:2" x14ac:dyDescent="0.2">
      <c r="A2" t="s">
        <v>1</v>
      </c>
      <c r="B2">
        <v>46.101293150166761</v>
      </c>
    </row>
    <row r="3" spans="1:2" x14ac:dyDescent="0.2">
      <c r="A3" t="s">
        <v>2</v>
      </c>
      <c r="B3">
        <v>44.045610408941243</v>
      </c>
    </row>
    <row r="4" spans="1:2" x14ac:dyDescent="0.2">
      <c r="A4" t="s">
        <v>3</v>
      </c>
      <c r="B4">
        <v>43.753851508513158</v>
      </c>
    </row>
    <row r="5" spans="1:2" x14ac:dyDescent="0.2">
      <c r="A5" t="s">
        <v>4</v>
      </c>
      <c r="B5">
        <v>56.601890777659825</v>
      </c>
    </row>
    <row r="6" spans="1:2" x14ac:dyDescent="0.2">
      <c r="A6" t="s">
        <v>5</v>
      </c>
      <c r="B6">
        <v>57.538153500998611</v>
      </c>
    </row>
    <row r="7" spans="1:2" x14ac:dyDescent="0.2">
      <c r="A7" t="s">
        <v>6</v>
      </c>
      <c r="B7">
        <v>52.032654195326046</v>
      </c>
    </row>
    <row r="8" spans="1:2" x14ac:dyDescent="0.2">
      <c r="A8" t="s">
        <v>7</v>
      </c>
      <c r="B8">
        <v>25.810369221366916</v>
      </c>
    </row>
    <row r="9" spans="1:2" x14ac:dyDescent="0.2">
      <c r="A9" t="s">
        <v>8</v>
      </c>
      <c r="B9">
        <v>29.435927357171952</v>
      </c>
    </row>
    <row r="10" spans="1:2" x14ac:dyDescent="0.2">
      <c r="A10" t="s">
        <v>9</v>
      </c>
      <c r="B10">
        <v>33.158996718802911</v>
      </c>
    </row>
    <row r="11" spans="1:2" x14ac:dyDescent="0.2">
      <c r="A11" t="s">
        <v>10</v>
      </c>
      <c r="B11">
        <v>31.82157657561909</v>
      </c>
    </row>
    <row r="12" spans="1:2" x14ac:dyDescent="0.2">
      <c r="A12" t="s">
        <v>11</v>
      </c>
      <c r="B12">
        <v>32.844503646088071</v>
      </c>
    </row>
    <row r="13" spans="1:2" x14ac:dyDescent="0.2">
      <c r="A13" t="s">
        <v>12</v>
      </c>
      <c r="B13">
        <v>26.161232542443162</v>
      </c>
    </row>
    <row r="14" spans="1:2" x14ac:dyDescent="0.2">
      <c r="A14" t="s">
        <v>13</v>
      </c>
      <c r="B14">
        <v>37.215994988852479</v>
      </c>
    </row>
    <row r="15" spans="1:2" x14ac:dyDescent="0.2">
      <c r="A15" t="s">
        <v>14</v>
      </c>
      <c r="B15">
        <v>40.654765446219578</v>
      </c>
    </row>
    <row r="16" spans="1:2" x14ac:dyDescent="0.2">
      <c r="A16" t="s">
        <v>15</v>
      </c>
      <c r="B16">
        <v>42.471661900729046</v>
      </c>
    </row>
    <row r="17" spans="1:2" x14ac:dyDescent="0.2">
      <c r="A17" t="s">
        <v>16</v>
      </c>
      <c r="B17">
        <v>46.405691984748451</v>
      </c>
    </row>
    <row r="18" spans="1:2" x14ac:dyDescent="0.2">
      <c r="A18" t="s">
        <v>17</v>
      </c>
      <c r="B18">
        <v>46.904648404752137</v>
      </c>
    </row>
    <row r="19" spans="1:2" x14ac:dyDescent="0.2">
      <c r="A19" t="s">
        <v>18</v>
      </c>
      <c r="B19">
        <v>47.136572380456585</v>
      </c>
    </row>
    <row r="20" spans="1:2" x14ac:dyDescent="0.2">
      <c r="A20" t="s">
        <v>19</v>
      </c>
      <c r="B20">
        <v>23.686528236255359</v>
      </c>
    </row>
    <row r="21" spans="1:2" x14ac:dyDescent="0.2">
      <c r="A21" t="s">
        <v>20</v>
      </c>
      <c r="B21">
        <v>25.939801261640277</v>
      </c>
    </row>
    <row r="22" spans="1:2" x14ac:dyDescent="0.2">
      <c r="A22" t="s">
        <v>21</v>
      </c>
      <c r="B22">
        <v>26.848238420651445</v>
      </c>
    </row>
    <row r="23" spans="1:2" x14ac:dyDescent="0.2">
      <c r="A23" t="s">
        <v>22</v>
      </c>
      <c r="B23">
        <v>36.410049765272419</v>
      </c>
    </row>
    <row r="24" spans="1:2" x14ac:dyDescent="0.2">
      <c r="A24" t="s">
        <v>23</v>
      </c>
      <c r="B24">
        <v>27.972771967066173</v>
      </c>
    </row>
    <row r="25" spans="1:2" x14ac:dyDescent="0.2">
      <c r="A25" t="s">
        <v>24</v>
      </c>
      <c r="B25">
        <v>27.539848688183636</v>
      </c>
    </row>
    <row r="26" spans="1:2" x14ac:dyDescent="0.2">
      <c r="A26" t="s">
        <v>25</v>
      </c>
      <c r="B26">
        <v>53.11143162283448</v>
      </c>
    </row>
    <row r="27" spans="1:2" x14ac:dyDescent="0.2">
      <c r="A27" t="s">
        <v>26</v>
      </c>
      <c r="B27">
        <v>49.663053930051177</v>
      </c>
    </row>
    <row r="28" spans="1:2" x14ac:dyDescent="0.2">
      <c r="A28" t="s">
        <v>27</v>
      </c>
      <c r="B28">
        <v>43.28256569742716</v>
      </c>
    </row>
    <row r="29" spans="1:2" x14ac:dyDescent="0.2">
      <c r="A29" t="s">
        <v>28</v>
      </c>
      <c r="B29">
        <v>60.428470353130059</v>
      </c>
    </row>
    <row r="30" spans="1:2" x14ac:dyDescent="0.2">
      <c r="A30" t="s">
        <v>29</v>
      </c>
      <c r="B30">
        <v>60.965191620184619</v>
      </c>
    </row>
    <row r="31" spans="1:2" x14ac:dyDescent="0.2">
      <c r="A31" t="s">
        <v>30</v>
      </c>
      <c r="B31">
        <v>59.293112064506722</v>
      </c>
    </row>
    <row r="32" spans="1:2" x14ac:dyDescent="0.2">
      <c r="A32" t="s">
        <v>31</v>
      </c>
      <c r="B32">
        <v>29.106315063744489</v>
      </c>
    </row>
    <row r="33" spans="1:2" x14ac:dyDescent="0.2">
      <c r="A33" t="s">
        <v>32</v>
      </c>
      <c r="B33">
        <v>25.187027880156442</v>
      </c>
    </row>
    <row r="34" spans="1:2" x14ac:dyDescent="0.2">
      <c r="A34" t="s">
        <v>33</v>
      </c>
      <c r="B34">
        <v>21.941597501419</v>
      </c>
    </row>
    <row r="35" spans="1:2" x14ac:dyDescent="0.2">
      <c r="A35" t="s">
        <v>34</v>
      </c>
      <c r="B35">
        <v>24.342277394630212</v>
      </c>
    </row>
    <row r="36" spans="1:2" x14ac:dyDescent="0.2">
      <c r="A36" t="s">
        <v>35</v>
      </c>
      <c r="B36">
        <v>27.883606196889822</v>
      </c>
    </row>
    <row r="37" spans="1:2" x14ac:dyDescent="0.2">
      <c r="A37" t="s">
        <v>36</v>
      </c>
      <c r="B37">
        <v>24.130718987089171</v>
      </c>
    </row>
    <row r="38" spans="1:2" x14ac:dyDescent="0.2">
      <c r="A38" t="s">
        <v>37</v>
      </c>
      <c r="B38">
        <v>42.400648050002694</v>
      </c>
    </row>
    <row r="39" spans="1:2" x14ac:dyDescent="0.2">
      <c r="A39" t="s">
        <v>38</v>
      </c>
      <c r="B39">
        <v>37.667158733133554</v>
      </c>
    </row>
    <row r="40" spans="1:2" x14ac:dyDescent="0.2">
      <c r="A40" t="s">
        <v>39</v>
      </c>
      <c r="B40">
        <v>39.687843688199997</v>
      </c>
    </row>
    <row r="41" spans="1:2" x14ac:dyDescent="0.2">
      <c r="A41" t="s">
        <v>40</v>
      </c>
      <c r="B41">
        <v>50.027287689356449</v>
      </c>
    </row>
    <row r="42" spans="1:2" x14ac:dyDescent="0.2">
      <c r="A42" t="s">
        <v>41</v>
      </c>
      <c r="B42">
        <v>51.533166499631157</v>
      </c>
    </row>
    <row r="43" spans="1:2" x14ac:dyDescent="0.2">
      <c r="A43" t="s">
        <v>42</v>
      </c>
      <c r="B43">
        <v>53.253525733748603</v>
      </c>
    </row>
    <row r="44" spans="1:2" x14ac:dyDescent="0.2">
      <c r="A44" t="s">
        <v>43</v>
      </c>
      <c r="B44">
        <v>25.726693299999841</v>
      </c>
    </row>
    <row r="45" spans="1:2" x14ac:dyDescent="0.2">
      <c r="A45" t="s">
        <v>44</v>
      </c>
      <c r="B45">
        <v>23.259626081873304</v>
      </c>
    </row>
    <row r="46" spans="1:2" x14ac:dyDescent="0.2">
      <c r="A46" t="s">
        <v>45</v>
      </c>
      <c r="B46">
        <v>23.443978746726494</v>
      </c>
    </row>
    <row r="47" spans="1:2" x14ac:dyDescent="0.2">
      <c r="A47" t="s">
        <v>46</v>
      </c>
      <c r="B47">
        <v>30.408029053180929</v>
      </c>
    </row>
    <row r="48" spans="1:2" x14ac:dyDescent="0.2">
      <c r="A48" t="s">
        <v>47</v>
      </c>
      <c r="B48">
        <v>27.545714857274191</v>
      </c>
    </row>
    <row r="49" spans="1:2" x14ac:dyDescent="0.2">
      <c r="A49" t="s">
        <v>48</v>
      </c>
      <c r="B49">
        <v>33.407301694986643</v>
      </c>
    </row>
    <row r="50" spans="1:2" x14ac:dyDescent="0.2">
      <c r="A50" t="s">
        <v>49</v>
      </c>
      <c r="B50">
        <v>46.22001113066721</v>
      </c>
    </row>
    <row r="51" spans="1:2" x14ac:dyDescent="0.2">
      <c r="A51" t="s">
        <v>50</v>
      </c>
      <c r="B51">
        <v>78.437963644910354</v>
      </c>
    </row>
    <row r="52" spans="1:2" x14ac:dyDescent="0.2">
      <c r="A52" t="s">
        <v>51</v>
      </c>
      <c r="B52">
        <v>42.201176164436895</v>
      </c>
    </row>
    <row r="53" spans="1:2" x14ac:dyDescent="0.2">
      <c r="A53" t="s">
        <v>52</v>
      </c>
      <c r="B53">
        <v>48.930601843756477</v>
      </c>
    </row>
    <row r="54" spans="1:2" x14ac:dyDescent="0.2">
      <c r="A54" t="s">
        <v>53</v>
      </c>
      <c r="B54">
        <v>51.410286859549473</v>
      </c>
    </row>
    <row r="55" spans="1:2" x14ac:dyDescent="0.2">
      <c r="A55" t="s">
        <v>54</v>
      </c>
      <c r="B55">
        <v>53.110856074168993</v>
      </c>
    </row>
    <row r="56" spans="1:2" x14ac:dyDescent="0.2">
      <c r="A56" t="s">
        <v>55</v>
      </c>
      <c r="B56">
        <v>27.266861528845322</v>
      </c>
    </row>
    <row r="57" spans="1:2" x14ac:dyDescent="0.2">
      <c r="A57" t="s">
        <v>56</v>
      </c>
      <c r="B57">
        <v>26.219119456298962</v>
      </c>
    </row>
    <row r="58" spans="1:2" x14ac:dyDescent="0.2">
      <c r="A58" t="s">
        <v>57</v>
      </c>
      <c r="B58">
        <v>30.261131324558722</v>
      </c>
    </row>
    <row r="59" spans="1:2" x14ac:dyDescent="0.2">
      <c r="A59" t="s">
        <v>58</v>
      </c>
      <c r="B59">
        <v>33.642479734299826</v>
      </c>
    </row>
    <row r="60" spans="1:2" x14ac:dyDescent="0.2">
      <c r="A60" t="s">
        <v>59</v>
      </c>
      <c r="B60">
        <v>33.69841863728783</v>
      </c>
    </row>
    <row r="61" spans="1:2" x14ac:dyDescent="0.2">
      <c r="A61" t="s">
        <v>60</v>
      </c>
      <c r="B61">
        <v>29.066358704467351</v>
      </c>
    </row>
    <row r="62" spans="1:2" x14ac:dyDescent="0.2">
      <c r="A62" t="s">
        <v>61</v>
      </c>
      <c r="B62">
        <v>44.972531534709411</v>
      </c>
    </row>
    <row r="63" spans="1:2" x14ac:dyDescent="0.2">
      <c r="A63" t="s">
        <v>62</v>
      </c>
      <c r="B63">
        <v>36.179896708538692</v>
      </c>
    </row>
    <row r="64" spans="1:2" x14ac:dyDescent="0.2">
      <c r="A64" t="s">
        <v>63</v>
      </c>
      <c r="B64">
        <v>35.499310411599303</v>
      </c>
    </row>
    <row r="65" spans="1:2" x14ac:dyDescent="0.2">
      <c r="A65" t="s">
        <v>64</v>
      </c>
      <c r="B65">
        <v>56.64182500044982</v>
      </c>
    </row>
    <row r="66" spans="1:2" x14ac:dyDescent="0.2">
      <c r="A66" t="s">
        <v>65</v>
      </c>
      <c r="B66">
        <v>57.126769024097605</v>
      </c>
    </row>
    <row r="67" spans="1:2" x14ac:dyDescent="0.2">
      <c r="A67" t="s">
        <v>66</v>
      </c>
      <c r="B67">
        <v>52.333112735197858</v>
      </c>
    </row>
    <row r="68" spans="1:2" x14ac:dyDescent="0.2">
      <c r="A68" t="s">
        <v>67</v>
      </c>
      <c r="B68">
        <v>27.975428345522275</v>
      </c>
    </row>
    <row r="69" spans="1:2" x14ac:dyDescent="0.2">
      <c r="A69" t="s">
        <v>68</v>
      </c>
      <c r="B69">
        <v>32.195638935211917</v>
      </c>
    </row>
    <row r="70" spans="1:2" x14ac:dyDescent="0.2">
      <c r="A70" t="s">
        <v>69</v>
      </c>
      <c r="B70">
        <v>22.053873764163392</v>
      </c>
    </row>
    <row r="71" spans="1:2" x14ac:dyDescent="0.2">
      <c r="A71" t="s">
        <v>70</v>
      </c>
      <c r="B71">
        <v>30.195673732103042</v>
      </c>
    </row>
    <row r="72" spans="1:2" x14ac:dyDescent="0.2">
      <c r="A72" t="s">
        <v>71</v>
      </c>
      <c r="B72">
        <v>28.386923504858938</v>
      </c>
    </row>
    <row r="73" spans="1:2" x14ac:dyDescent="0.2">
      <c r="A73" t="s">
        <v>72</v>
      </c>
      <c r="B73">
        <v>34.431844729016419</v>
      </c>
    </row>
    <row r="74" spans="1:2" x14ac:dyDescent="0.2">
      <c r="A74" t="s">
        <v>73</v>
      </c>
      <c r="B74">
        <v>33.236452287285289</v>
      </c>
    </row>
    <row r="75" spans="1:2" x14ac:dyDescent="0.2">
      <c r="A75" t="s">
        <v>74</v>
      </c>
      <c r="B75">
        <v>33.624836954053919</v>
      </c>
    </row>
    <row r="76" spans="1:2" x14ac:dyDescent="0.2">
      <c r="A76" t="s">
        <v>75</v>
      </c>
      <c r="B76">
        <v>25.543425323016223</v>
      </c>
    </row>
    <row r="77" spans="1:2" x14ac:dyDescent="0.2">
      <c r="A77" t="s">
        <v>76</v>
      </c>
      <c r="B77">
        <v>47.342995122982529</v>
      </c>
    </row>
    <row r="78" spans="1:2" x14ac:dyDescent="0.2">
      <c r="A78" t="s">
        <v>77</v>
      </c>
      <c r="B78">
        <v>58.71395515161602</v>
      </c>
    </row>
    <row r="79" spans="1:2" x14ac:dyDescent="0.2">
      <c r="A79" t="s">
        <v>78</v>
      </c>
      <c r="B79">
        <v>40.501138225508591</v>
      </c>
    </row>
    <row r="80" spans="1:2" x14ac:dyDescent="0.2">
      <c r="A80" t="s">
        <v>79</v>
      </c>
      <c r="B80">
        <v>23.492568335985947</v>
      </c>
    </row>
    <row r="81" spans="1:2" x14ac:dyDescent="0.2">
      <c r="A81" t="s">
        <v>80</v>
      </c>
      <c r="B81">
        <v>19.539124552749911</v>
      </c>
    </row>
    <row r="82" spans="1:2" x14ac:dyDescent="0.2">
      <c r="A82" t="s">
        <v>81</v>
      </c>
      <c r="B82">
        <v>17.089500886485091</v>
      </c>
    </row>
    <row r="83" spans="1:2" x14ac:dyDescent="0.2">
      <c r="A83" t="s">
        <v>82</v>
      </c>
      <c r="B83">
        <v>15.073221092358351</v>
      </c>
    </row>
    <row r="84" spans="1:2" x14ac:dyDescent="0.2">
      <c r="A84" t="s">
        <v>83</v>
      </c>
      <c r="B84">
        <v>14.210318687382129</v>
      </c>
    </row>
    <row r="85" spans="1:2" x14ac:dyDescent="0.2">
      <c r="A85" t="s">
        <v>84</v>
      </c>
      <c r="B85">
        <v>16.148191044079717</v>
      </c>
    </row>
    <row r="86" spans="1:2" x14ac:dyDescent="0.2">
      <c r="A86" t="s">
        <v>85</v>
      </c>
      <c r="B86">
        <v>33.057213150960095</v>
      </c>
    </row>
    <row r="87" spans="1:2" x14ac:dyDescent="0.2">
      <c r="A87" t="s">
        <v>86</v>
      </c>
      <c r="B87">
        <v>29.599825907913193</v>
      </c>
    </row>
    <row r="88" spans="1:2" x14ac:dyDescent="0.2">
      <c r="A88" t="s">
        <v>87</v>
      </c>
      <c r="B88">
        <v>25.561289468133488</v>
      </c>
    </row>
    <row r="89" spans="1:2" x14ac:dyDescent="0.2">
      <c r="A89" t="s">
        <v>88</v>
      </c>
      <c r="B89">
        <v>69.453361202312252</v>
      </c>
    </row>
    <row r="90" spans="1:2" x14ac:dyDescent="0.2">
      <c r="A90" t="s">
        <v>89</v>
      </c>
      <c r="B90">
        <v>57.763015937307273</v>
      </c>
    </row>
    <row r="91" spans="1:2" x14ac:dyDescent="0.2">
      <c r="A91" t="s">
        <v>90</v>
      </c>
      <c r="B91">
        <v>24.313566370817231</v>
      </c>
    </row>
    <row r="92" spans="1:2" x14ac:dyDescent="0.2">
      <c r="A92" t="s">
        <v>91</v>
      </c>
      <c r="B92">
        <v>17.075842673923326</v>
      </c>
    </row>
    <row r="93" spans="1:2" x14ac:dyDescent="0.2">
      <c r="A93" t="s">
        <v>92</v>
      </c>
      <c r="B93">
        <v>26.624283580315282</v>
      </c>
    </row>
    <row r="94" spans="1:2" x14ac:dyDescent="0.2">
      <c r="A94" t="s">
        <v>93</v>
      </c>
      <c r="B94">
        <v>17.459268767573896</v>
      </c>
    </row>
    <row r="95" spans="1:2" x14ac:dyDescent="0.2">
      <c r="A95" t="s">
        <v>94</v>
      </c>
      <c r="B95">
        <v>22.324536592352622</v>
      </c>
    </row>
    <row r="96" spans="1:2" x14ac:dyDescent="0.2">
      <c r="A96" t="s">
        <v>95</v>
      </c>
      <c r="B96">
        <v>23.522696094975529</v>
      </c>
    </row>
    <row r="97" spans="1:2" x14ac:dyDescent="0.2">
      <c r="A97" t="s">
        <v>96</v>
      </c>
      <c r="B97">
        <v>22.583400672899351</v>
      </c>
    </row>
    <row r="98" spans="1:2" x14ac:dyDescent="0.2">
      <c r="A98" t="s">
        <v>97</v>
      </c>
      <c r="B98">
        <v>31.678774097116698</v>
      </c>
    </row>
    <row r="99" spans="1:2" x14ac:dyDescent="0.2">
      <c r="A99" t="s">
        <v>98</v>
      </c>
      <c r="B99">
        <v>37.625165817040084</v>
      </c>
    </row>
    <row r="100" spans="1:2" x14ac:dyDescent="0.2">
      <c r="A100" t="s">
        <v>99</v>
      </c>
      <c r="B100">
        <v>39.769947918980549</v>
      </c>
    </row>
    <row r="101" spans="1:2" x14ac:dyDescent="0.2">
      <c r="A101" t="s">
        <v>100</v>
      </c>
      <c r="B101">
        <v>52.258224999223032</v>
      </c>
    </row>
    <row r="102" spans="1:2" x14ac:dyDescent="0.2">
      <c r="A102" t="s">
        <v>101</v>
      </c>
      <c r="B102">
        <v>53.450872516549524</v>
      </c>
    </row>
    <row r="103" spans="1:2" x14ac:dyDescent="0.2">
      <c r="A103" t="s">
        <v>102</v>
      </c>
      <c r="B103">
        <v>54.370289373179226</v>
      </c>
    </row>
    <row r="104" spans="1:2" x14ac:dyDescent="0.2">
      <c r="A104" t="s">
        <v>103</v>
      </c>
      <c r="B104">
        <v>24.59317233980866</v>
      </c>
    </row>
    <row r="105" spans="1:2" x14ac:dyDescent="0.2">
      <c r="A105" t="s">
        <v>104</v>
      </c>
      <c r="B105">
        <v>23.059645057103413</v>
      </c>
    </row>
    <row r="106" spans="1:2" x14ac:dyDescent="0.2">
      <c r="A106" t="s">
        <v>105</v>
      </c>
      <c r="B106">
        <v>18.095139360502298</v>
      </c>
    </row>
    <row r="107" spans="1:2" x14ac:dyDescent="0.2">
      <c r="A107" t="s">
        <v>106</v>
      </c>
      <c r="B107">
        <v>33.47625685240952</v>
      </c>
    </row>
    <row r="108" spans="1:2" x14ac:dyDescent="0.2">
      <c r="A108" t="s">
        <v>107</v>
      </c>
      <c r="B108">
        <v>27.988444599957145</v>
      </c>
    </row>
    <row r="109" spans="1:2" x14ac:dyDescent="0.2">
      <c r="A109" t="s">
        <v>108</v>
      </c>
      <c r="B109">
        <v>22.038001902888219</v>
      </c>
    </row>
    <row r="110" spans="1:2" x14ac:dyDescent="0.2">
      <c r="A110" t="s">
        <v>109</v>
      </c>
      <c r="B110">
        <v>40.096549650157755</v>
      </c>
    </row>
    <row r="111" spans="1:2" x14ac:dyDescent="0.2">
      <c r="A111" t="s">
        <v>110</v>
      </c>
      <c r="B111">
        <v>37.767481292825529</v>
      </c>
    </row>
    <row r="112" spans="1:2" x14ac:dyDescent="0.2">
      <c r="A112" t="s">
        <v>111</v>
      </c>
      <c r="B112">
        <v>40.262838941509479</v>
      </c>
    </row>
    <row r="113" spans="1:2" x14ac:dyDescent="0.2">
      <c r="A113" t="s">
        <v>112</v>
      </c>
      <c r="B113">
        <v>57.031139399678096</v>
      </c>
    </row>
    <row r="114" spans="1:2" x14ac:dyDescent="0.2">
      <c r="A114" t="s">
        <v>113</v>
      </c>
      <c r="B114">
        <v>53.062399303832343</v>
      </c>
    </row>
    <row r="115" spans="1:2" x14ac:dyDescent="0.2">
      <c r="A115" t="s">
        <v>114</v>
      </c>
      <c r="B115">
        <v>56.230307704626007</v>
      </c>
    </row>
    <row r="116" spans="1:2" x14ac:dyDescent="0.2">
      <c r="A116" t="s">
        <v>115</v>
      </c>
      <c r="B116">
        <v>25.647953815263673</v>
      </c>
    </row>
    <row r="117" spans="1:2" x14ac:dyDescent="0.2">
      <c r="A117" t="s">
        <v>116</v>
      </c>
      <c r="B117">
        <v>29.096110143175643</v>
      </c>
    </row>
    <row r="118" spans="1:2" x14ac:dyDescent="0.2">
      <c r="A118" t="s">
        <v>117</v>
      </c>
      <c r="B118">
        <v>24.780048564195127</v>
      </c>
    </row>
    <row r="119" spans="1:2" x14ac:dyDescent="0.2">
      <c r="A119" t="s">
        <v>118</v>
      </c>
      <c r="B119">
        <v>32.175184821099968</v>
      </c>
    </row>
    <row r="120" spans="1:2" x14ac:dyDescent="0.2">
      <c r="A120" t="s">
        <v>119</v>
      </c>
      <c r="B120">
        <v>32.531161670704201</v>
      </c>
    </row>
    <row r="121" spans="1:2" x14ac:dyDescent="0.2">
      <c r="A121" t="s">
        <v>120</v>
      </c>
      <c r="B121">
        <v>32.120906154647038</v>
      </c>
    </row>
    <row r="122" spans="1:2" x14ac:dyDescent="0.2">
      <c r="A122" t="s">
        <v>121</v>
      </c>
      <c r="B122">
        <v>37.137720370346145</v>
      </c>
    </row>
    <row r="123" spans="1:2" x14ac:dyDescent="0.2">
      <c r="A123" t="s">
        <v>122</v>
      </c>
      <c r="B123">
        <v>38.350644909887514</v>
      </c>
    </row>
    <row r="124" spans="1:2" x14ac:dyDescent="0.2">
      <c r="A124" t="s">
        <v>123</v>
      </c>
      <c r="B124">
        <v>32.949430595103927</v>
      </c>
    </row>
    <row r="125" spans="1:2" x14ac:dyDescent="0.2">
      <c r="A125" t="s">
        <v>124</v>
      </c>
      <c r="B125">
        <v>51.647744957037503</v>
      </c>
    </row>
    <row r="126" spans="1:2" x14ac:dyDescent="0.2">
      <c r="A126" t="s">
        <v>125</v>
      </c>
      <c r="B126">
        <v>47.277271892681242</v>
      </c>
    </row>
    <row r="127" spans="1:2" x14ac:dyDescent="0.2">
      <c r="A127" t="s">
        <v>126</v>
      </c>
      <c r="B127">
        <v>55.779586690087626</v>
      </c>
    </row>
    <row r="128" spans="1:2" x14ac:dyDescent="0.2">
      <c r="A128" t="s">
        <v>127</v>
      </c>
      <c r="B128">
        <v>21.730260458749289</v>
      </c>
    </row>
    <row r="129" spans="1:2" x14ac:dyDescent="0.2">
      <c r="A129" t="s">
        <v>128</v>
      </c>
      <c r="B129">
        <v>18.533308986835632</v>
      </c>
    </row>
    <row r="130" spans="1:2" x14ac:dyDescent="0.2">
      <c r="A130" t="s">
        <v>129</v>
      </c>
      <c r="B130">
        <v>21.576987421832445</v>
      </c>
    </row>
    <row r="131" spans="1:2" x14ac:dyDescent="0.2">
      <c r="A131" t="s">
        <v>130</v>
      </c>
      <c r="B131">
        <v>22.707652775183323</v>
      </c>
    </row>
    <row r="132" spans="1:2" x14ac:dyDescent="0.2">
      <c r="A132" t="s">
        <v>131</v>
      </c>
      <c r="B132">
        <v>23.863133130611587</v>
      </c>
    </row>
    <row r="133" spans="1:2" x14ac:dyDescent="0.2">
      <c r="A133" t="s">
        <v>132</v>
      </c>
      <c r="B133">
        <v>26.916086753717611</v>
      </c>
    </row>
    <row r="134" spans="1:2" x14ac:dyDescent="0.2">
      <c r="A134" t="s">
        <v>133</v>
      </c>
      <c r="B134">
        <v>33.32291740603128</v>
      </c>
    </row>
    <row r="135" spans="1:2" x14ac:dyDescent="0.2">
      <c r="A135" t="s">
        <v>134</v>
      </c>
      <c r="B135">
        <v>35.295521911042343</v>
      </c>
    </row>
    <row r="136" spans="1:2" x14ac:dyDescent="0.2">
      <c r="A136" t="s">
        <v>135</v>
      </c>
      <c r="B136">
        <v>36.468135907512426</v>
      </c>
    </row>
    <row r="137" spans="1:2" x14ac:dyDescent="0.2">
      <c r="A137" t="s">
        <v>136</v>
      </c>
      <c r="B137">
        <v>53.82376164232425</v>
      </c>
    </row>
    <row r="138" spans="1:2" x14ac:dyDescent="0.2">
      <c r="A138" t="s">
        <v>137</v>
      </c>
      <c r="B138">
        <v>48.482736436058403</v>
      </c>
    </row>
    <row r="139" spans="1:2" x14ac:dyDescent="0.2">
      <c r="A139" t="s">
        <v>138</v>
      </c>
      <c r="B139">
        <v>49.808512787009668</v>
      </c>
    </row>
    <row r="140" spans="1:2" x14ac:dyDescent="0.2">
      <c r="A140" t="s">
        <v>139</v>
      </c>
      <c r="B140">
        <v>20.815049534675065</v>
      </c>
    </row>
    <row r="141" spans="1:2" x14ac:dyDescent="0.2">
      <c r="A141" t="s">
        <v>140</v>
      </c>
      <c r="B141">
        <v>20.662484865346521</v>
      </c>
    </row>
    <row r="142" spans="1:2" x14ac:dyDescent="0.2">
      <c r="A142" t="s">
        <v>141</v>
      </c>
      <c r="B142">
        <v>20.908908240123861</v>
      </c>
    </row>
    <row r="143" spans="1:2" x14ac:dyDescent="0.2">
      <c r="A143" t="s">
        <v>142</v>
      </c>
      <c r="B143">
        <v>27.313215332904232</v>
      </c>
    </row>
    <row r="144" spans="1:2" x14ac:dyDescent="0.2">
      <c r="A144" t="s">
        <v>143</v>
      </c>
      <c r="B144">
        <v>23.170482448184089</v>
      </c>
    </row>
    <row r="145" spans="1:2" x14ac:dyDescent="0.2">
      <c r="A145" t="s">
        <v>144</v>
      </c>
      <c r="B145">
        <v>25.008187200599661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Timecourse</vt:lpstr>
      <vt:lpstr>Cumulative</vt:lpstr>
      <vt:lpstr>Conversion to g-CO2</vt:lpstr>
      <vt:lpstr>mgCO2_glitter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Kroeger</dc:creator>
  <cp:lastModifiedBy>Marie Kroeger</cp:lastModifiedBy>
  <dcterms:created xsi:type="dcterms:W3CDTF">2020-12-01T16:39:06Z</dcterms:created>
  <dcterms:modified xsi:type="dcterms:W3CDTF">2024-10-08T20:56:58Z</dcterms:modified>
</cp:coreProperties>
</file>