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alkap\Desktop\G9_SplitLoad\"/>
    </mc:Choice>
  </mc:AlternateContent>
  <bookViews>
    <workbookView xWindow="-120" yWindow="-120" windowWidth="20730" windowHeight="11160" firstSheet="1" activeTab="1"/>
  </bookViews>
  <sheets>
    <sheet name="Instructions" sheetId="1" r:id="rId1"/>
    <sheet name="Traceability Matrix" sheetId="2" r:id="rId2"/>
    <sheet name="Statistics" sheetId="3" r:id="rId3"/>
    <sheet name="Sheet1" sheetId="4" r:id="rId4"/>
  </sheets>
  <definedNames>
    <definedName name="_xlnm._FilterDatabase" localSheetId="1" hidden="1">'Traceability Matrix'!$A$1:$K$1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C6" i="3"/>
  <c r="C5" i="3"/>
  <c r="C4" i="3"/>
  <c r="C3" i="3"/>
  <c r="C2" i="3"/>
  <c r="A2" i="1"/>
  <c r="B2" i="1" s="1"/>
  <c r="D6" i="3" l="1"/>
  <c r="D4" i="3"/>
  <c r="D7" i="3"/>
</calcChain>
</file>

<file path=xl/sharedStrings.xml><?xml version="1.0" encoding="utf-8"?>
<sst xmlns="http://schemas.openxmlformats.org/spreadsheetml/2006/main" count="271" uniqueCount="185">
  <si>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</si>
  <si>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</si>
  <si>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</si>
  <si>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</si>
  <si>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</si>
  <si>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</si>
  <si>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</si>
  <si>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</si>
  <si>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</si>
  <si>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</si>
  <si>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</si>
  <si>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</si>
  <si>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</si>
  <si>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</si>
  <si>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</si>
  <si>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</si>
  <si>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</si>
  <si>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</si>
  <si>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</si>
  <si>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</si>
  <si>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</si>
  <si>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</si>
  <si>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</si>
  <si>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</si>
  <si>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</si>
  <si>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</si>
  <si>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</si>
  <si>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</si>
  <si>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</si>
  <si>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</si>
  <si>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</si>
  <si>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</si>
  <si>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</si>
  <si>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</si>
  <si>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</si>
  <si>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</si>
  <si>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CUI-1.1</t>
  </si>
  <si>
    <t>Creation of UI</t>
  </si>
  <si>
    <t>Completed</t>
  </si>
  <si>
    <t>CUI</t>
  </si>
  <si>
    <t>6.2.1</t>
  </si>
  <si>
    <t>Python,pyQt5</t>
  </si>
  <si>
    <t>Yes</t>
  </si>
  <si>
    <t>ds1.py, ds2.py, ds3.py, ds4.py, ds5.py</t>
  </si>
  <si>
    <t>Test Script: CUI-1.1</t>
  </si>
  <si>
    <t>MSD-1.2</t>
  </si>
  <si>
    <t>Master Initiates Download Procedure</t>
  </si>
  <si>
    <t>MSD</t>
  </si>
  <si>
    <t>6.2.2</t>
  </si>
  <si>
    <t>T-MSD-1.2</t>
  </si>
  <si>
    <t>Python</t>
  </si>
  <si>
    <t>SplitLoad.py(function:startMasterUtil())</t>
  </si>
  <si>
    <t>Test Script: MSD-1.2</t>
  </si>
  <si>
    <t>BMS-1.3</t>
  </si>
  <si>
    <t>Broadcast message sent</t>
  </si>
  <si>
    <t>BMS</t>
  </si>
  <si>
    <t>6.2.3</t>
  </si>
  <si>
    <t>T-BMS-1.3</t>
  </si>
  <si>
    <t>function: listenBroadcast(arg), announceBroadcast(arg)</t>
  </si>
  <si>
    <t>Test Script: BMS-1.3</t>
  </si>
  <si>
    <t>CTM-1.4</t>
  </si>
  <si>
    <t>Client creates a TCP connection with Master</t>
  </si>
  <si>
    <t>CTM</t>
  </si>
  <si>
    <t>6.2.4</t>
  </si>
  <si>
    <t>T-CTM-1.4</t>
  </si>
  <si>
    <t>function: listenTcp(arg), announceBroadcast(arg)</t>
  </si>
  <si>
    <t>Test Script: CTM-1.4</t>
  </si>
  <si>
    <t>RCN-1.5</t>
  </si>
  <si>
    <t xml:space="preserve">Range Calculation </t>
  </si>
  <si>
    <t>RCN</t>
  </si>
  <si>
    <t>6.2.5</t>
  </si>
  <si>
    <t>T-RCN-1.5</t>
  </si>
  <si>
    <t>divideFile.py</t>
  </si>
  <si>
    <t>Test Script: RCN-1.5</t>
  </si>
  <si>
    <t>SDL-1.6</t>
  </si>
  <si>
    <t>Sharing of download link</t>
  </si>
  <si>
    <t>SDL</t>
  </si>
  <si>
    <t>6.2.6</t>
  </si>
  <si>
    <t>T-SDL-1.6</t>
  </si>
  <si>
    <t>function: sendDistributionMsg(args)</t>
  </si>
  <si>
    <t>Test Script: SDL-1.6</t>
  </si>
  <si>
    <t>TCC-1.7</t>
  </si>
  <si>
    <t>TCP Mesh Connection amongst the Client</t>
  </si>
  <si>
    <t>TCC</t>
  </si>
  <si>
    <t>6.2.7</t>
  </si>
  <si>
    <t>T-TCC-1.7</t>
  </si>
  <si>
    <t>function: listenBroadcast(arg), listenClientTcpReq(arg)</t>
  </si>
  <si>
    <t>TPT-1.8</t>
  </si>
  <si>
    <t>TCP parameters tuning</t>
  </si>
  <si>
    <t>In-progress</t>
  </si>
  <si>
    <t>TPT</t>
  </si>
  <si>
    <t>6.2.8</t>
  </si>
  <si>
    <t>No</t>
  </si>
  <si>
    <t>Due to lack of multiple systems connected over ethernet in this COVID-19 situation</t>
  </si>
  <si>
    <t>Merging of all the parts of the file</t>
  </si>
  <si>
    <t>MPF</t>
  </si>
  <si>
    <t>6.2.9</t>
  </si>
  <si>
    <t>merge.py</t>
  </si>
  <si>
    <t xml:space="preserve"> 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</si>
  <si>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</si>
  <si>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</si>
  <si>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</si>
  <si>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</si>
  <si>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</si>
  <si>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</si>
  <si>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</si>
  <si>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</si>
  <si>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</si>
  <si>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</si>
  <si>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Open</t>
  </si>
  <si>
    <t>PR-1</t>
  </si>
  <si>
    <t>Provide Download Link</t>
  </si>
  <si>
    <t>PR</t>
  </si>
  <si>
    <t>Manual</t>
  </si>
  <si>
    <t>DV-1</t>
  </si>
  <si>
    <t>LAN device list</t>
  </si>
  <si>
    <t>DV</t>
  </si>
  <si>
    <t>Python(lanscan)</t>
  </si>
  <si>
    <t>DV-1.1</t>
  </si>
  <si>
    <t>Establish connection on LAN</t>
  </si>
  <si>
    <t>Python,C</t>
  </si>
  <si>
    <t>DV-1.1.1</t>
  </si>
  <si>
    <t>Send MC Group IP</t>
  </si>
  <si>
    <t>DV-1.2</t>
  </si>
  <si>
    <t>View supported devices</t>
  </si>
  <si>
    <t>DV1.3</t>
  </si>
  <si>
    <t>Select/Remove devices as Peers</t>
  </si>
  <si>
    <t>CAL-1</t>
  </si>
  <si>
    <t>Range Calculation</t>
  </si>
  <si>
    <t>CAL</t>
  </si>
  <si>
    <t>CAL-1.1</t>
  </si>
  <si>
    <t>Check for device storage</t>
  </si>
  <si>
    <t>Shell</t>
  </si>
  <si>
    <t>SND-1</t>
  </si>
  <si>
    <t>Send Metadata</t>
  </si>
  <si>
    <t>SND</t>
  </si>
  <si>
    <t>SND-1.1</t>
  </si>
  <si>
    <t>Download file info</t>
  </si>
  <si>
    <t>Python,JSON</t>
  </si>
  <si>
    <t>SND-1.2</t>
  </si>
  <si>
    <t>IP and name info</t>
  </si>
  <si>
    <t>Python, JSON</t>
  </si>
  <si>
    <t>DWN-1</t>
  </si>
  <si>
    <t>Initiate individual downloads</t>
  </si>
  <si>
    <t>DWN</t>
  </si>
  <si>
    <t>Shell(cURL,wget), Python</t>
  </si>
  <si>
    <t>down.sh</t>
  </si>
  <si>
    <t>UPL-1</t>
  </si>
  <si>
    <t>Upload of data on Group</t>
  </si>
  <si>
    <t>UPL</t>
  </si>
  <si>
    <t>MultiCast.c</t>
  </si>
  <si>
    <t>UPL-1.1</t>
  </si>
  <si>
    <t>Download of group data on each device</t>
  </si>
  <si>
    <t>MRG-1</t>
  </si>
  <si>
    <t>Merge downloaded parts</t>
  </si>
  <si>
    <t>MRG</t>
  </si>
  <si>
    <t>Shell(cat,copy), Python, C</t>
  </si>
  <si>
    <t>merge.sh</t>
  </si>
  <si>
    <t>Test Script: TCC-1.7</t>
  </si>
  <si>
    <t>Sharing of the File parts</t>
  </si>
  <si>
    <t>MPF-1.11</t>
  </si>
  <si>
    <t>Downloading of the File parts</t>
  </si>
  <si>
    <t>DFP-1.9</t>
  </si>
  <si>
    <t>DFP</t>
  </si>
  <si>
    <t>SFP</t>
  </si>
  <si>
    <t>SFP-1.10</t>
  </si>
  <si>
    <t>6.2.10</t>
  </si>
  <si>
    <t>SplitLoad.py,  startDownload.py Function: initiateDownload(arg)</t>
  </si>
  <si>
    <t>sendFile.py, recvFile.py</t>
  </si>
  <si>
    <t>Test Script: SFP-1.10</t>
  </si>
  <si>
    <t>T-DFP-1.9</t>
  </si>
  <si>
    <t>T-SFP-1.10</t>
  </si>
  <si>
    <t>6.2.11</t>
  </si>
  <si>
    <t>T-MPF-1.11</t>
  </si>
  <si>
    <t>….</t>
  </si>
  <si>
    <t>…</t>
  </si>
  <si>
    <t>FPS-1.12</t>
  </si>
  <si>
    <t>Free Port Service</t>
  </si>
  <si>
    <t>FPS</t>
  </si>
  <si>
    <t>6.2.12</t>
  </si>
  <si>
    <t>T-FPS-1.12</t>
  </si>
  <si>
    <t>portServices.py</t>
  </si>
  <si>
    <t>Test Script: FPS-1.12</t>
  </si>
  <si>
    <t>Test Script: MPF-1.11</t>
  </si>
  <si>
    <t>Test Script: DFP-1.9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</si>
</sst>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1">
    <font>
      <sz val="10"/>
      <color rgb="FF000000"/>
      <name val="Arial"/>
      <charset val="134"/>
    </font>
    <font>
      <b/>
      <sz val="8"/>
      <name val="Arial"/>
      <charset val="134"/>
    </font>
    <font>
      <b/>
      <i/>
      <sz val="8"/>
      <name val="Arial"/>
      <charset val="134"/>
    </font>
    <font>
      <sz val="7"/>
      <name val="Arial"/>
      <charset val="134"/>
    </font>
    <font>
      <sz val="8"/>
      <name val="Arial"/>
      <charset val="134"/>
    </font>
    <font>
      <sz val="10"/>
      <name val="Arial"/>
      <charset val="134"/>
    </font>
    <font>
      <b/>
      <sz val="8"/>
      <color rgb="FFFFFFFF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0"/>
      <color rgb="FFFF0000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sz val="7"/>
      <color rgb="FF4F81BD"/>
      <name val="Arial"/>
      <charset val="134"/>
    </font>
    <font>
      <b/>
      <sz val="8"/>
      <color rgb="FF4F81BD"/>
      <name val="Arial"/>
      <charset val="134"/>
    </font>
    <font>
      <b/>
      <sz val="7"/>
      <color rgb="FFFFFFFF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u/>
      <sz val="10"/>
      <color theme="10"/>
      <name val="Arial"/>
      <charset val="134"/>
    </font>
    <font>
      <sz val="8"/>
      <name val="Arial"/>
      <family val="2"/>
    </font>
    <font>
      <b/>
      <sz val="8"/>
      <color rgb="FF1A81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4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49" fontId="2" fillId="3" borderId="2" xfId="0" applyNumberFormat="1" applyFont="1" applyFill="1" applyBorder="1" applyAlignment="1">
      <alignment horizontal="left" vertical="top" wrapText="1"/>
    </xf>
    <xf numFmtId="49" fontId="1" fillId="3" borderId="4" xfId="0" applyNumberFormat="1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center" vertical="top" wrapText="1"/>
    </xf>
    <xf numFmtId="49" fontId="2" fillId="3" borderId="6" xfId="0" applyNumberFormat="1" applyFont="1" applyFill="1" applyBorder="1" applyAlignment="1">
      <alignment horizontal="center" vertical="top" wrapText="1"/>
    </xf>
    <xf numFmtId="49" fontId="3" fillId="0" borderId="7" xfId="0" applyNumberFormat="1" applyFont="1" applyBorder="1" applyAlignment="1">
      <alignment horizontal="left" vertical="top"/>
    </xf>
    <xf numFmtId="49" fontId="4" fillId="0" borderId="8" xfId="0" applyNumberFormat="1" applyFont="1" applyBorder="1" applyAlignment="1">
      <alignment vertical="top" wrapText="1"/>
    </xf>
    <xf numFmtId="49" fontId="4" fillId="0" borderId="9" xfId="0" applyNumberFormat="1" applyFont="1" applyBorder="1" applyAlignment="1">
      <alignment horizontal="center" vertical="top" wrapText="1"/>
    </xf>
    <xf numFmtId="49" fontId="4" fillId="0" borderId="7" xfId="0" applyNumberFormat="1" applyFont="1" applyBorder="1" applyAlignment="1">
      <alignment horizontal="center" vertical="top" wrapText="1"/>
    </xf>
    <xf numFmtId="164" fontId="3" fillId="0" borderId="10" xfId="0" applyNumberFormat="1" applyFont="1" applyBorder="1" applyAlignment="1">
      <alignment horizontal="left" vertical="top"/>
    </xf>
    <xf numFmtId="49" fontId="4" fillId="0" borderId="11" xfId="0" applyNumberFormat="1" applyFont="1" applyBorder="1" applyAlignment="1">
      <alignment horizontal="center" vertical="top" wrapText="1"/>
    </xf>
    <xf numFmtId="49" fontId="4" fillId="0" borderId="12" xfId="0" applyNumberFormat="1" applyFont="1" applyBorder="1" applyAlignment="1">
      <alignment horizontal="center" vertical="top" wrapText="1"/>
    </xf>
    <xf numFmtId="49" fontId="4" fillId="0" borderId="11" xfId="0" applyNumberFormat="1" applyFont="1" applyBorder="1" applyAlignment="1">
      <alignment horizontal="left" vertical="top" wrapText="1"/>
    </xf>
    <xf numFmtId="49" fontId="4" fillId="0" borderId="13" xfId="0" applyNumberFormat="1" applyFont="1" applyBorder="1" applyAlignment="1">
      <alignment horizontal="center" vertical="top" wrapText="1"/>
    </xf>
    <xf numFmtId="49" fontId="4" fillId="0" borderId="11" xfId="0" applyNumberFormat="1" applyFont="1" applyBorder="1" applyAlignment="1">
      <alignment vertical="top" wrapText="1"/>
    </xf>
    <xf numFmtId="49" fontId="4" fillId="0" borderId="10" xfId="0" applyNumberFormat="1" applyFont="1" applyBorder="1" applyAlignment="1">
      <alignment horizontal="center" vertical="top" wrapText="1"/>
    </xf>
    <xf numFmtId="49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/>
    </xf>
    <xf numFmtId="164" fontId="1" fillId="2" borderId="14" xfId="0" applyNumberFormat="1" applyFont="1" applyFill="1" applyBorder="1" applyAlignment="1">
      <alignment horizontal="center" vertical="top" wrapText="1"/>
    </xf>
    <xf numFmtId="164" fontId="1" fillId="2" borderId="4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164" fontId="4" fillId="0" borderId="15" xfId="0" applyNumberFormat="1" applyFont="1" applyBorder="1" applyAlignment="1">
      <alignment horizontal="center" vertical="top" wrapText="1"/>
    </xf>
    <xf numFmtId="164" fontId="4" fillId="0" borderId="16" xfId="0" applyNumberFormat="1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center" vertical="top"/>
    </xf>
    <xf numFmtId="164" fontId="4" fillId="0" borderId="12" xfId="0" applyNumberFormat="1" applyFont="1" applyBorder="1" applyAlignment="1">
      <alignment horizontal="center" vertical="top"/>
    </xf>
    <xf numFmtId="49" fontId="4" fillId="0" borderId="15" xfId="0" applyNumberFormat="1" applyFont="1" applyBorder="1" applyAlignment="1">
      <alignment horizontal="center" vertical="top" wrapText="1"/>
    </xf>
    <xf numFmtId="164" fontId="4" fillId="0" borderId="17" xfId="0" applyNumberFormat="1" applyFont="1" applyBorder="1" applyAlignment="1">
      <alignment horizontal="center" vertical="top" wrapText="1"/>
    </xf>
    <xf numFmtId="0" fontId="5" fillId="0" borderId="0" xfId="0" applyFont="1"/>
    <xf numFmtId="0" fontId="6" fillId="4" borderId="0" xfId="0" applyFont="1" applyFill="1" applyBorder="1"/>
    <xf numFmtId="0" fontId="5" fillId="0" borderId="0" xfId="0" applyFont="1" applyAlignment="1">
      <alignment horizontal="center"/>
    </xf>
    <xf numFmtId="0" fontId="7" fillId="0" borderId="11" xfId="0" applyFont="1" applyBorder="1"/>
    <xf numFmtId="49" fontId="7" fillId="0" borderId="11" xfId="0" applyNumberFormat="1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9" fillId="0" borderId="0" xfId="0" applyFont="1"/>
    <xf numFmtId="0" fontId="10" fillId="5" borderId="11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1" fillId="0" borderId="0" xfId="0" applyFont="1"/>
    <xf numFmtId="49" fontId="2" fillId="2" borderId="11" xfId="0" applyNumberFormat="1" applyFont="1" applyFill="1" applyBorder="1" applyAlignment="1">
      <alignment horizontal="center" vertical="top" wrapText="1"/>
    </xf>
    <xf numFmtId="0" fontId="5" fillId="0" borderId="11" xfId="0" applyFont="1" applyBorder="1" applyAlignment="1">
      <alignment horizontal="center"/>
    </xf>
    <xf numFmtId="49" fontId="1" fillId="0" borderId="11" xfId="0" applyNumberFormat="1" applyFont="1" applyBorder="1" applyAlignment="1">
      <alignment horizontal="center" vertical="top" wrapText="1"/>
    </xf>
    <xf numFmtId="0" fontId="0" fillId="0" borderId="0" xfId="0" applyFont="1"/>
    <xf numFmtId="0" fontId="12" fillId="0" borderId="0" xfId="0" applyFont="1" applyAlignment="1">
      <alignment vertical="top"/>
    </xf>
    <xf numFmtId="0" fontId="0" fillId="0" borderId="0" xfId="0" applyFont="1" applyBorder="1" applyAlignment="1"/>
    <xf numFmtId="0" fontId="0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left" vertical="center" wrapText="1"/>
    </xf>
    <xf numFmtId="49" fontId="4" fillId="0" borderId="20" xfId="0" applyNumberFormat="1" applyFont="1" applyBorder="1" applyAlignment="1">
      <alignment horizontal="center" vertical="center" wrapText="1"/>
    </xf>
    <xf numFmtId="49" fontId="4" fillId="0" borderId="17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left" vertical="center" wrapText="1"/>
    </xf>
    <xf numFmtId="49" fontId="4" fillId="0" borderId="23" xfId="0" applyNumberFormat="1" applyFont="1" applyBorder="1" applyAlignment="1">
      <alignment horizontal="center" vertical="center" wrapText="1"/>
    </xf>
    <xf numFmtId="49" fontId="4" fillId="0" borderId="24" xfId="0" applyNumberFormat="1" applyFont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left" vertical="center" wrapText="1"/>
    </xf>
    <xf numFmtId="49" fontId="4" fillId="0" borderId="27" xfId="0" applyNumberFormat="1" applyFont="1" applyBorder="1" applyAlignment="1">
      <alignment horizontal="center" vertical="center" wrapText="1"/>
    </xf>
    <xf numFmtId="49" fontId="4" fillId="0" borderId="28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20" xfId="0" applyNumberFormat="1" applyFont="1" applyBorder="1" applyAlignment="1">
      <alignment horizontal="left" vertical="center" wrapText="1"/>
    </xf>
    <xf numFmtId="49" fontId="4" fillId="0" borderId="30" xfId="0" applyNumberFormat="1" applyFont="1" applyBorder="1" applyAlignment="1">
      <alignment horizontal="center" vertical="center" wrapText="1"/>
    </xf>
    <xf numFmtId="49" fontId="4" fillId="0" borderId="3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vertical="top" wrapText="1"/>
    </xf>
    <xf numFmtId="164" fontId="3" fillId="0" borderId="0" xfId="0" applyNumberFormat="1" applyFont="1" applyBorder="1" applyAlignment="1">
      <alignment horizontal="left" vertical="top"/>
    </xf>
    <xf numFmtId="164" fontId="1" fillId="2" borderId="14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left" vertical="center" wrapText="1"/>
    </xf>
    <xf numFmtId="164" fontId="4" fillId="0" borderId="9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34" xfId="0" applyNumberFormat="1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0" fillId="0" borderId="0" xfId="0" applyFont="1" applyBorder="1"/>
    <xf numFmtId="164" fontId="4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horizontal="left"/>
    </xf>
    <xf numFmtId="0" fontId="0" fillId="0" borderId="0" xfId="0" applyFont="1" applyAlignment="1" applyProtection="1"/>
    <xf numFmtId="0" fontId="0" fillId="0" borderId="0" xfId="0" applyFont="1" applyAlignment="1" applyProtection="1">
      <protection locked="0"/>
    </xf>
    <xf numFmtId="0" fontId="13" fillId="4" borderId="0" xfId="0" applyFont="1" applyFill="1" applyBorder="1" applyAlignment="1" applyProtection="1">
      <alignment vertical="top"/>
    </xf>
    <xf numFmtId="0" fontId="14" fillId="4" borderId="0" xfId="0" applyFont="1" applyFill="1" applyBorder="1" applyAlignment="1" applyProtection="1">
      <alignment horizontal="right" vertical="top" wrapText="1"/>
    </xf>
    <xf numFmtId="0" fontId="5" fillId="0" borderId="0" xfId="0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49" fontId="16" fillId="6" borderId="11" xfId="0" applyNumberFormat="1" applyFont="1" applyFill="1" applyBorder="1" applyAlignment="1" applyProtection="1">
      <alignment vertical="top" wrapText="1"/>
    </xf>
    <xf numFmtId="0" fontId="5" fillId="0" borderId="11" xfId="0" applyFont="1" applyBorder="1" applyAlignment="1" applyProtection="1">
      <alignment vertical="top" wrapText="1"/>
    </xf>
    <xf numFmtId="49" fontId="16" fillId="0" borderId="11" xfId="0" applyNumberFormat="1" applyFont="1" applyBorder="1" applyAlignment="1" applyProtection="1">
      <alignment vertical="top" wrapText="1"/>
    </xf>
    <xf numFmtId="0" fontId="17" fillId="0" borderId="11" xfId="0" applyFont="1" applyBorder="1" applyAlignment="1" applyProtection="1">
      <alignment horizontal="left" vertical="top" wrapText="1"/>
    </xf>
    <xf numFmtId="49" fontId="16" fillId="0" borderId="0" xfId="0" applyNumberFormat="1" applyFont="1" applyAlignment="1" applyProtection="1">
      <alignment vertical="top" wrapText="1"/>
    </xf>
    <xf numFmtId="0" fontId="5" fillId="0" borderId="0" xfId="0" applyFont="1" applyAlignment="1" applyProtection="1">
      <alignment vertical="top" wrapText="1"/>
    </xf>
    <xf numFmtId="0" fontId="0" fillId="0" borderId="0" xfId="0" applyFont="1" applyProtection="1"/>
    <xf numFmtId="49" fontId="20" fillId="0" borderId="33" xfId="0" applyNumberFormat="1" applyFont="1" applyBorder="1" applyAlignment="1">
      <alignment horizontal="center" vertical="center" wrapText="1"/>
    </xf>
    <xf numFmtId="164" fontId="18" fillId="0" borderId="0" xfId="1" applyNumberFormat="1" applyBorder="1" applyAlignment="1">
      <alignment horizontal="center" vertical="center"/>
    </xf>
    <xf numFmtId="49" fontId="4" fillId="0" borderId="10" xfId="0" applyNumberFormat="1" applyFont="1" applyBorder="1" applyAlignment="1">
      <alignment horizontal="left" vertical="center" wrapText="1"/>
    </xf>
    <xf numFmtId="49" fontId="4" fillId="0" borderId="33" xfId="0" applyNumberFormat="1" applyFont="1" applyBorder="1" applyAlignment="1">
      <alignment horizontal="center" vertical="center" wrapText="1"/>
    </xf>
    <xf numFmtId="164" fontId="19" fillId="0" borderId="25" xfId="0" applyNumberFormat="1" applyFont="1" applyBorder="1" applyAlignment="1">
      <alignment horizontal="center" vertical="center"/>
    </xf>
    <xf numFmtId="164" fontId="18" fillId="0" borderId="20" xfId="1" applyNumberFormat="1" applyBorder="1" applyAlignment="1">
      <alignment horizontal="center" vertical="center"/>
    </xf>
    <xf numFmtId="49" fontId="4" fillId="0" borderId="24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0" fontId="15" fillId="6" borderId="10" xfId="0" applyFont="1" applyFill="1" applyBorder="1" applyAlignment="1" applyProtection="1">
      <alignment horizontal="center" vertical="top" wrapText="1"/>
    </xf>
    <xf numFmtId="0" fontId="5" fillId="0" borderId="17" xfId="0" applyFont="1" applyBorder="1" applyAlignment="1" applyProtection="1"/>
    <xf numFmtId="164" fontId="18" fillId="0" borderId="23" xfId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7"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border>
        <left/>
        <right/>
        <top/>
        <bottom/>
      </border>
    </dxf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border>
        <left/>
        <right/>
        <top/>
        <bottom/>
      </border>
    </dxf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border>
        <left/>
        <right/>
        <top/>
        <bottom/>
      </border>
    </dxf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1A81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2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Requirement Elaboration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860-437A-9A29-AB0D0E1F5867}"/>
              </c:ext>
            </c:extLst>
          </c:dPt>
          <c:dPt>
            <c:idx val="1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3-B860-437A-9A29-AB0D0E1F5867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5-B860-437A-9A29-AB0D0E1F5867}"/>
              </c:ext>
            </c:extLst>
          </c:dPt>
          <c:dPt>
            <c:idx val="3"/>
            <c:bubble3D val="0"/>
            <c:spPr>
              <a:solidFill>
                <a:srgbClr val="D99694"/>
              </a:solidFill>
            </c:spPr>
            <c:extLst>
              <c:ext xmlns:c16="http://schemas.microsoft.com/office/drawing/2014/chart" uri="{C3380CC4-5D6E-409C-BE32-E72D297353CC}">
                <c16:uniqueId val="{00000007-B860-437A-9A29-AB0D0E1F58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60-437A-9A29-AB0D0E1F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rgbClr val="FFFFFF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80808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Requirement Conversion Progress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 formatCode="General">
                  <c:v>11</c:v>
                </c:pt>
                <c:pt idx="5" formatCode="General">
                  <c:v>11</c:v>
                </c:pt>
                <c:pt idx="6" formatCode="General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C-4D79-AE1F-F9748E48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50720"/>
        <c:axId val="90352256"/>
      </c:barChart>
      <c:catAx>
        <c:axId val="9035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8080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2256"/>
        <c:crosses val="autoZero"/>
        <c:auto val="0"/>
        <c:lblAlgn val="ctr"/>
        <c:lblOffset val="100"/>
        <c:noMultiLvlLbl val="0"/>
      </c:catAx>
      <c:valAx>
        <c:axId val="903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@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rgbClr val="8080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720"/>
        <c:crosses val="autoZero"/>
        <c:crossBetween val="between"/>
      </c:valAx>
      <c:spPr>
        <a:solidFill>
          <a:srgbClr val="FFFFFF"/>
        </a:solidFill>
      </c:spPr>
    </c:plotArea>
    <c:plotVisOnly val="0"/>
    <c:dispBlanksAs val="gap"/>
    <c:showDLblsOverMax val="0"/>
  </c:chart>
  <c:spPr>
    <a:solidFill>
      <a:srgbClr val="FFFFFF"/>
    </a:solidFill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123825</xdr:rowOff>
    </xdr:from>
    <xdr:to>
      <xdr:col>8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161925</xdr:colOff>
      <xdr:row>1</xdr:row>
      <xdr:rowOff>152400</xdr:rowOff>
    </xdr:from>
    <xdr:to>
      <xdr:col>19</xdr:col>
      <xdr:colOff>142875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ode%20-%20SplitLoad\Test%20Scripts\BMS-1.3" TargetMode="External"/><Relationship Id="rId3" Type="http://schemas.openxmlformats.org/officeDocument/2006/relationships/hyperlink" Target="Code%20-%20SplitLoad\Test%20Scripts\CTM-1.4" TargetMode="External"/><Relationship Id="rId7" Type="http://schemas.openxmlformats.org/officeDocument/2006/relationships/hyperlink" Target="Code%20-%20SplitLoad\Test%20Scripts\MPF-1.1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Code%20-%20SplitLoad\Test%20Scripts\MSD-1.2" TargetMode="External"/><Relationship Id="rId1" Type="http://schemas.openxmlformats.org/officeDocument/2006/relationships/hyperlink" Target="Code%20-%20SplitLoad\Test%20Scripts\CUI-1.1" TargetMode="External"/><Relationship Id="rId6" Type="http://schemas.openxmlformats.org/officeDocument/2006/relationships/hyperlink" Target="Code%20-%20SplitLoad\Test%20Scripts\DFP-1.9" TargetMode="External"/><Relationship Id="rId11" Type="http://schemas.openxmlformats.org/officeDocument/2006/relationships/hyperlink" Target="Code%20-%20SplitLoad\Test%20Scripts\FPS-1.12" TargetMode="External"/><Relationship Id="rId5" Type="http://schemas.openxmlformats.org/officeDocument/2006/relationships/hyperlink" Target="Code%20-%20SplitLoad\Test%20Scripts\SDL-1.6" TargetMode="External"/><Relationship Id="rId10" Type="http://schemas.openxmlformats.org/officeDocument/2006/relationships/hyperlink" Target="Code%20-%20SplitLoad\Test%20Scripts\SFP-1.10" TargetMode="External"/><Relationship Id="rId4" Type="http://schemas.openxmlformats.org/officeDocument/2006/relationships/hyperlink" Target="Code%20-%20SplitLoad\Test%20Scripts\RCN-1.5" TargetMode="External"/><Relationship Id="rId9" Type="http://schemas.openxmlformats.org/officeDocument/2006/relationships/hyperlink" Target="Code%20-%20SplitLoad\Test%20Scripts\TCC-1.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opLeftCell="A13" workbookViewId="0">
      <selection activeCell="B31" sqref="B31"/>
    </sheetView>
  </sheetViews>
  <sheetFormatPr defaultColWidth="17.28515625" defaultRowHeight="15" customHeight="1"/>
  <cols>
    <col min="1" max="1" width="3.140625" style="98" customWidth="1"/>
    <col min="2" max="2" width="131.7109375" style="98" customWidth="1"/>
    <col min="3" max="3" width="2.140625" style="99" customWidth="1"/>
    <col min="4" max="6" width="9.140625" style="99" customWidth="1"/>
    <col min="7" max="14" width="8.7109375" style="99" customWidth="1"/>
    <col min="15" max="16384" width="17.28515625" style="99"/>
  </cols>
  <sheetData>
    <row r="1" spans="1:26" ht="3" customHeight="1"/>
    <row r="2" spans="1:26" ht="10.5" customHeight="1">
      <c r="A2" s="100" t="str">
        <f>CONCATENATE(Statistics!J1)</f>
        <v>TIG/CSE/UD/RQMT_MATX_TEMPL v1.5</v>
      </c>
      <c r="B2" s="101" t="str">
        <f>A2</f>
        <v>TIG/CSE/UD/RQMT_MATX_TEMPL v1.5</v>
      </c>
      <c r="C2" s="102"/>
      <c r="D2" s="102"/>
      <c r="E2" s="102"/>
      <c r="F2" s="102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5.75" customHeight="1">
      <c r="A3" s="121" t="s">
        <v>0</v>
      </c>
      <c r="B3" s="122"/>
      <c r="C3" s="102"/>
      <c r="D3" s="102"/>
      <c r="E3" s="102"/>
      <c r="F3" s="102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2.75" customHeight="1">
      <c r="A4" s="104" t="s">
        <v>1</v>
      </c>
      <c r="B4" s="105" t="s">
        <v>2</v>
      </c>
      <c r="C4" s="102"/>
      <c r="D4" s="102"/>
      <c r="E4" s="102"/>
      <c r="F4" s="102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spans="1:26" ht="12.75" customHeight="1">
      <c r="A5" s="104" t="s">
        <v>3</v>
      </c>
      <c r="B5" s="105" t="s">
        <v>4</v>
      </c>
      <c r="C5" s="102"/>
      <c r="D5" s="102"/>
      <c r="E5" s="102"/>
      <c r="F5" s="102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spans="1:26" ht="12.75" customHeight="1">
      <c r="A6" s="104" t="s">
        <v>5</v>
      </c>
      <c r="B6" s="105" t="s">
        <v>6</v>
      </c>
      <c r="C6" s="102"/>
      <c r="D6" s="102"/>
      <c r="E6" s="102"/>
      <c r="F6" s="102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spans="1:26" ht="25.5" customHeight="1">
      <c r="A7" s="106"/>
      <c r="B7" s="107" t="s">
        <v>7</v>
      </c>
      <c r="C7" s="102"/>
      <c r="D7" s="102"/>
      <c r="E7" s="102"/>
      <c r="F7" s="102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spans="1:26" ht="25.5" customHeight="1">
      <c r="A8" s="106"/>
      <c r="B8" s="107" t="s">
        <v>8</v>
      </c>
      <c r="C8" s="102"/>
      <c r="D8" s="102"/>
      <c r="E8" s="102"/>
      <c r="F8" s="102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spans="1:26" ht="114.75" customHeight="1">
      <c r="A9" s="106"/>
      <c r="B9" s="107" t="s">
        <v>9</v>
      </c>
      <c r="C9" s="102"/>
      <c r="D9" s="102"/>
      <c r="E9" s="102"/>
      <c r="F9" s="102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spans="1:26" ht="12.75" customHeight="1">
      <c r="A10" s="106"/>
      <c r="B10" s="107" t="s">
        <v>10</v>
      </c>
      <c r="C10" s="102"/>
      <c r="D10" s="102"/>
      <c r="E10" s="102"/>
      <c r="F10" s="102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spans="1:26" ht="25.5" customHeight="1">
      <c r="A11" s="106"/>
      <c r="B11" s="107" t="s">
        <v>11</v>
      </c>
      <c r="C11" s="102"/>
      <c r="D11" s="102"/>
      <c r="E11" s="102"/>
      <c r="F11" s="102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spans="1:26" ht="25.5" customHeight="1">
      <c r="A12" s="106"/>
      <c r="B12" s="107" t="s">
        <v>12</v>
      </c>
      <c r="C12" s="102"/>
      <c r="D12" s="102"/>
      <c r="E12" s="102"/>
      <c r="F12" s="102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spans="1:26" ht="25.5" customHeight="1">
      <c r="A13" s="106"/>
      <c r="B13" s="107" t="s">
        <v>13</v>
      </c>
      <c r="C13" s="102"/>
      <c r="D13" s="102"/>
      <c r="E13" s="102"/>
      <c r="F13" s="102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 spans="1:26" ht="25.5" customHeight="1">
      <c r="A14" s="106"/>
      <c r="B14" s="107" t="s">
        <v>14</v>
      </c>
      <c r="C14" s="102"/>
      <c r="D14" s="102"/>
      <c r="E14" s="102"/>
      <c r="F14" s="102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spans="1:26" ht="25.5" customHeight="1">
      <c r="A15" s="106"/>
      <c r="B15" s="107" t="s">
        <v>15</v>
      </c>
      <c r="C15" s="102"/>
      <c r="D15" s="102" t="s">
        <v>16</v>
      </c>
      <c r="E15" s="102"/>
      <c r="F15" s="102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 spans="1:26" ht="25.5" customHeight="1">
      <c r="A16" s="106"/>
      <c r="B16" s="107" t="s">
        <v>17</v>
      </c>
      <c r="C16" s="102"/>
      <c r="D16" s="102"/>
      <c r="E16" s="102"/>
      <c r="F16" s="102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 spans="1:26" ht="12.75" customHeight="1">
      <c r="A17" s="106"/>
      <c r="B17" s="107" t="s">
        <v>18</v>
      </c>
      <c r="C17" s="102"/>
      <c r="D17" s="102" t="s">
        <v>16</v>
      </c>
      <c r="E17" s="102"/>
      <c r="F17" s="102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 spans="1:26" ht="25.5" customHeight="1">
      <c r="A18" s="104" t="s">
        <v>19</v>
      </c>
      <c r="B18" s="105" t="s">
        <v>20</v>
      </c>
      <c r="C18" s="102"/>
      <c r="D18" s="102"/>
      <c r="E18" s="102"/>
      <c r="F18" s="102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 spans="1:26" ht="25.5" customHeight="1">
      <c r="A19" s="104" t="s">
        <v>21</v>
      </c>
      <c r="B19" s="105" t="s">
        <v>22</v>
      </c>
      <c r="C19" s="102"/>
      <c r="D19" s="102"/>
      <c r="E19" s="102"/>
      <c r="F19" s="102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 spans="1:26" ht="25.5" customHeight="1">
      <c r="A20" s="104" t="s">
        <v>23</v>
      </c>
      <c r="B20" s="105" t="s">
        <v>24</v>
      </c>
      <c r="C20" s="102"/>
      <c r="D20" s="102"/>
      <c r="E20" s="102"/>
      <c r="F20" s="102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</row>
    <row r="21" spans="1:26" ht="12.75" customHeight="1">
      <c r="A21" s="108"/>
      <c r="B21" s="109"/>
      <c r="C21" s="102"/>
      <c r="D21" s="102"/>
      <c r="E21" s="102"/>
      <c r="F21" s="102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</row>
    <row r="22" spans="1:26" ht="12.75" customHeight="1">
      <c r="A22" s="108"/>
      <c r="B22" s="109"/>
      <c r="C22" s="102"/>
      <c r="D22" s="102"/>
      <c r="E22" s="102"/>
      <c r="F22" s="102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</row>
    <row r="23" spans="1:26" ht="12.75">
      <c r="A23" s="110"/>
      <c r="B23" s="110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</row>
    <row r="24" spans="1:26" ht="12.75">
      <c r="A24" s="110"/>
      <c r="B24" s="110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</row>
    <row r="25" spans="1:26" ht="12.75">
      <c r="A25" s="110"/>
      <c r="B25" s="110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</row>
    <row r="26" spans="1:26" ht="12.75">
      <c r="A26" s="110"/>
      <c r="B26" s="110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</row>
    <row r="27" spans="1:26" ht="12.75">
      <c r="A27" s="110"/>
      <c r="B27" s="110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</row>
    <row r="28" spans="1:26" ht="12.75">
      <c r="A28" s="110"/>
      <c r="B28" s="110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 spans="1:26" ht="12.75">
      <c r="A29" s="110"/>
      <c r="B29" s="110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</row>
    <row r="30" spans="1:26" ht="12.75">
      <c r="A30" s="110"/>
      <c r="B30" s="11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</row>
    <row r="31" spans="1:26" ht="12.75">
      <c r="A31" s="110"/>
      <c r="B31" s="110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</row>
    <row r="32" spans="1:26" ht="12.75">
      <c r="A32" s="110"/>
      <c r="B32" s="11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</row>
    <row r="33" spans="1:26" ht="12.75">
      <c r="A33" s="110"/>
      <c r="B33" s="11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</row>
    <row r="34" spans="1:26" ht="12.75">
      <c r="A34" s="110"/>
      <c r="B34" s="110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 spans="1:26" ht="12.75">
      <c r="A35" s="110"/>
      <c r="B35" s="11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</row>
    <row r="36" spans="1:26" ht="12.75">
      <c r="A36" s="110"/>
      <c r="B36" s="110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</row>
    <row r="37" spans="1:26" ht="12.75">
      <c r="A37" s="110"/>
      <c r="B37" s="11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</row>
    <row r="38" spans="1:26" ht="12.75">
      <c r="A38" s="110"/>
      <c r="B38" s="110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 spans="1:26" ht="12.75">
      <c r="A39" s="110"/>
      <c r="B39" s="11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 spans="1:26" ht="12.75">
      <c r="A40" s="110"/>
      <c r="B40" s="11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26" ht="12.75">
      <c r="A41" s="110"/>
      <c r="B41" s="11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 spans="1:26" ht="12.75">
      <c r="A42" s="110"/>
      <c r="B42" s="110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</row>
    <row r="43" spans="1:26" ht="12.75">
      <c r="A43" s="110"/>
      <c r="B43" s="110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 spans="1:26" ht="12.75">
      <c r="A44" s="110"/>
      <c r="B44" s="110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 spans="1:26" ht="12.75">
      <c r="A45" s="110"/>
      <c r="B45" s="110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 spans="1:26" ht="12.75">
      <c r="A46" s="110"/>
      <c r="B46" s="11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</row>
    <row r="47" spans="1:26" ht="12.75">
      <c r="A47" s="110"/>
      <c r="B47" s="110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</row>
    <row r="48" spans="1:26" ht="12.75">
      <c r="A48" s="110"/>
      <c r="B48" s="110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</row>
    <row r="49" spans="1:26" ht="12.75">
      <c r="A49" s="110"/>
      <c r="B49" s="110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</row>
    <row r="50" spans="1:26" ht="12.75">
      <c r="A50" s="110"/>
      <c r="B50" s="110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</row>
    <row r="51" spans="1:26" ht="12.75">
      <c r="A51" s="110"/>
      <c r="B51" s="110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</row>
    <row r="52" spans="1:26" ht="12.75">
      <c r="A52" s="110"/>
      <c r="B52" s="110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</row>
    <row r="53" spans="1:26" ht="12.75">
      <c r="A53" s="110"/>
      <c r="B53" s="110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2.75">
      <c r="A54" s="110"/>
      <c r="B54" s="110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</row>
    <row r="55" spans="1:26" ht="12.75">
      <c r="A55" s="110"/>
      <c r="B55" s="110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</row>
    <row r="56" spans="1:26" ht="12.75">
      <c r="A56" s="110"/>
      <c r="B56" s="110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2.75">
      <c r="A57" s="110"/>
      <c r="B57" s="110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</row>
    <row r="58" spans="1:26" ht="12.75">
      <c r="A58" s="110"/>
      <c r="B58" s="110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</row>
    <row r="59" spans="1:26" ht="12.75">
      <c r="A59" s="110"/>
      <c r="B59" s="110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</row>
    <row r="60" spans="1:26" ht="12.75">
      <c r="A60" s="110"/>
      <c r="B60" s="110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</row>
    <row r="61" spans="1:26" ht="12.75">
      <c r="A61" s="110"/>
      <c r="B61" s="110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</row>
    <row r="62" spans="1:26" ht="12.75">
      <c r="A62" s="110"/>
      <c r="B62" s="110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</row>
    <row r="63" spans="1:26" ht="12.75">
      <c r="A63" s="110"/>
      <c r="B63" s="110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</row>
    <row r="64" spans="1:26" ht="12.75">
      <c r="A64" s="110"/>
      <c r="B64" s="110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26" ht="12.75">
      <c r="A65" s="110"/>
      <c r="B65" s="110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ht="12.75">
      <c r="A66" s="110"/>
      <c r="B66" s="110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ht="12.75">
      <c r="A67" s="110"/>
      <c r="B67" s="110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ht="12.75">
      <c r="A68" s="110"/>
      <c r="B68" s="110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ht="12.75">
      <c r="A69" s="110"/>
      <c r="B69" s="110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ht="12.75">
      <c r="A70" s="110"/>
      <c r="B70" s="110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ht="12.75">
      <c r="A71" s="110"/>
      <c r="B71" s="110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ht="12.75">
      <c r="A72" s="110"/>
      <c r="B72" s="110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</row>
    <row r="73" spans="1:26" ht="12.75">
      <c r="A73" s="110"/>
      <c r="B73" s="110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</row>
    <row r="74" spans="1:26" ht="12.75">
      <c r="A74" s="110"/>
      <c r="B74" s="110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</row>
    <row r="75" spans="1:26" ht="12.75">
      <c r="A75" s="110"/>
      <c r="B75" s="110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</row>
    <row r="76" spans="1:26" ht="12.75">
      <c r="A76" s="110"/>
      <c r="B76" s="110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</row>
    <row r="77" spans="1:26" ht="12.75">
      <c r="A77" s="110"/>
      <c r="B77" s="110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</row>
    <row r="78" spans="1:26" ht="12.75">
      <c r="A78" s="110"/>
      <c r="B78" s="110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</row>
    <row r="79" spans="1:26" ht="12.75">
      <c r="A79" s="110"/>
      <c r="B79" s="110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</row>
    <row r="80" spans="1:26" ht="12.75">
      <c r="A80" s="110"/>
      <c r="B80" s="110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</row>
    <row r="81" spans="1:26" ht="12.75">
      <c r="A81" s="110"/>
      <c r="B81" s="11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</row>
    <row r="82" spans="1:26" ht="12.75">
      <c r="A82" s="110"/>
      <c r="B82" s="110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</row>
    <row r="83" spans="1:26" ht="12.75">
      <c r="A83" s="110"/>
      <c r="B83" s="110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</row>
    <row r="84" spans="1:26" ht="12.75">
      <c r="A84" s="110"/>
      <c r="B84" s="110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</row>
    <row r="85" spans="1:26" ht="12.75">
      <c r="A85" s="110"/>
      <c r="B85" s="110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</row>
    <row r="86" spans="1:26" ht="12.75">
      <c r="A86" s="110"/>
      <c r="B86" s="110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</row>
    <row r="87" spans="1:26" ht="12.75">
      <c r="A87" s="110"/>
      <c r="B87" s="110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</row>
    <row r="88" spans="1:26" ht="12.75">
      <c r="A88" s="110"/>
      <c r="B88" s="110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</row>
    <row r="89" spans="1:26" ht="12.75">
      <c r="A89" s="110"/>
      <c r="B89" s="110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</row>
    <row r="90" spans="1:26" ht="12.75">
      <c r="A90" s="110"/>
      <c r="B90" s="110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</row>
    <row r="91" spans="1:26" ht="12.75">
      <c r="A91" s="110"/>
      <c r="B91" s="110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</row>
    <row r="92" spans="1:26" ht="12.75">
      <c r="A92" s="110"/>
      <c r="B92" s="110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</row>
    <row r="93" spans="1:26" ht="12.75">
      <c r="A93" s="110"/>
      <c r="B93" s="110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</row>
    <row r="94" spans="1:26" ht="12.75">
      <c r="A94" s="110"/>
      <c r="B94" s="110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</row>
    <row r="95" spans="1:26" ht="12.75">
      <c r="A95" s="110"/>
      <c r="B95" s="110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</row>
    <row r="96" spans="1:26" ht="12.75">
      <c r="A96" s="110"/>
      <c r="B96" s="110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</row>
    <row r="97" spans="1:26" ht="12.75">
      <c r="A97" s="110"/>
      <c r="B97" s="110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</row>
    <row r="98" spans="1:26" ht="12.75">
      <c r="A98" s="110"/>
      <c r="B98" s="110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</row>
    <row r="99" spans="1:26" ht="12.75">
      <c r="A99" s="110"/>
      <c r="B99" s="110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</row>
    <row r="100" spans="1:26" ht="12.75">
      <c r="A100" s="110"/>
      <c r="B100" s="110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</row>
    <row r="101" spans="1:26" ht="12.75">
      <c r="A101" s="110"/>
      <c r="B101" s="110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</row>
    <row r="102" spans="1:26" ht="12.75">
      <c r="A102" s="110"/>
      <c r="B102" s="110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</row>
    <row r="103" spans="1:26" ht="12.75">
      <c r="A103" s="110"/>
      <c r="B103" s="110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</row>
    <row r="104" spans="1:26" ht="12.75">
      <c r="A104" s="110"/>
      <c r="B104" s="110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</row>
    <row r="105" spans="1:26" ht="12.75">
      <c r="A105" s="110"/>
      <c r="B105" s="110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</row>
    <row r="106" spans="1:26" ht="12.75">
      <c r="A106" s="110"/>
      <c r="B106" s="110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</row>
    <row r="107" spans="1:26" ht="12.75">
      <c r="A107" s="110"/>
      <c r="B107" s="110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</row>
    <row r="108" spans="1:26" ht="12.75">
      <c r="A108" s="110"/>
      <c r="B108" s="110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</row>
    <row r="109" spans="1:26" ht="12.75">
      <c r="A109" s="110"/>
      <c r="B109" s="110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</row>
    <row r="110" spans="1:26" ht="12.75">
      <c r="A110" s="110"/>
      <c r="B110" s="110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</row>
    <row r="111" spans="1:26" ht="12.75">
      <c r="A111" s="110"/>
      <c r="B111" s="110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</row>
    <row r="112" spans="1:26" ht="12.75">
      <c r="A112" s="110"/>
      <c r="B112" s="110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</row>
    <row r="113" spans="1:26" ht="12.75">
      <c r="A113" s="110"/>
      <c r="B113" s="110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 spans="1:26" ht="12.75">
      <c r="A114" s="110"/>
      <c r="B114" s="110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</row>
    <row r="115" spans="1:26" ht="12.75">
      <c r="A115" s="110"/>
      <c r="B115" s="110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</row>
    <row r="116" spans="1:26" ht="12.75">
      <c r="A116" s="110"/>
      <c r="B116" s="110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 spans="1:26" ht="12.75">
      <c r="A117" s="110"/>
      <c r="B117" s="110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 spans="1:26" ht="12.75">
      <c r="A118" s="110"/>
      <c r="B118" s="110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spans="1:26" ht="12.75">
      <c r="A119" s="110"/>
      <c r="B119" s="110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</row>
    <row r="120" spans="1:26" ht="12.75">
      <c r="A120" s="110"/>
      <c r="B120" s="110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</row>
    <row r="121" spans="1:26" ht="12.75">
      <c r="A121" s="110"/>
      <c r="B121" s="110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spans="1:26" ht="12.75">
      <c r="A122" s="110"/>
      <c r="B122" s="110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 spans="1:26" ht="12.75">
      <c r="A123" s="110"/>
      <c r="B123" s="110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</row>
    <row r="124" spans="1:26" ht="12.75">
      <c r="A124" s="110"/>
      <c r="B124" s="110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</row>
    <row r="125" spans="1:26" ht="12.75">
      <c r="A125" s="110"/>
      <c r="B125" s="110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</row>
    <row r="126" spans="1:26" ht="12.75">
      <c r="A126" s="110"/>
      <c r="B126" s="110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</row>
    <row r="127" spans="1:26" ht="12.75">
      <c r="A127" s="110"/>
      <c r="B127" s="110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</row>
    <row r="128" spans="1:26" ht="12.75">
      <c r="A128" s="110"/>
      <c r="B128" s="110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</row>
    <row r="129" spans="1:26" ht="12.75">
      <c r="A129" s="110"/>
      <c r="B129" s="110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</row>
    <row r="130" spans="1:26" ht="12.75">
      <c r="A130" s="110"/>
      <c r="B130" s="110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</row>
    <row r="131" spans="1:26" ht="12.75">
      <c r="A131" s="110"/>
      <c r="B131" s="110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</row>
    <row r="132" spans="1:26" ht="12.75">
      <c r="A132" s="110"/>
      <c r="B132" s="110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</row>
    <row r="133" spans="1:26" ht="12.75">
      <c r="A133" s="110"/>
      <c r="B133" s="110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</row>
    <row r="134" spans="1:26" ht="12.75">
      <c r="A134" s="110"/>
      <c r="B134" s="110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</row>
    <row r="135" spans="1:26" ht="12.75">
      <c r="A135" s="110"/>
      <c r="B135" s="110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</row>
    <row r="136" spans="1:26" ht="12.75">
      <c r="A136" s="110"/>
      <c r="B136" s="110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</row>
    <row r="137" spans="1:26" ht="12.75">
      <c r="A137" s="110"/>
      <c r="B137" s="110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</row>
    <row r="138" spans="1:26" ht="12.75">
      <c r="A138" s="110"/>
      <c r="B138" s="110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</row>
    <row r="139" spans="1:26" ht="12.75">
      <c r="A139" s="110"/>
      <c r="B139" s="110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spans="1:26" ht="12.75">
      <c r="A140" s="110"/>
      <c r="B140" s="110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</row>
    <row r="141" spans="1:26" ht="12.75">
      <c r="A141" s="110"/>
      <c r="B141" s="110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</row>
    <row r="142" spans="1:26" ht="12.75">
      <c r="A142" s="110"/>
      <c r="B142" s="110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</row>
    <row r="143" spans="1:26" ht="12.75">
      <c r="A143" s="110"/>
      <c r="B143" s="110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</row>
    <row r="144" spans="1:26" ht="12.75">
      <c r="A144" s="110"/>
      <c r="B144" s="110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</row>
    <row r="145" spans="1:26" ht="12.75">
      <c r="A145" s="110"/>
      <c r="B145" s="110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</row>
    <row r="146" spans="1:26" ht="12.75">
      <c r="A146" s="110"/>
      <c r="B146" s="110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</row>
    <row r="147" spans="1:26" ht="12.75">
      <c r="A147" s="110"/>
      <c r="B147" s="110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</row>
    <row r="148" spans="1:26" ht="12.75">
      <c r="A148" s="110"/>
      <c r="B148" s="110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</row>
    <row r="149" spans="1:26" ht="12.75">
      <c r="A149" s="110"/>
      <c r="B149" s="110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</row>
    <row r="150" spans="1:26" ht="12.75">
      <c r="A150" s="110"/>
      <c r="B150" s="110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</row>
    <row r="151" spans="1:26" ht="12.75">
      <c r="A151" s="110"/>
      <c r="B151" s="110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</row>
    <row r="152" spans="1:26" ht="12.75">
      <c r="A152" s="110"/>
      <c r="B152" s="110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</row>
    <row r="153" spans="1:26" ht="12.75">
      <c r="A153" s="110"/>
      <c r="B153" s="110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</row>
    <row r="154" spans="1:26" ht="12.75">
      <c r="A154" s="110"/>
      <c r="B154" s="110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</row>
    <row r="155" spans="1:26" ht="12.75">
      <c r="A155" s="110"/>
      <c r="B155" s="110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</row>
    <row r="156" spans="1:26" ht="12.75">
      <c r="A156" s="110"/>
      <c r="B156" s="110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</row>
    <row r="157" spans="1:26" ht="12.75">
      <c r="A157" s="110"/>
      <c r="B157" s="110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</row>
    <row r="158" spans="1:26" ht="12.75">
      <c r="A158" s="110"/>
      <c r="B158" s="110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</row>
    <row r="159" spans="1:26" ht="12.75">
      <c r="A159" s="110"/>
      <c r="B159" s="110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</row>
    <row r="160" spans="1:26" ht="12.75">
      <c r="A160" s="110"/>
      <c r="B160" s="110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 spans="1:26" ht="12.75">
      <c r="A161" s="110"/>
      <c r="B161" s="110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</row>
    <row r="162" spans="1:26" ht="12.75">
      <c r="A162" s="110"/>
      <c r="B162" s="110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</row>
    <row r="163" spans="1:26" ht="12.75">
      <c r="A163" s="110"/>
      <c r="B163" s="110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</row>
    <row r="164" spans="1:26" ht="12.75">
      <c r="A164" s="110"/>
      <c r="B164" s="110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</row>
    <row r="165" spans="1:26" ht="12.75">
      <c r="A165" s="110"/>
      <c r="B165" s="110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</row>
    <row r="166" spans="1:26" ht="12.75">
      <c r="A166" s="110"/>
      <c r="B166" s="110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</row>
    <row r="167" spans="1:26" ht="12.75">
      <c r="A167" s="110"/>
      <c r="B167" s="110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</row>
    <row r="168" spans="1:26" ht="12.75">
      <c r="A168" s="110"/>
      <c r="B168" s="110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</row>
    <row r="169" spans="1:26" ht="12.75">
      <c r="A169" s="110"/>
      <c r="B169" s="110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</row>
    <row r="170" spans="1:26" ht="12.75">
      <c r="A170" s="110"/>
      <c r="B170" s="110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</row>
    <row r="171" spans="1:26" ht="12.75">
      <c r="A171" s="110"/>
      <c r="B171" s="110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</row>
    <row r="172" spans="1:26" ht="12.75">
      <c r="A172" s="110"/>
      <c r="B172" s="110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</row>
    <row r="173" spans="1:26" ht="12.75">
      <c r="A173" s="110"/>
      <c r="B173" s="110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</row>
    <row r="174" spans="1:26" ht="12.75">
      <c r="A174" s="110"/>
      <c r="B174" s="110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</row>
    <row r="175" spans="1:26" ht="12.75">
      <c r="A175" s="110"/>
      <c r="B175" s="110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</row>
    <row r="176" spans="1:26" ht="12.75">
      <c r="A176" s="110"/>
      <c r="B176" s="110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</row>
    <row r="177" spans="1:26" ht="12.75">
      <c r="A177" s="110"/>
      <c r="B177" s="110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</row>
    <row r="178" spans="1:26" ht="12.75">
      <c r="A178" s="110"/>
      <c r="B178" s="110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</row>
    <row r="179" spans="1:26" ht="12.75">
      <c r="A179" s="110"/>
      <c r="B179" s="110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</row>
    <row r="180" spans="1:26" ht="12.75">
      <c r="A180" s="110"/>
      <c r="B180" s="110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</row>
    <row r="181" spans="1:26" ht="12.75">
      <c r="A181" s="110"/>
      <c r="B181" s="110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</row>
    <row r="182" spans="1:26" ht="12.75">
      <c r="A182" s="110"/>
      <c r="B182" s="110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</row>
    <row r="183" spans="1:26" ht="12.75">
      <c r="A183" s="110"/>
      <c r="B183" s="110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</row>
    <row r="184" spans="1:26" ht="12.75">
      <c r="A184" s="110"/>
      <c r="B184" s="110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</row>
    <row r="185" spans="1:26" ht="12.75">
      <c r="A185" s="110"/>
      <c r="B185" s="110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</row>
    <row r="186" spans="1:26" ht="12.75">
      <c r="A186" s="110"/>
      <c r="B186" s="110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</row>
    <row r="187" spans="1:26" ht="12.75">
      <c r="A187" s="110"/>
      <c r="B187" s="110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</row>
    <row r="188" spans="1:26" ht="12.75">
      <c r="A188" s="110"/>
      <c r="B188" s="110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</row>
    <row r="189" spans="1:26" ht="12.75">
      <c r="A189" s="110"/>
      <c r="B189" s="110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</row>
    <row r="190" spans="1:26" ht="12.75">
      <c r="A190" s="110"/>
      <c r="B190" s="110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</row>
    <row r="191" spans="1:26" ht="12.75">
      <c r="A191" s="110"/>
      <c r="B191" s="110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</row>
    <row r="192" spans="1:26" ht="12.75">
      <c r="A192" s="110"/>
      <c r="B192" s="110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</row>
    <row r="193" spans="1:26" ht="12.75">
      <c r="A193" s="110"/>
      <c r="B193" s="110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</row>
    <row r="194" spans="1:26" ht="12.75">
      <c r="A194" s="110"/>
      <c r="B194" s="110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</row>
    <row r="195" spans="1:26" ht="12.75">
      <c r="A195" s="110"/>
      <c r="B195" s="110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</row>
    <row r="196" spans="1:26" ht="12.75">
      <c r="A196" s="110"/>
      <c r="B196" s="110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</row>
    <row r="197" spans="1:26" ht="12.75">
      <c r="A197" s="110"/>
      <c r="B197" s="110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</row>
    <row r="198" spans="1:26" ht="12.75">
      <c r="A198" s="110"/>
      <c r="B198" s="110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</row>
    <row r="199" spans="1:26" ht="12.75">
      <c r="A199" s="110"/>
      <c r="B199" s="110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</row>
    <row r="200" spans="1:26" ht="12.75">
      <c r="A200" s="110"/>
      <c r="B200" s="110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</row>
    <row r="201" spans="1:26" ht="12.75">
      <c r="A201" s="110"/>
      <c r="B201" s="110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</row>
    <row r="202" spans="1:26" ht="12.75">
      <c r="A202" s="110"/>
      <c r="B202" s="110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</row>
    <row r="203" spans="1:26" ht="12.75">
      <c r="A203" s="110"/>
      <c r="B203" s="110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</row>
    <row r="204" spans="1:26" ht="12.75">
      <c r="A204" s="110"/>
      <c r="B204" s="110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</row>
    <row r="205" spans="1:26" ht="12.75">
      <c r="A205" s="110"/>
      <c r="B205" s="110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</row>
    <row r="206" spans="1:26" ht="12.75">
      <c r="A206" s="110"/>
      <c r="B206" s="110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</row>
    <row r="207" spans="1:26" ht="12.75">
      <c r="A207" s="110"/>
      <c r="B207" s="110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</row>
    <row r="208" spans="1:26" ht="12.75">
      <c r="A208" s="110"/>
      <c r="B208" s="110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</row>
    <row r="209" spans="1:26" ht="12.75">
      <c r="A209" s="110"/>
      <c r="B209" s="110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</row>
    <row r="210" spans="1:26" ht="12.75">
      <c r="A210" s="110"/>
      <c r="B210" s="110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</row>
    <row r="211" spans="1:26" ht="12.75">
      <c r="A211" s="110"/>
      <c r="B211" s="110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 spans="1:26" ht="12.75">
      <c r="A212" s="110"/>
      <c r="B212" s="110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</row>
    <row r="213" spans="1:26" ht="12.75">
      <c r="A213" s="110"/>
      <c r="B213" s="110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</row>
    <row r="214" spans="1:26" ht="12.75">
      <c r="A214" s="110"/>
      <c r="B214" s="110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</row>
    <row r="215" spans="1:26" ht="12.75">
      <c r="A215" s="110"/>
      <c r="B215" s="110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</row>
    <row r="216" spans="1:26" ht="12.75">
      <c r="A216" s="110"/>
      <c r="B216" s="110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</row>
    <row r="217" spans="1:26" ht="12.75">
      <c r="A217" s="110"/>
      <c r="B217" s="110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</row>
    <row r="218" spans="1:26" ht="12.75">
      <c r="A218" s="110"/>
      <c r="B218" s="110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</row>
    <row r="219" spans="1:26" ht="12.75">
      <c r="A219" s="110"/>
      <c r="B219" s="110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</row>
    <row r="220" spans="1:26" ht="12.75">
      <c r="A220" s="110"/>
      <c r="B220" s="110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</row>
    <row r="221" spans="1:26" ht="12.75">
      <c r="A221" s="110"/>
      <c r="B221" s="110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</row>
    <row r="222" spans="1:26" ht="12.75">
      <c r="A222" s="110"/>
      <c r="B222" s="110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</row>
    <row r="223" spans="1:26" ht="12.75">
      <c r="A223" s="110"/>
      <c r="B223" s="110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</row>
    <row r="224" spans="1:26" ht="12.75">
      <c r="A224" s="110"/>
      <c r="B224" s="110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</row>
    <row r="225" spans="1:26" ht="12.75">
      <c r="A225" s="110"/>
      <c r="B225" s="110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</row>
    <row r="226" spans="1:26" ht="12.75">
      <c r="A226" s="110"/>
      <c r="B226" s="110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</row>
    <row r="227" spans="1:26" ht="12.75">
      <c r="A227" s="110"/>
      <c r="B227" s="110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</row>
    <row r="228" spans="1:26" ht="12.75">
      <c r="A228" s="110"/>
      <c r="B228" s="110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</row>
    <row r="229" spans="1:26" ht="12.75">
      <c r="A229" s="110"/>
      <c r="B229" s="110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</row>
    <row r="230" spans="1:26" ht="12.75">
      <c r="A230" s="110"/>
      <c r="B230" s="110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</row>
    <row r="231" spans="1:26" ht="12.75">
      <c r="A231" s="110"/>
      <c r="B231" s="110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</row>
    <row r="232" spans="1:26" ht="12.75">
      <c r="A232" s="110"/>
      <c r="B232" s="110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</row>
    <row r="233" spans="1:26" ht="12.75">
      <c r="A233" s="110"/>
      <c r="B233" s="110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</row>
    <row r="234" spans="1:26" ht="12.75">
      <c r="A234" s="110"/>
      <c r="B234" s="110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</row>
    <row r="235" spans="1:26" ht="12.75">
      <c r="A235" s="110"/>
      <c r="B235" s="110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</row>
    <row r="236" spans="1:26" ht="12.75">
      <c r="A236" s="110"/>
      <c r="B236" s="110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</row>
    <row r="237" spans="1:26" ht="12.75">
      <c r="A237" s="110"/>
      <c r="B237" s="110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</row>
    <row r="238" spans="1:26" ht="12.75">
      <c r="A238" s="110"/>
      <c r="B238" s="110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 spans="1:26" ht="12.75">
      <c r="A239" s="110"/>
      <c r="B239" s="110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</row>
    <row r="240" spans="1:26" ht="12.75">
      <c r="A240" s="110"/>
      <c r="B240" s="110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</row>
    <row r="241" spans="1:26" ht="12.75">
      <c r="A241" s="110"/>
      <c r="B241" s="110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 spans="1:26" ht="12.75">
      <c r="A242" s="110"/>
      <c r="B242" s="110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 spans="1:26" ht="12.75">
      <c r="A243" s="110"/>
      <c r="B243" s="110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spans="1:26" ht="12.75">
      <c r="A244" s="110"/>
      <c r="B244" s="110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</row>
    <row r="245" spans="1:26" ht="12.75">
      <c r="A245" s="110"/>
      <c r="B245" s="110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</row>
    <row r="246" spans="1:26" ht="12.75">
      <c r="A246" s="110"/>
      <c r="B246" s="110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 spans="1:26" ht="12.75">
      <c r="A247" s="110"/>
      <c r="B247" s="110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 spans="1:26" ht="12.75">
      <c r="A248" s="110"/>
      <c r="B248" s="110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</row>
    <row r="249" spans="1:26" ht="12.75">
      <c r="A249" s="110"/>
      <c r="B249" s="110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 spans="1:26" ht="12.75">
      <c r="A250" s="110"/>
      <c r="B250" s="110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 spans="1:26" ht="12.75">
      <c r="A251" s="110"/>
      <c r="B251" s="110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 spans="1:26" ht="12.75">
      <c r="A252" s="110"/>
      <c r="B252" s="110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 spans="1:26" ht="12.75">
      <c r="A253" s="110"/>
      <c r="B253" s="110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 spans="1:26" ht="12.75">
      <c r="A254" s="110"/>
      <c r="B254" s="110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 spans="1:26" ht="12.75">
      <c r="A255" s="110"/>
      <c r="B255" s="110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</row>
    <row r="256" spans="1:26" ht="12.75">
      <c r="A256" s="110"/>
      <c r="B256" s="110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</row>
    <row r="257" spans="1:26" ht="12.75">
      <c r="A257" s="110"/>
      <c r="B257" s="110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</row>
    <row r="258" spans="1:26" ht="12.75">
      <c r="A258" s="110"/>
      <c r="B258" s="110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 spans="1:26" ht="12.75">
      <c r="A259" s="110"/>
      <c r="B259" s="110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</row>
    <row r="260" spans="1:26" ht="12.75">
      <c r="A260" s="110"/>
      <c r="B260" s="110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</row>
    <row r="261" spans="1:26" ht="12.75">
      <c r="A261" s="110"/>
      <c r="B261" s="110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 spans="1:26" ht="12.75">
      <c r="A262" s="110"/>
      <c r="B262" s="110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</row>
    <row r="263" spans="1:26" ht="12.75">
      <c r="A263" s="110"/>
      <c r="B263" s="110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</row>
    <row r="264" spans="1:26" ht="12.75">
      <c r="A264" s="110"/>
      <c r="B264" s="110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</row>
    <row r="265" spans="1:26" ht="12.75">
      <c r="A265" s="110"/>
      <c r="B265" s="110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</row>
    <row r="266" spans="1:26" ht="12.75">
      <c r="A266" s="110"/>
      <c r="B266" s="110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</row>
    <row r="267" spans="1:26" ht="12.75">
      <c r="A267" s="110"/>
      <c r="B267" s="110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</row>
    <row r="268" spans="1:26" ht="12.75">
      <c r="A268" s="110"/>
      <c r="B268" s="110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</row>
    <row r="269" spans="1:26" ht="12.75">
      <c r="A269" s="110"/>
      <c r="B269" s="110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</row>
    <row r="270" spans="1:26" ht="12.75">
      <c r="A270" s="110"/>
      <c r="B270" s="110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</row>
    <row r="271" spans="1:26" ht="12.75">
      <c r="A271" s="110"/>
      <c r="B271" s="110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</row>
    <row r="272" spans="1:26" ht="12.75">
      <c r="A272" s="110"/>
      <c r="B272" s="110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</row>
    <row r="273" spans="1:26" ht="12.75">
      <c r="A273" s="110"/>
      <c r="B273" s="110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</row>
    <row r="274" spans="1:26" ht="12.75">
      <c r="A274" s="110"/>
      <c r="B274" s="110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spans="1:26" ht="12.75">
      <c r="A275" s="110"/>
      <c r="B275" s="110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 spans="1:26" ht="12.75">
      <c r="A276" s="110"/>
      <c r="B276" s="110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 spans="1:26" ht="12.75">
      <c r="A277" s="110"/>
      <c r="B277" s="110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 spans="1:26" ht="12.75">
      <c r="A278" s="110"/>
      <c r="B278" s="110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 spans="1:26" ht="12.75">
      <c r="A279" s="110"/>
      <c r="B279" s="110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 spans="1:26" ht="12.75">
      <c r="A280" s="110"/>
      <c r="B280" s="110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</row>
    <row r="281" spans="1:26" ht="12.75">
      <c r="A281" s="110"/>
      <c r="B281" s="110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 spans="1:26" ht="12.75">
      <c r="A282" s="110"/>
      <c r="B282" s="110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 spans="1:26" ht="12.75">
      <c r="A283" s="110"/>
      <c r="B283" s="110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</row>
    <row r="284" spans="1:26" ht="12.75">
      <c r="A284" s="110"/>
      <c r="B284" s="110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 spans="1:26" ht="12.75">
      <c r="A285" s="110"/>
      <c r="B285" s="110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</row>
    <row r="286" spans="1:26" ht="12.75">
      <c r="A286" s="110"/>
      <c r="B286" s="110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 spans="1:26" ht="12.75">
      <c r="A287" s="110"/>
      <c r="B287" s="110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 spans="1:26" ht="12.75">
      <c r="A288" s="110"/>
      <c r="B288" s="110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 spans="1:26" ht="12.75">
      <c r="A289" s="110"/>
      <c r="B289" s="110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 spans="1:26" ht="12.75">
      <c r="A290" s="110"/>
      <c r="B290" s="110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 spans="1:26" ht="12.75">
      <c r="A291" s="110"/>
      <c r="B291" s="110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 spans="1:26" ht="12.75">
      <c r="A292" s="110"/>
      <c r="B292" s="110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 spans="1:26" ht="12.75">
      <c r="A293" s="110"/>
      <c r="B293" s="110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 spans="1:26" ht="12.75">
      <c r="A294" s="110"/>
      <c r="B294" s="110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 spans="1:26" ht="12.75">
      <c r="A295" s="110"/>
      <c r="B295" s="110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 spans="1:26" ht="12.75">
      <c r="A296" s="110"/>
      <c r="B296" s="110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 spans="1:26" ht="12.75">
      <c r="A297" s="110"/>
      <c r="B297" s="110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 spans="1:26" ht="12.75">
      <c r="A298" s="110"/>
      <c r="B298" s="110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 spans="1:26" ht="12.75">
      <c r="A299" s="110"/>
      <c r="B299" s="110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 spans="1:26" ht="12.75">
      <c r="A300" s="110"/>
      <c r="B300" s="110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 spans="1:26" ht="12.75">
      <c r="A301" s="110"/>
      <c r="B301" s="110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 spans="1:26" ht="12.75">
      <c r="A302" s="110"/>
      <c r="B302" s="110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 spans="1:26" ht="12.75">
      <c r="A303" s="110"/>
      <c r="B303" s="110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 spans="1:26" ht="12.75">
      <c r="A304" s="110"/>
      <c r="B304" s="110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 spans="1:26" ht="12.75">
      <c r="A305" s="110"/>
      <c r="B305" s="110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 spans="1:26" ht="12.75">
      <c r="A306" s="110"/>
      <c r="B306" s="110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spans="1:26" ht="12.75">
      <c r="A307" s="110"/>
      <c r="B307" s="110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 spans="1:26" ht="12.75">
      <c r="A308" s="110"/>
      <c r="B308" s="110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 spans="1:26" ht="12.75">
      <c r="A309" s="110"/>
      <c r="B309" s="110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 spans="1:26" ht="12.75">
      <c r="A310" s="110"/>
      <c r="B310" s="110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 spans="1:26" ht="12.75">
      <c r="A311" s="110"/>
      <c r="B311" s="110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 spans="1:26" ht="12.75">
      <c r="A312" s="110"/>
      <c r="B312" s="110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 spans="1:26" ht="12.75">
      <c r="A313" s="110"/>
      <c r="B313" s="110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 spans="1:26" ht="12.75">
      <c r="A314" s="110"/>
      <c r="B314" s="110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 spans="1:26" ht="12.75">
      <c r="A315" s="110"/>
      <c r="B315" s="110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 spans="1:26" ht="12.75">
      <c r="A316" s="110"/>
      <c r="B316" s="110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 spans="1:26" ht="12.75">
      <c r="A317" s="110"/>
      <c r="B317" s="110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 spans="1:26" ht="12.75">
      <c r="A318" s="110"/>
      <c r="B318" s="110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 spans="1:26" ht="12.75">
      <c r="A319" s="110"/>
      <c r="B319" s="110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 spans="1:26" ht="12.75">
      <c r="A320" s="110"/>
      <c r="B320" s="110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 spans="1:26" ht="12.75">
      <c r="A321" s="110"/>
      <c r="B321" s="110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 spans="1:26" ht="12.75">
      <c r="A322" s="110"/>
      <c r="B322" s="110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 spans="1:26" ht="12.75">
      <c r="A323" s="110"/>
      <c r="B323" s="110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 spans="1:26" ht="12.75">
      <c r="A324" s="110"/>
      <c r="B324" s="110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 spans="1:26" ht="12.75">
      <c r="A325" s="110"/>
      <c r="B325" s="110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 spans="1:26" ht="12.75">
      <c r="A326" s="110"/>
      <c r="B326" s="110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</row>
    <row r="327" spans="1:26" ht="12.75">
      <c r="A327" s="110"/>
      <c r="B327" s="110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 spans="1:26" ht="12.75">
      <c r="A328" s="110"/>
      <c r="B328" s="110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 spans="1:26" ht="12.75">
      <c r="A329" s="110"/>
      <c r="B329" s="110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 spans="1:26" ht="12.75">
      <c r="A330" s="110"/>
      <c r="B330" s="110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 spans="1:26" ht="12.75">
      <c r="A331" s="110"/>
      <c r="B331" s="110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 spans="1:26" ht="12.75">
      <c r="A332" s="110"/>
      <c r="B332" s="110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 spans="1:26" ht="12.75">
      <c r="A333" s="110"/>
      <c r="B333" s="110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 spans="1:26" ht="12.75">
      <c r="A334" s="110"/>
      <c r="B334" s="110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 spans="1:26" ht="12.75">
      <c r="A335" s="110"/>
      <c r="B335" s="110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 spans="1:26" ht="12.75">
      <c r="A336" s="110"/>
      <c r="B336" s="110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</row>
    <row r="337" spans="1:26" ht="12.75">
      <c r="A337" s="110"/>
      <c r="B337" s="110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</row>
    <row r="338" spans="1:26" ht="12.75">
      <c r="A338" s="110"/>
      <c r="B338" s="110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 spans="1:26" ht="12.75">
      <c r="A339" s="110"/>
      <c r="B339" s="110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 spans="1:26" ht="12.75">
      <c r="A340" s="110"/>
      <c r="B340" s="110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 spans="1:26" ht="12.75">
      <c r="A341" s="110"/>
      <c r="B341" s="110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 spans="1:26" ht="12.75">
      <c r="A342" s="110"/>
      <c r="B342" s="110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 spans="1:26" ht="12.75">
      <c r="A343" s="110"/>
      <c r="B343" s="110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 spans="1:26" ht="12.75">
      <c r="A344" s="110"/>
      <c r="B344" s="110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 spans="1:26" ht="12.75">
      <c r="A345" s="110"/>
      <c r="B345" s="110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 spans="1:26" ht="12.75">
      <c r="A346" s="110"/>
      <c r="B346" s="110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 spans="1:26" ht="12.75">
      <c r="A347" s="110"/>
      <c r="B347" s="110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 spans="1:26" ht="12.75">
      <c r="A348" s="110"/>
      <c r="B348" s="110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 spans="1:26" ht="12.75">
      <c r="A349" s="110"/>
      <c r="B349" s="110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 spans="1:26" ht="12.75">
      <c r="A350" s="110"/>
      <c r="B350" s="110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 spans="1:26" ht="12.75">
      <c r="A351" s="110"/>
      <c r="B351" s="110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 spans="1:26" ht="12.75">
      <c r="A352" s="110"/>
      <c r="B352" s="110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 spans="1:26" ht="12.75">
      <c r="A353" s="110"/>
      <c r="B353" s="110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 spans="1:26" ht="12.75">
      <c r="A354" s="110"/>
      <c r="B354" s="110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 spans="1:26" ht="12.75">
      <c r="A355" s="110"/>
      <c r="B355" s="110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 spans="1:26" ht="12.75">
      <c r="A356" s="110"/>
      <c r="B356" s="110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 spans="1:26" ht="12.75">
      <c r="A357" s="110"/>
      <c r="B357" s="110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 spans="1:26" ht="12.75">
      <c r="A358" s="110"/>
      <c r="B358" s="110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 spans="1:26" ht="12.75">
      <c r="A359" s="110"/>
      <c r="B359" s="110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 spans="1:26" ht="12.75">
      <c r="A360" s="110"/>
      <c r="B360" s="110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 spans="1:26" ht="12.75">
      <c r="A361" s="110"/>
      <c r="B361" s="110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 spans="1:26" ht="12.75">
      <c r="A362" s="110"/>
      <c r="B362" s="110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 spans="1:26" ht="12.75">
      <c r="A363" s="110"/>
      <c r="B363" s="110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 spans="1:26" ht="12.75">
      <c r="A364" s="110"/>
      <c r="B364" s="110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 spans="1:26" ht="12.75">
      <c r="A365" s="110"/>
      <c r="B365" s="110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 spans="1:26" ht="12.75">
      <c r="A366" s="110"/>
      <c r="B366" s="110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 spans="1:26" ht="12.75">
      <c r="A367" s="110"/>
      <c r="B367" s="110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 spans="1:26" ht="12.75">
      <c r="A368" s="110"/>
      <c r="B368" s="110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 spans="1:26" ht="12.75">
      <c r="A369" s="110"/>
      <c r="B369" s="110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 spans="1:26" ht="12.75">
      <c r="A370" s="110"/>
      <c r="B370" s="110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 spans="1:26" ht="12.75">
      <c r="A371" s="110"/>
      <c r="B371" s="110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 spans="1:26" ht="12.75">
      <c r="A372" s="110"/>
      <c r="B372" s="110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 spans="1:26" ht="12.75">
      <c r="A373" s="110"/>
      <c r="B373" s="110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</row>
    <row r="374" spans="1:26" ht="12.75">
      <c r="A374" s="110"/>
      <c r="B374" s="110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 spans="1:26" ht="12.75">
      <c r="A375" s="110"/>
      <c r="B375" s="110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 spans="1:26" ht="12.75">
      <c r="A376" s="110"/>
      <c r="B376" s="110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 spans="1:26" ht="12.75">
      <c r="A377" s="110"/>
      <c r="B377" s="110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 spans="1:26" ht="12.75">
      <c r="A378" s="110"/>
      <c r="B378" s="110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</row>
    <row r="379" spans="1:26" ht="12.75">
      <c r="A379" s="110"/>
      <c r="B379" s="110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</row>
    <row r="380" spans="1:26" ht="12.75">
      <c r="A380" s="110"/>
      <c r="B380" s="110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</row>
    <row r="381" spans="1:26" ht="12.75">
      <c r="A381" s="110"/>
      <c r="B381" s="110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</row>
    <row r="382" spans="1:26" ht="12.75">
      <c r="A382" s="110"/>
      <c r="B382" s="110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</row>
    <row r="383" spans="1:26" ht="12.75">
      <c r="A383" s="110"/>
      <c r="B383" s="110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</row>
    <row r="384" spans="1:26" ht="12.75">
      <c r="A384" s="110"/>
      <c r="B384" s="110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</row>
    <row r="385" spans="1:26" ht="12.75">
      <c r="A385" s="110"/>
      <c r="B385" s="110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</row>
    <row r="386" spans="1:26" ht="12.75">
      <c r="A386" s="110"/>
      <c r="B386" s="110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 spans="1:26" ht="12.75">
      <c r="A387" s="110"/>
      <c r="B387" s="110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</row>
    <row r="388" spans="1:26" ht="12.75">
      <c r="A388" s="110"/>
      <c r="B388" s="110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</row>
    <row r="389" spans="1:26" ht="12.75">
      <c r="A389" s="110"/>
      <c r="B389" s="110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</row>
    <row r="390" spans="1:26" ht="12.75">
      <c r="A390" s="110"/>
      <c r="B390" s="110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</row>
    <row r="391" spans="1:26" ht="12.75">
      <c r="A391" s="110"/>
      <c r="B391" s="110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</row>
    <row r="392" spans="1:26" ht="12.75">
      <c r="A392" s="110"/>
      <c r="B392" s="110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</row>
    <row r="393" spans="1:26" ht="12.75">
      <c r="A393" s="110"/>
      <c r="B393" s="110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</row>
    <row r="394" spans="1:26" ht="12.75">
      <c r="A394" s="110"/>
      <c r="B394" s="110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</row>
    <row r="395" spans="1:26" ht="12.75">
      <c r="A395" s="110"/>
      <c r="B395" s="110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</row>
    <row r="396" spans="1:26" ht="12.75">
      <c r="A396" s="110"/>
      <c r="B396" s="110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</row>
    <row r="397" spans="1:26" ht="12.75">
      <c r="A397" s="110"/>
      <c r="B397" s="110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</row>
    <row r="398" spans="1:26" ht="12.75">
      <c r="A398" s="110"/>
      <c r="B398" s="110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</row>
    <row r="399" spans="1:26" ht="12.75">
      <c r="A399" s="110"/>
      <c r="B399" s="110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</row>
    <row r="400" spans="1:26" ht="12.75">
      <c r="A400" s="110"/>
      <c r="B400" s="110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</row>
    <row r="401" spans="1:26" ht="12.75">
      <c r="A401" s="110"/>
      <c r="B401" s="110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</row>
    <row r="402" spans="1:26" ht="12.75">
      <c r="A402" s="110"/>
      <c r="B402" s="110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 spans="1:26" ht="12.75">
      <c r="A403" s="110"/>
      <c r="B403" s="110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</row>
    <row r="404" spans="1:26" ht="12.75">
      <c r="A404" s="110"/>
      <c r="B404" s="110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</row>
    <row r="405" spans="1:26" ht="12.75">
      <c r="A405" s="110"/>
      <c r="B405" s="110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 spans="1:26" ht="12.75">
      <c r="A406" s="110"/>
      <c r="B406" s="110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 spans="1:26" ht="12.75">
      <c r="A407" s="110"/>
      <c r="B407" s="110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 spans="1:26" ht="12.75">
      <c r="A408" s="110"/>
      <c r="B408" s="110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 spans="1:26" ht="12.75">
      <c r="A409" s="110"/>
      <c r="B409" s="110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 spans="1:26" ht="12.75">
      <c r="A410" s="110"/>
      <c r="B410" s="110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 spans="1:26" ht="12.75">
      <c r="A411" s="110"/>
      <c r="B411" s="110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 spans="1:26" ht="12.75">
      <c r="A412" s="110"/>
      <c r="B412" s="110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 spans="1:26" ht="12.75">
      <c r="A413" s="110"/>
      <c r="B413" s="110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 spans="1:26" ht="12.75">
      <c r="A414" s="110"/>
      <c r="B414" s="110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 spans="1:26" ht="12.75">
      <c r="A415" s="110"/>
      <c r="B415" s="110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 spans="1:26" ht="12.75">
      <c r="A416" s="110"/>
      <c r="B416" s="110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 spans="1:26" ht="12.75">
      <c r="A417" s="110"/>
      <c r="B417" s="110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 spans="1:26" ht="12.75">
      <c r="A418" s="110"/>
      <c r="B418" s="110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 spans="1:26" ht="12.75">
      <c r="A419" s="110"/>
      <c r="B419" s="110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 spans="1:26" ht="12.75">
      <c r="A420" s="110"/>
      <c r="B420" s="110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 spans="1:26" ht="12.75">
      <c r="A421" s="110"/>
      <c r="B421" s="110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 spans="1:26" ht="12.75">
      <c r="A422" s="110"/>
      <c r="B422" s="110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 spans="1:26" ht="12.75">
      <c r="A423" s="110"/>
      <c r="B423" s="110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 spans="1:26" ht="12.75">
      <c r="A424" s="110"/>
      <c r="B424" s="110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 spans="1:26" ht="12.75">
      <c r="A425" s="110"/>
      <c r="B425" s="110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 spans="1:26" ht="12.75">
      <c r="A426" s="110"/>
      <c r="B426" s="110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 spans="1:26" ht="12.75">
      <c r="A427" s="110"/>
      <c r="B427" s="110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 spans="1:26" ht="12.75">
      <c r="A428" s="110"/>
      <c r="B428" s="110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</row>
    <row r="429" spans="1:26" ht="12.75">
      <c r="A429" s="110"/>
      <c r="B429" s="110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</row>
    <row r="430" spans="1:26" ht="12.75">
      <c r="A430" s="110"/>
      <c r="B430" s="110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</row>
    <row r="431" spans="1:26" ht="12.75">
      <c r="A431" s="110"/>
      <c r="B431" s="110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</row>
    <row r="432" spans="1:26" ht="12.75">
      <c r="A432" s="110"/>
      <c r="B432" s="110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</row>
    <row r="433" spans="1:26" ht="12.75">
      <c r="A433" s="110"/>
      <c r="B433" s="110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</row>
    <row r="434" spans="1:26" ht="12.75">
      <c r="A434" s="110"/>
      <c r="B434" s="110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 spans="1:26" ht="12.75">
      <c r="A435" s="110"/>
      <c r="B435" s="110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</row>
    <row r="436" spans="1:26" ht="12.75">
      <c r="A436" s="110"/>
      <c r="B436" s="110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</row>
    <row r="437" spans="1:26" ht="12.75">
      <c r="A437" s="110"/>
      <c r="B437" s="110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</row>
    <row r="438" spans="1:26" ht="12.75">
      <c r="A438" s="110"/>
      <c r="B438" s="110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</row>
    <row r="439" spans="1:26" ht="12.75">
      <c r="A439" s="110"/>
      <c r="B439" s="110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</row>
    <row r="440" spans="1:26" ht="12.75">
      <c r="A440" s="110"/>
      <c r="B440" s="110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</row>
    <row r="441" spans="1:26" ht="12.75">
      <c r="A441" s="110"/>
      <c r="B441" s="110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</row>
    <row r="442" spans="1:26" ht="12.75">
      <c r="A442" s="110"/>
      <c r="B442" s="110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</row>
    <row r="443" spans="1:26" ht="12.75">
      <c r="A443" s="110"/>
      <c r="B443" s="110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</row>
    <row r="444" spans="1:26" ht="12.75">
      <c r="A444" s="110"/>
      <c r="B444" s="110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</row>
    <row r="445" spans="1:26" ht="12.75">
      <c r="A445" s="110"/>
      <c r="B445" s="110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</row>
    <row r="446" spans="1:26" ht="12.75">
      <c r="A446" s="110"/>
      <c r="B446" s="110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</row>
    <row r="447" spans="1:26" ht="12.75">
      <c r="A447" s="110"/>
      <c r="B447" s="110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</row>
    <row r="448" spans="1:26" ht="12.75">
      <c r="A448" s="110"/>
      <c r="B448" s="110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</row>
    <row r="449" spans="1:26" ht="12.75">
      <c r="A449" s="110"/>
      <c r="B449" s="110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</row>
    <row r="450" spans="1:26" ht="12.75">
      <c r="A450" s="110"/>
      <c r="B450" s="110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 spans="1:26" ht="12.75">
      <c r="A451" s="110"/>
      <c r="B451" s="110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</row>
    <row r="452" spans="1:26" ht="12.75">
      <c r="A452" s="110"/>
      <c r="B452" s="110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</row>
    <row r="453" spans="1:26" ht="12.75">
      <c r="A453" s="110"/>
      <c r="B453" s="110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</row>
    <row r="454" spans="1:26" ht="12.75">
      <c r="A454" s="110"/>
      <c r="B454" s="110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</row>
    <row r="455" spans="1:26" ht="12.75">
      <c r="A455" s="110"/>
      <c r="B455" s="110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</row>
    <row r="456" spans="1:26" ht="12.75">
      <c r="A456" s="110"/>
      <c r="B456" s="110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</row>
    <row r="457" spans="1:26" ht="12.75">
      <c r="A457" s="110"/>
      <c r="B457" s="110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</row>
    <row r="458" spans="1:26" ht="12.75">
      <c r="A458" s="110"/>
      <c r="B458" s="110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</row>
    <row r="459" spans="1:26" ht="12.75">
      <c r="A459" s="110"/>
      <c r="B459" s="110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</row>
    <row r="460" spans="1:26" ht="12.75">
      <c r="A460" s="110"/>
      <c r="B460" s="110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</row>
    <row r="461" spans="1:26" ht="12.75">
      <c r="A461" s="110"/>
      <c r="B461" s="110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</row>
    <row r="462" spans="1:26" ht="12.75">
      <c r="A462" s="110"/>
      <c r="B462" s="110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</row>
    <row r="463" spans="1:26" ht="12.75">
      <c r="A463" s="110"/>
      <c r="B463" s="110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</row>
    <row r="464" spans="1:26" ht="12.75">
      <c r="A464" s="110"/>
      <c r="B464" s="110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</row>
    <row r="465" spans="1:26" ht="12.75">
      <c r="A465" s="110"/>
      <c r="B465" s="110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</row>
    <row r="466" spans="1:26" ht="12.75">
      <c r="A466" s="110"/>
      <c r="B466" s="110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</row>
    <row r="467" spans="1:26" ht="12.75">
      <c r="A467" s="110"/>
      <c r="B467" s="110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</row>
    <row r="468" spans="1:26" ht="12.75">
      <c r="A468" s="110"/>
      <c r="B468" s="110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</row>
    <row r="469" spans="1:26" ht="12.75">
      <c r="A469" s="110"/>
      <c r="B469" s="110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</row>
    <row r="470" spans="1:26" ht="12.75">
      <c r="A470" s="110"/>
      <c r="B470" s="110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</row>
    <row r="471" spans="1:26" ht="12.75">
      <c r="A471" s="110"/>
      <c r="B471" s="110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</row>
    <row r="472" spans="1:26" ht="12.75">
      <c r="A472" s="110"/>
      <c r="B472" s="110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</row>
    <row r="473" spans="1:26" ht="12.75">
      <c r="A473" s="110"/>
      <c r="B473" s="110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</row>
    <row r="474" spans="1:26" ht="12.75">
      <c r="A474" s="110"/>
      <c r="B474" s="110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</row>
    <row r="475" spans="1:26" ht="12.75">
      <c r="A475" s="110"/>
      <c r="B475" s="110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</row>
    <row r="476" spans="1:26" ht="12.75">
      <c r="A476" s="110"/>
      <c r="B476" s="110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</row>
    <row r="477" spans="1:26" ht="12.75">
      <c r="A477" s="110"/>
      <c r="B477" s="110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</row>
    <row r="478" spans="1:26" ht="12.75">
      <c r="A478" s="110"/>
      <c r="B478" s="110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</row>
    <row r="479" spans="1:26" ht="12.75">
      <c r="A479" s="110"/>
      <c r="B479" s="110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</row>
    <row r="480" spans="1:26" ht="12.75">
      <c r="A480" s="110"/>
      <c r="B480" s="110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</row>
    <row r="481" spans="1:26" ht="12.75">
      <c r="A481" s="110"/>
      <c r="B481" s="110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 spans="1:26" ht="12.75">
      <c r="A482" s="110"/>
      <c r="B482" s="110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</row>
    <row r="483" spans="1:26" ht="12.75">
      <c r="A483" s="110"/>
      <c r="B483" s="110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</row>
    <row r="484" spans="1:26" ht="12.75">
      <c r="A484" s="110"/>
      <c r="B484" s="110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</row>
    <row r="485" spans="1:26" ht="12.75">
      <c r="A485" s="110"/>
      <c r="B485" s="110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</row>
    <row r="486" spans="1:26" ht="12.75">
      <c r="A486" s="110"/>
      <c r="B486" s="110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</row>
    <row r="487" spans="1:26" ht="12.75">
      <c r="A487" s="110"/>
      <c r="B487" s="110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</row>
    <row r="488" spans="1:26" ht="12.75">
      <c r="A488" s="110"/>
      <c r="B488" s="110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</row>
    <row r="489" spans="1:26" ht="12.75">
      <c r="A489" s="110"/>
      <c r="B489" s="110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</row>
    <row r="490" spans="1:26" ht="12.75">
      <c r="A490" s="110"/>
      <c r="B490" s="110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</row>
    <row r="491" spans="1:26" ht="12.75">
      <c r="A491" s="110"/>
      <c r="B491" s="110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</row>
    <row r="492" spans="1:26" ht="12.75">
      <c r="A492" s="110"/>
      <c r="B492" s="110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</row>
    <row r="493" spans="1:26" ht="12.75">
      <c r="A493" s="110"/>
      <c r="B493" s="110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</row>
    <row r="494" spans="1:26" ht="12.75">
      <c r="A494" s="110"/>
      <c r="B494" s="110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</row>
    <row r="495" spans="1:26" ht="12.75">
      <c r="A495" s="110"/>
      <c r="B495" s="110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</row>
    <row r="496" spans="1:26" ht="12.75">
      <c r="A496" s="110"/>
      <c r="B496" s="110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</row>
    <row r="497" spans="1:26" ht="12.75">
      <c r="A497" s="110"/>
      <c r="B497" s="110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 spans="1:26" ht="12.75">
      <c r="A498" s="110"/>
      <c r="B498" s="110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</row>
    <row r="499" spans="1:26" ht="12.75">
      <c r="A499" s="110"/>
      <c r="B499" s="110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</row>
    <row r="500" spans="1:26" ht="12.75">
      <c r="A500" s="110"/>
      <c r="B500" s="110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</row>
    <row r="501" spans="1:26" ht="12.75">
      <c r="A501" s="110"/>
      <c r="B501" s="110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</row>
    <row r="502" spans="1:26" ht="12.75">
      <c r="A502" s="110"/>
      <c r="B502" s="110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</row>
    <row r="503" spans="1:26" ht="12.75">
      <c r="A503" s="110"/>
      <c r="B503" s="110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</row>
    <row r="504" spans="1:26" ht="12.75">
      <c r="A504" s="110"/>
      <c r="B504" s="110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</row>
    <row r="505" spans="1:26" ht="12.75">
      <c r="A505" s="110"/>
      <c r="B505" s="110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</row>
    <row r="506" spans="1:26" ht="12.75">
      <c r="A506" s="110"/>
      <c r="B506" s="110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</row>
    <row r="507" spans="1:26" ht="12.75">
      <c r="A507" s="110"/>
      <c r="B507" s="110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</row>
    <row r="508" spans="1:26" ht="12.75">
      <c r="A508" s="110"/>
      <c r="B508" s="110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</row>
    <row r="509" spans="1:26" ht="12.75">
      <c r="A509" s="110"/>
      <c r="B509" s="110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</row>
    <row r="510" spans="1:26" ht="12.75">
      <c r="A510" s="110"/>
      <c r="B510" s="110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</row>
    <row r="511" spans="1:26" ht="12.75">
      <c r="A511" s="110"/>
      <c r="B511" s="110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</row>
    <row r="512" spans="1:26" ht="12.75">
      <c r="A512" s="110"/>
      <c r="B512" s="110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</row>
    <row r="513" spans="1:26" ht="12.75">
      <c r="A513" s="110"/>
      <c r="B513" s="110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 spans="1:26" ht="12.75">
      <c r="A514" s="110"/>
      <c r="B514" s="110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</row>
    <row r="515" spans="1:26" ht="12.75">
      <c r="A515" s="110"/>
      <c r="B515" s="110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</row>
    <row r="516" spans="1:26" ht="12.75">
      <c r="A516" s="110"/>
      <c r="B516" s="110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</row>
    <row r="517" spans="1:26" ht="12.75">
      <c r="A517" s="110"/>
      <c r="B517" s="110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</row>
    <row r="518" spans="1:26" ht="12.75">
      <c r="A518" s="110"/>
      <c r="B518" s="110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</row>
    <row r="519" spans="1:26" ht="12.75">
      <c r="A519" s="110"/>
      <c r="B519" s="110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</row>
    <row r="520" spans="1:26" ht="12.75">
      <c r="A520" s="110"/>
      <c r="B520" s="110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</row>
    <row r="521" spans="1:26" ht="12.75">
      <c r="A521" s="110"/>
      <c r="B521" s="110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</row>
    <row r="522" spans="1:26" ht="12.75">
      <c r="A522" s="110"/>
      <c r="B522" s="110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</row>
    <row r="523" spans="1:26" ht="12.75">
      <c r="A523" s="110"/>
      <c r="B523" s="110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</row>
    <row r="524" spans="1:26" ht="12.75">
      <c r="A524" s="110"/>
      <c r="B524" s="110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</row>
    <row r="525" spans="1:26" ht="12.75">
      <c r="A525" s="110"/>
      <c r="B525" s="110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</row>
    <row r="526" spans="1:26" ht="12.75">
      <c r="A526" s="110"/>
      <c r="B526" s="110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</row>
    <row r="527" spans="1:26" ht="12.75">
      <c r="A527" s="110"/>
      <c r="B527" s="110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</row>
    <row r="528" spans="1:26" ht="12.75">
      <c r="A528" s="110"/>
      <c r="B528" s="110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</row>
    <row r="529" spans="1:26" ht="12.75">
      <c r="A529" s="110"/>
      <c r="B529" s="110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</row>
    <row r="530" spans="1:26" ht="12.75">
      <c r="A530" s="110"/>
      <c r="B530" s="110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</row>
    <row r="531" spans="1:26" ht="12.75">
      <c r="A531" s="110"/>
      <c r="B531" s="110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</row>
    <row r="532" spans="1:26" ht="12.75">
      <c r="A532" s="110"/>
      <c r="B532" s="110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</row>
    <row r="533" spans="1:26" ht="12.75">
      <c r="A533" s="110"/>
      <c r="B533" s="110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</row>
    <row r="534" spans="1:26" ht="12.75">
      <c r="A534" s="110"/>
      <c r="B534" s="110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</row>
    <row r="535" spans="1:26" ht="12.75">
      <c r="A535" s="110"/>
      <c r="B535" s="110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</row>
    <row r="536" spans="1:26" ht="12.75">
      <c r="A536" s="110"/>
      <c r="B536" s="110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</row>
    <row r="537" spans="1:26" ht="12.75">
      <c r="A537" s="110"/>
      <c r="B537" s="110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</row>
    <row r="538" spans="1:26" ht="12.75">
      <c r="A538" s="110"/>
      <c r="B538" s="110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</row>
    <row r="539" spans="1:26" ht="12.75">
      <c r="A539" s="110"/>
      <c r="B539" s="110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</row>
    <row r="540" spans="1:26" ht="12.75">
      <c r="A540" s="110"/>
      <c r="B540" s="110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</row>
    <row r="541" spans="1:26" ht="12.75">
      <c r="A541" s="110"/>
      <c r="B541" s="110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</row>
    <row r="542" spans="1:26" ht="12.75">
      <c r="A542" s="110"/>
      <c r="B542" s="110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</row>
    <row r="543" spans="1:26" ht="12.75">
      <c r="A543" s="110"/>
      <c r="B543" s="110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</row>
    <row r="544" spans="1:26" ht="12.75">
      <c r="A544" s="110"/>
      <c r="B544" s="110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 spans="1:26" ht="12.75">
      <c r="A545" s="110"/>
      <c r="B545" s="110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</row>
    <row r="546" spans="1:26" ht="12.75">
      <c r="A546" s="110"/>
      <c r="B546" s="110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</row>
    <row r="547" spans="1:26" ht="12.75">
      <c r="A547" s="110"/>
      <c r="B547" s="110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</row>
    <row r="548" spans="1:26" ht="12.75">
      <c r="A548" s="110"/>
      <c r="B548" s="110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</row>
    <row r="549" spans="1:26" ht="12.75">
      <c r="A549" s="110"/>
      <c r="B549" s="110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</row>
    <row r="550" spans="1:26" ht="12.75">
      <c r="A550" s="110"/>
      <c r="B550" s="110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</row>
    <row r="551" spans="1:26" ht="12.75">
      <c r="A551" s="110"/>
      <c r="B551" s="110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</row>
    <row r="552" spans="1:26" ht="12.75">
      <c r="A552" s="110"/>
      <c r="B552" s="110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</row>
    <row r="553" spans="1:26" ht="12.75">
      <c r="A553" s="110"/>
      <c r="B553" s="110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</row>
    <row r="554" spans="1:26" ht="12.75">
      <c r="A554" s="110"/>
      <c r="B554" s="110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</row>
    <row r="555" spans="1:26" ht="12.75">
      <c r="A555" s="110"/>
      <c r="B555" s="110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</row>
    <row r="556" spans="1:26" ht="12.75">
      <c r="A556" s="110"/>
      <c r="B556" s="110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</row>
    <row r="557" spans="1:26" ht="12.75">
      <c r="A557" s="110"/>
      <c r="B557" s="110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</row>
    <row r="558" spans="1:26" ht="12.75">
      <c r="A558" s="110"/>
      <c r="B558" s="110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</row>
    <row r="559" spans="1:26" ht="12.75">
      <c r="A559" s="110"/>
      <c r="B559" s="110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</row>
    <row r="560" spans="1:26" ht="12.75">
      <c r="A560" s="110"/>
      <c r="B560" s="110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 spans="1:26" ht="12.75">
      <c r="A561" s="110"/>
      <c r="B561" s="110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</row>
    <row r="562" spans="1:26" ht="12.75">
      <c r="A562" s="110"/>
      <c r="B562" s="110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</row>
    <row r="563" spans="1:26" ht="12.75">
      <c r="A563" s="110"/>
      <c r="B563" s="110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</row>
    <row r="564" spans="1:26" ht="12.75">
      <c r="A564" s="110"/>
      <c r="B564" s="110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</row>
    <row r="565" spans="1:26" ht="12.75">
      <c r="A565" s="110"/>
      <c r="B565" s="110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</row>
    <row r="566" spans="1:26" ht="12.75">
      <c r="A566" s="110"/>
      <c r="B566" s="110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</row>
    <row r="567" spans="1:26" ht="12.75">
      <c r="A567" s="110"/>
      <c r="B567" s="110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</row>
    <row r="568" spans="1:26" ht="12.75">
      <c r="A568" s="110"/>
      <c r="B568" s="110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</row>
    <row r="569" spans="1:26" ht="12.75">
      <c r="A569" s="110"/>
      <c r="B569" s="110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</row>
    <row r="570" spans="1:26" ht="12.75">
      <c r="A570" s="110"/>
      <c r="B570" s="110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</row>
    <row r="571" spans="1:26" ht="12.75">
      <c r="A571" s="110"/>
      <c r="B571" s="110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</row>
    <row r="572" spans="1:26" ht="12.75">
      <c r="A572" s="110"/>
      <c r="B572" s="110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</row>
    <row r="573" spans="1:26" ht="12.75">
      <c r="A573" s="110"/>
      <c r="B573" s="110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</row>
    <row r="574" spans="1:26" ht="12.75">
      <c r="A574" s="110"/>
      <c r="B574" s="110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</row>
    <row r="575" spans="1:26" ht="12.75">
      <c r="A575" s="110"/>
      <c r="B575" s="110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</row>
    <row r="576" spans="1:26" ht="12.75">
      <c r="A576" s="110"/>
      <c r="B576" s="110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 spans="1:26" ht="12.75">
      <c r="A577" s="110"/>
      <c r="B577" s="110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</row>
    <row r="578" spans="1:26" ht="12.75">
      <c r="A578" s="110"/>
      <c r="B578" s="110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</row>
    <row r="579" spans="1:26" ht="12.75">
      <c r="A579" s="110"/>
      <c r="B579" s="110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</row>
    <row r="580" spans="1:26" ht="12.75">
      <c r="A580" s="110"/>
      <c r="B580" s="110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</row>
    <row r="581" spans="1:26" ht="12.75">
      <c r="A581" s="110"/>
      <c r="B581" s="110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</row>
    <row r="582" spans="1:26" ht="12.75">
      <c r="A582" s="110"/>
      <c r="B582" s="110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</row>
    <row r="583" spans="1:26" ht="12.75">
      <c r="A583" s="110"/>
      <c r="B583" s="110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</row>
    <row r="584" spans="1:26" ht="12.75">
      <c r="A584" s="110"/>
      <c r="B584" s="110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</row>
    <row r="585" spans="1:26" ht="12.75">
      <c r="A585" s="110"/>
      <c r="B585" s="110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</row>
    <row r="586" spans="1:26" ht="12.75">
      <c r="A586" s="110"/>
      <c r="B586" s="110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</row>
    <row r="587" spans="1:26" ht="12.75">
      <c r="A587" s="110"/>
      <c r="B587" s="110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</row>
    <row r="588" spans="1:26" ht="12.75">
      <c r="A588" s="110"/>
      <c r="B588" s="110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</row>
    <row r="589" spans="1:26" ht="12.75">
      <c r="A589" s="110"/>
      <c r="B589" s="110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</row>
    <row r="590" spans="1:26" ht="12.75">
      <c r="A590" s="110"/>
      <c r="B590" s="110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</row>
    <row r="591" spans="1:26" ht="12.75">
      <c r="A591" s="110"/>
      <c r="B591" s="110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</row>
    <row r="592" spans="1:26" ht="12.75">
      <c r="A592" s="110"/>
      <c r="B592" s="110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 spans="1:26" ht="12.75">
      <c r="A593" s="110"/>
      <c r="B593" s="110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</row>
    <row r="594" spans="1:26" ht="12.75">
      <c r="A594" s="110"/>
      <c r="B594" s="110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</row>
    <row r="595" spans="1:26" ht="12.75">
      <c r="A595" s="110"/>
      <c r="B595" s="110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</row>
    <row r="596" spans="1:26" ht="12.75">
      <c r="A596" s="110"/>
      <c r="B596" s="110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</row>
    <row r="597" spans="1:26" ht="12.75">
      <c r="A597" s="110"/>
      <c r="B597" s="110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</row>
    <row r="598" spans="1:26" ht="12.75">
      <c r="A598" s="110"/>
      <c r="B598" s="110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</row>
    <row r="599" spans="1:26" ht="12.75">
      <c r="A599" s="110"/>
      <c r="B599" s="110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</row>
    <row r="600" spans="1:26" ht="12.75">
      <c r="A600" s="110"/>
      <c r="B600" s="110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</row>
    <row r="601" spans="1:26" ht="12.75">
      <c r="A601" s="110"/>
      <c r="B601" s="110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</row>
    <row r="602" spans="1:26" ht="12.75">
      <c r="A602" s="110"/>
      <c r="B602" s="110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</row>
    <row r="603" spans="1:26" ht="12.75">
      <c r="A603" s="110"/>
      <c r="B603" s="110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</row>
    <row r="604" spans="1:26" ht="12.75">
      <c r="A604" s="110"/>
      <c r="B604" s="110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</row>
    <row r="605" spans="1:26" ht="12.75">
      <c r="A605" s="110"/>
      <c r="B605" s="110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</row>
    <row r="606" spans="1:26" ht="12.75">
      <c r="A606" s="110"/>
      <c r="B606" s="110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</row>
    <row r="607" spans="1:26" ht="12.75">
      <c r="A607" s="110"/>
      <c r="B607" s="110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</row>
    <row r="608" spans="1:26" ht="12.75">
      <c r="A608" s="110"/>
      <c r="B608" s="110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 spans="1:26" ht="12.75">
      <c r="A609" s="110"/>
      <c r="B609" s="110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</row>
    <row r="610" spans="1:26" ht="12.75">
      <c r="A610" s="110"/>
      <c r="B610" s="110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</row>
    <row r="611" spans="1:26" ht="12.75">
      <c r="A611" s="110"/>
      <c r="B611" s="110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</row>
    <row r="612" spans="1:26" ht="12.75">
      <c r="A612" s="110"/>
      <c r="B612" s="110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</row>
    <row r="613" spans="1:26" ht="12.75">
      <c r="A613" s="110"/>
      <c r="B613" s="110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</row>
    <row r="614" spans="1:26" ht="12.75">
      <c r="A614" s="110"/>
      <c r="B614" s="110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</row>
    <row r="615" spans="1:26" ht="12.75">
      <c r="A615" s="110"/>
      <c r="B615" s="110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</row>
    <row r="616" spans="1:26" ht="12.75">
      <c r="A616" s="110"/>
      <c r="B616" s="110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</row>
    <row r="617" spans="1:26" ht="12.75">
      <c r="A617" s="110"/>
      <c r="B617" s="110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</row>
    <row r="618" spans="1:26" ht="12.75">
      <c r="A618" s="110"/>
      <c r="B618" s="110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</row>
    <row r="619" spans="1:26" ht="12.75">
      <c r="A619" s="110"/>
      <c r="B619" s="110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</row>
    <row r="620" spans="1:26" ht="12.75">
      <c r="A620" s="110"/>
      <c r="B620" s="110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</row>
    <row r="621" spans="1:26" ht="12.75">
      <c r="A621" s="110"/>
      <c r="B621" s="110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</row>
    <row r="622" spans="1:26" ht="12.75">
      <c r="A622" s="110"/>
      <c r="B622" s="110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</row>
    <row r="623" spans="1:26" ht="12.75">
      <c r="A623" s="110"/>
      <c r="B623" s="110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</row>
    <row r="624" spans="1:26" ht="12.75">
      <c r="A624" s="110"/>
      <c r="B624" s="110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 spans="1:26" ht="12.75">
      <c r="A625" s="110"/>
      <c r="B625" s="110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</row>
    <row r="626" spans="1:26" ht="12.75">
      <c r="A626" s="110"/>
      <c r="B626" s="110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</row>
    <row r="627" spans="1:26" ht="12.75">
      <c r="A627" s="110"/>
      <c r="B627" s="110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</row>
    <row r="628" spans="1:26" ht="12.75">
      <c r="A628" s="110"/>
      <c r="B628" s="110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</row>
    <row r="629" spans="1:26" ht="12.75">
      <c r="A629" s="110"/>
      <c r="B629" s="110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</row>
    <row r="630" spans="1:26" ht="12.75">
      <c r="A630" s="110"/>
      <c r="B630" s="110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</row>
    <row r="631" spans="1:26" ht="12.75">
      <c r="A631" s="110"/>
      <c r="B631" s="110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</row>
    <row r="632" spans="1:26" ht="12.75">
      <c r="A632" s="110"/>
      <c r="B632" s="110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</row>
    <row r="633" spans="1:26" ht="12.75">
      <c r="A633" s="110"/>
      <c r="B633" s="110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</row>
    <row r="634" spans="1:26" ht="12.75">
      <c r="A634" s="110"/>
      <c r="B634" s="110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</row>
    <row r="635" spans="1:26" ht="12.75">
      <c r="A635" s="110"/>
      <c r="B635" s="110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</row>
    <row r="636" spans="1:26" ht="12.75">
      <c r="A636" s="110"/>
      <c r="B636" s="110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</row>
    <row r="637" spans="1:26" ht="12.75">
      <c r="A637" s="110"/>
      <c r="B637" s="110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</row>
    <row r="638" spans="1:26" ht="12.75">
      <c r="A638" s="110"/>
      <c r="B638" s="110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</row>
    <row r="639" spans="1:26" ht="12.75">
      <c r="A639" s="110"/>
      <c r="B639" s="110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</row>
    <row r="640" spans="1:26" ht="12.75">
      <c r="A640" s="110"/>
      <c r="B640" s="110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 spans="1:26" ht="12.75">
      <c r="A641" s="110"/>
      <c r="B641" s="110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</row>
    <row r="642" spans="1:26" ht="12.75">
      <c r="A642" s="110"/>
      <c r="B642" s="110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</row>
    <row r="643" spans="1:26" ht="12.75">
      <c r="A643" s="110"/>
      <c r="B643" s="110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</row>
    <row r="644" spans="1:26" ht="12.75">
      <c r="A644" s="110"/>
      <c r="B644" s="110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</row>
    <row r="645" spans="1:26" ht="12.75">
      <c r="A645" s="110"/>
      <c r="B645" s="110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</row>
    <row r="646" spans="1:26" ht="12.75">
      <c r="A646" s="110"/>
      <c r="B646" s="110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</row>
    <row r="647" spans="1:26" ht="12.75">
      <c r="A647" s="110"/>
      <c r="B647" s="110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</row>
    <row r="648" spans="1:26" ht="12.75">
      <c r="A648" s="110"/>
      <c r="B648" s="110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</row>
    <row r="649" spans="1:26" ht="12.75">
      <c r="A649" s="110"/>
      <c r="B649" s="110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</row>
    <row r="650" spans="1:26" ht="12.75">
      <c r="A650" s="110"/>
      <c r="B650" s="110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</row>
    <row r="651" spans="1:26" ht="12.75">
      <c r="A651" s="110"/>
      <c r="B651" s="110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</row>
    <row r="652" spans="1:26" ht="12.75">
      <c r="A652" s="110"/>
      <c r="B652" s="110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</row>
    <row r="653" spans="1:26" ht="12.75">
      <c r="A653" s="110"/>
      <c r="B653" s="110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</row>
    <row r="654" spans="1:26" ht="12.75">
      <c r="A654" s="110"/>
      <c r="B654" s="110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</row>
    <row r="655" spans="1:26" ht="12.75">
      <c r="A655" s="110"/>
      <c r="B655" s="110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</row>
    <row r="656" spans="1:26" ht="12.75">
      <c r="A656" s="110"/>
      <c r="B656" s="110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 spans="1:26" ht="12.75">
      <c r="A657" s="110"/>
      <c r="B657" s="110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</row>
    <row r="658" spans="1:26" ht="12.75">
      <c r="A658" s="110"/>
      <c r="B658" s="110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</row>
    <row r="659" spans="1:26" ht="12.75">
      <c r="A659" s="110"/>
      <c r="B659" s="110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</row>
    <row r="660" spans="1:26" ht="12.75">
      <c r="A660" s="110"/>
      <c r="B660" s="110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</row>
    <row r="661" spans="1:26" ht="12.75">
      <c r="A661" s="110"/>
      <c r="B661" s="110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</row>
    <row r="662" spans="1:26" ht="12.75">
      <c r="A662" s="110"/>
      <c r="B662" s="110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</row>
    <row r="663" spans="1:26" ht="12.75">
      <c r="A663" s="110"/>
      <c r="B663" s="110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</row>
    <row r="664" spans="1:26" ht="12.75">
      <c r="A664" s="110"/>
      <c r="B664" s="110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</row>
    <row r="665" spans="1:26" ht="12.75">
      <c r="A665" s="110"/>
      <c r="B665" s="110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</row>
    <row r="666" spans="1:26" ht="12.75">
      <c r="A666" s="110"/>
      <c r="B666" s="110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</row>
    <row r="667" spans="1:26" ht="12.75">
      <c r="A667" s="110"/>
      <c r="B667" s="110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</row>
    <row r="668" spans="1:26" ht="12.75">
      <c r="A668" s="110"/>
      <c r="B668" s="110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</row>
    <row r="669" spans="1:26" ht="12.75">
      <c r="A669" s="110"/>
      <c r="B669" s="110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</row>
    <row r="670" spans="1:26" ht="12.75">
      <c r="A670" s="110"/>
      <c r="B670" s="110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</row>
    <row r="671" spans="1:26" ht="12.75">
      <c r="A671" s="110"/>
      <c r="B671" s="110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</row>
    <row r="672" spans="1:26" ht="12.75">
      <c r="A672" s="110"/>
      <c r="B672" s="110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</row>
    <row r="673" spans="1:26" ht="12.75">
      <c r="A673" s="110"/>
      <c r="B673" s="110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</row>
    <row r="674" spans="1:26" ht="12.75">
      <c r="A674" s="110"/>
      <c r="B674" s="110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</row>
    <row r="675" spans="1:26" ht="12.75">
      <c r="A675" s="110"/>
      <c r="B675" s="110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</row>
    <row r="676" spans="1:26" ht="12.75">
      <c r="A676" s="110"/>
      <c r="B676" s="110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</row>
    <row r="677" spans="1:26" ht="12.75">
      <c r="A677" s="110"/>
      <c r="B677" s="110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</row>
    <row r="678" spans="1:26" ht="12.75">
      <c r="A678" s="110"/>
      <c r="B678" s="110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</row>
    <row r="679" spans="1:26" ht="12.75">
      <c r="A679" s="110"/>
      <c r="B679" s="110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</row>
    <row r="680" spans="1:26" ht="12.75">
      <c r="A680" s="110"/>
      <c r="B680" s="110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</row>
    <row r="681" spans="1:26" ht="12.75">
      <c r="A681" s="110"/>
      <c r="B681" s="110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</row>
    <row r="682" spans="1:26" ht="12.75">
      <c r="A682" s="110"/>
      <c r="B682" s="110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</row>
    <row r="683" spans="1:26" ht="12.75">
      <c r="A683" s="110"/>
      <c r="B683" s="110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</row>
    <row r="684" spans="1:26" ht="12.75">
      <c r="A684" s="110"/>
      <c r="B684" s="110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</row>
    <row r="685" spans="1:26" ht="12.75">
      <c r="A685" s="110"/>
      <c r="B685" s="110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</row>
    <row r="686" spans="1:26" ht="12.75">
      <c r="A686" s="110"/>
      <c r="B686" s="110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</row>
    <row r="687" spans="1:26" ht="12.75">
      <c r="A687" s="110"/>
      <c r="B687" s="110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</row>
    <row r="688" spans="1:26" ht="12.75">
      <c r="A688" s="110"/>
      <c r="B688" s="110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</row>
    <row r="689" spans="1:26" ht="12.75">
      <c r="A689" s="110"/>
      <c r="B689" s="110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</row>
    <row r="690" spans="1:26" ht="12.75">
      <c r="A690" s="110"/>
      <c r="B690" s="110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</row>
    <row r="691" spans="1:26" ht="12.75">
      <c r="A691" s="110"/>
      <c r="B691" s="110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</row>
    <row r="692" spans="1:26" ht="12.75">
      <c r="A692" s="110"/>
      <c r="B692" s="110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</row>
    <row r="693" spans="1:26" ht="12.75">
      <c r="A693" s="110"/>
      <c r="B693" s="110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</row>
    <row r="694" spans="1:26" ht="12.75">
      <c r="A694" s="110"/>
      <c r="B694" s="110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</row>
    <row r="695" spans="1:26" ht="12.75">
      <c r="A695" s="110"/>
      <c r="B695" s="110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</row>
    <row r="696" spans="1:26" ht="12.75">
      <c r="A696" s="110"/>
      <c r="B696" s="110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</row>
    <row r="697" spans="1:26" ht="12.75">
      <c r="A697" s="110"/>
      <c r="B697" s="110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</row>
    <row r="698" spans="1:26" ht="12.75">
      <c r="A698" s="110"/>
      <c r="B698" s="110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</row>
    <row r="699" spans="1:26" ht="12.75">
      <c r="A699" s="110"/>
      <c r="B699" s="110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</row>
    <row r="700" spans="1:26" ht="12.75">
      <c r="A700" s="110"/>
      <c r="B700" s="110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</row>
    <row r="701" spans="1:26" ht="12.75">
      <c r="A701" s="110"/>
      <c r="B701" s="110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</row>
    <row r="702" spans="1:26" ht="12.75">
      <c r="A702" s="110"/>
      <c r="B702" s="110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</row>
    <row r="703" spans="1:26" ht="12.75">
      <c r="A703" s="110"/>
      <c r="B703" s="110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</row>
    <row r="704" spans="1:26" ht="12.75">
      <c r="A704" s="110"/>
      <c r="B704" s="110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</row>
    <row r="705" spans="1:26" ht="12.75">
      <c r="A705" s="110"/>
      <c r="B705" s="110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</row>
    <row r="706" spans="1:26" ht="12.75">
      <c r="A706" s="110"/>
      <c r="B706" s="110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</row>
    <row r="707" spans="1:26" ht="12.75">
      <c r="A707" s="110"/>
      <c r="B707" s="110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</row>
    <row r="708" spans="1:26" ht="12.75">
      <c r="A708" s="110"/>
      <c r="B708" s="110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</row>
    <row r="709" spans="1:26" ht="12.75">
      <c r="A709" s="110"/>
      <c r="B709" s="110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</row>
    <row r="710" spans="1:26" ht="12.75">
      <c r="A710" s="110"/>
      <c r="B710" s="110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</row>
    <row r="711" spans="1:26" ht="12.75">
      <c r="A711" s="110"/>
      <c r="B711" s="110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</row>
    <row r="712" spans="1:26" ht="12.75">
      <c r="A712" s="110"/>
      <c r="B712" s="110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</row>
    <row r="713" spans="1:26" ht="12.75">
      <c r="A713" s="110"/>
      <c r="B713" s="110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</row>
    <row r="714" spans="1:26" ht="12.75">
      <c r="A714" s="110"/>
      <c r="B714" s="110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</row>
    <row r="715" spans="1:26" ht="12.75">
      <c r="A715" s="110"/>
      <c r="B715" s="110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</row>
    <row r="716" spans="1:26" ht="12.75">
      <c r="A716" s="110"/>
      <c r="B716" s="110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</row>
    <row r="717" spans="1:26" ht="12.75">
      <c r="A717" s="110"/>
      <c r="B717" s="110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</row>
    <row r="718" spans="1:26" ht="12.75">
      <c r="A718" s="110"/>
      <c r="B718" s="110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</row>
    <row r="719" spans="1:26" ht="12.75">
      <c r="A719" s="110"/>
      <c r="B719" s="110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</row>
    <row r="720" spans="1:26" ht="12.75">
      <c r="A720" s="110"/>
      <c r="B720" s="110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</row>
    <row r="721" spans="1:26" ht="12.75">
      <c r="A721" s="110"/>
      <c r="B721" s="110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</row>
    <row r="722" spans="1:26" ht="12.75">
      <c r="A722" s="110"/>
      <c r="B722" s="110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</row>
    <row r="723" spans="1:26" ht="12.75">
      <c r="A723" s="110"/>
      <c r="B723" s="110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</row>
    <row r="724" spans="1:26" ht="12.75">
      <c r="A724" s="110"/>
      <c r="B724" s="110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</row>
    <row r="725" spans="1:26" ht="12.75">
      <c r="A725" s="110"/>
      <c r="B725" s="110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</row>
    <row r="726" spans="1:26" ht="12.75">
      <c r="A726" s="110"/>
      <c r="B726" s="110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</row>
    <row r="727" spans="1:26" ht="12.75">
      <c r="A727" s="110"/>
      <c r="B727" s="110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</row>
    <row r="728" spans="1:26" ht="12.75">
      <c r="A728" s="110"/>
      <c r="B728" s="110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</row>
    <row r="729" spans="1:26" ht="12.75">
      <c r="A729" s="110"/>
      <c r="B729" s="110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</row>
    <row r="730" spans="1:26" ht="12.75">
      <c r="A730" s="110"/>
      <c r="B730" s="110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</row>
    <row r="731" spans="1:26" ht="12.75">
      <c r="A731" s="110"/>
      <c r="B731" s="110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</row>
    <row r="732" spans="1:26" ht="12.75">
      <c r="A732" s="110"/>
      <c r="B732" s="110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</row>
    <row r="733" spans="1:26" ht="12.75">
      <c r="A733" s="110"/>
      <c r="B733" s="110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</row>
    <row r="734" spans="1:26" ht="12.75">
      <c r="A734" s="110"/>
      <c r="B734" s="110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</row>
    <row r="735" spans="1:26" ht="12.75">
      <c r="A735" s="110"/>
      <c r="B735" s="110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</row>
    <row r="736" spans="1:26" ht="12.75">
      <c r="A736" s="110"/>
      <c r="B736" s="110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</row>
    <row r="737" spans="1:26" ht="12.75">
      <c r="A737" s="110"/>
      <c r="B737" s="110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</row>
    <row r="738" spans="1:26" ht="12.75">
      <c r="A738" s="110"/>
      <c r="B738" s="110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</row>
    <row r="739" spans="1:26" ht="12.75">
      <c r="A739" s="110"/>
      <c r="B739" s="110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</row>
    <row r="740" spans="1:26" ht="12.75">
      <c r="A740" s="110"/>
      <c r="B740" s="110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</row>
    <row r="741" spans="1:26" ht="12.75">
      <c r="A741" s="110"/>
      <c r="B741" s="110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</row>
    <row r="742" spans="1:26" ht="12.75">
      <c r="A742" s="110"/>
      <c r="B742" s="110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</row>
    <row r="743" spans="1:26" ht="12.75">
      <c r="A743" s="110"/>
      <c r="B743" s="110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</row>
    <row r="744" spans="1:26" ht="12.75">
      <c r="A744" s="110"/>
      <c r="B744" s="110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</row>
    <row r="745" spans="1:26" ht="12.75">
      <c r="A745" s="110"/>
      <c r="B745" s="110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</row>
    <row r="746" spans="1:26" ht="12.75">
      <c r="A746" s="110"/>
      <c r="B746" s="110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</row>
    <row r="747" spans="1:26" ht="12.75">
      <c r="A747" s="110"/>
      <c r="B747" s="110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</row>
    <row r="748" spans="1:26" ht="12.75">
      <c r="A748" s="110"/>
      <c r="B748" s="110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</row>
    <row r="749" spans="1:26" ht="12.75">
      <c r="A749" s="110"/>
      <c r="B749" s="110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</row>
    <row r="750" spans="1:26" ht="12.75">
      <c r="A750" s="110"/>
      <c r="B750" s="110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</row>
    <row r="751" spans="1:26" ht="12.75">
      <c r="A751" s="110"/>
      <c r="B751" s="110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</row>
    <row r="752" spans="1:26" ht="12.75">
      <c r="A752" s="110"/>
      <c r="B752" s="110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</row>
    <row r="753" spans="1:26" ht="12.75">
      <c r="A753" s="110"/>
      <c r="B753" s="110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</row>
    <row r="754" spans="1:26" ht="12.75">
      <c r="A754" s="110"/>
      <c r="B754" s="110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</row>
    <row r="755" spans="1:26" ht="12.75">
      <c r="A755" s="110"/>
      <c r="B755" s="110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</row>
    <row r="756" spans="1:26" ht="12.75">
      <c r="A756" s="110"/>
      <c r="B756" s="110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</row>
    <row r="757" spans="1:26" ht="12.75">
      <c r="A757" s="110"/>
      <c r="B757" s="110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</row>
    <row r="758" spans="1:26" ht="12.75">
      <c r="A758" s="110"/>
      <c r="B758" s="110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</row>
    <row r="759" spans="1:26" ht="12.75">
      <c r="A759" s="110"/>
      <c r="B759" s="110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</row>
    <row r="760" spans="1:26" ht="12.75">
      <c r="A760" s="110"/>
      <c r="B760" s="110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</row>
    <row r="761" spans="1:26" ht="12.75">
      <c r="A761" s="110"/>
      <c r="B761" s="110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</row>
    <row r="762" spans="1:26" ht="12.75">
      <c r="A762" s="110"/>
      <c r="B762" s="110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</row>
    <row r="763" spans="1:26" ht="12.75">
      <c r="A763" s="110"/>
      <c r="B763" s="110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</row>
    <row r="764" spans="1:26" ht="12.75">
      <c r="A764" s="110"/>
      <c r="B764" s="110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</row>
    <row r="765" spans="1:26" ht="12.75">
      <c r="A765" s="110"/>
      <c r="B765" s="110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</row>
    <row r="766" spans="1:26" ht="12.75">
      <c r="A766" s="110"/>
      <c r="B766" s="110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</row>
    <row r="767" spans="1:26" ht="12.75">
      <c r="A767" s="110"/>
      <c r="B767" s="110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</row>
    <row r="768" spans="1:26" ht="12.75">
      <c r="A768" s="110"/>
      <c r="B768" s="110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</row>
    <row r="769" spans="1:26" ht="12.75">
      <c r="A769" s="110"/>
      <c r="B769" s="110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</row>
    <row r="770" spans="1:26" ht="12.75">
      <c r="A770" s="110"/>
      <c r="B770" s="110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</row>
    <row r="771" spans="1:26" ht="12.75">
      <c r="A771" s="110"/>
      <c r="B771" s="110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</row>
    <row r="772" spans="1:26" ht="12.75">
      <c r="A772" s="110"/>
      <c r="B772" s="110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</row>
    <row r="773" spans="1:26" ht="12.75">
      <c r="A773" s="110"/>
      <c r="B773" s="110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</row>
    <row r="774" spans="1:26" ht="12.75">
      <c r="A774" s="110"/>
      <c r="B774" s="110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</row>
    <row r="775" spans="1:26" ht="12.75">
      <c r="A775" s="110"/>
      <c r="B775" s="110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</row>
    <row r="776" spans="1:26" ht="12.75">
      <c r="A776" s="110"/>
      <c r="B776" s="110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</row>
    <row r="777" spans="1:26" ht="12.75">
      <c r="A777" s="110"/>
      <c r="B777" s="110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</row>
    <row r="778" spans="1:26" ht="12.75">
      <c r="A778" s="110"/>
      <c r="B778" s="110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</row>
    <row r="779" spans="1:26" ht="12.75">
      <c r="A779" s="110"/>
      <c r="B779" s="110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</row>
    <row r="780" spans="1:26" ht="12.75">
      <c r="A780" s="110"/>
      <c r="B780" s="110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</row>
    <row r="781" spans="1:26" ht="12.75">
      <c r="A781" s="110"/>
      <c r="B781" s="110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</row>
    <row r="782" spans="1:26" ht="12.75">
      <c r="A782" s="110"/>
      <c r="B782" s="110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</row>
    <row r="783" spans="1:26" ht="12.75">
      <c r="A783" s="110"/>
      <c r="B783" s="110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</row>
    <row r="784" spans="1:26" ht="12.75">
      <c r="A784" s="110"/>
      <c r="B784" s="110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</row>
    <row r="785" spans="1:26" ht="12.75">
      <c r="A785" s="110"/>
      <c r="B785" s="110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</row>
    <row r="786" spans="1:26" ht="12.75">
      <c r="A786" s="110"/>
      <c r="B786" s="110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</row>
    <row r="787" spans="1:26" ht="12.75">
      <c r="A787" s="110"/>
      <c r="B787" s="110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</row>
    <row r="788" spans="1:26" ht="12.75">
      <c r="A788" s="110"/>
      <c r="B788" s="110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</row>
    <row r="789" spans="1:26" ht="12.75">
      <c r="A789" s="110"/>
      <c r="B789" s="110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</row>
    <row r="790" spans="1:26" ht="12.75">
      <c r="A790" s="110"/>
      <c r="B790" s="110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</row>
    <row r="791" spans="1:26" ht="12.75">
      <c r="A791" s="110"/>
      <c r="B791" s="110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</row>
    <row r="792" spans="1:26" ht="12.75">
      <c r="A792" s="110"/>
      <c r="B792" s="110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</row>
    <row r="793" spans="1:26" ht="12.75">
      <c r="A793" s="110"/>
      <c r="B793" s="110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</row>
    <row r="794" spans="1:26" ht="12.75">
      <c r="A794" s="110"/>
      <c r="B794" s="110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</row>
    <row r="795" spans="1:26" ht="12.75">
      <c r="A795" s="110"/>
      <c r="B795" s="110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</row>
    <row r="796" spans="1:26" ht="12.75">
      <c r="A796" s="110"/>
      <c r="B796" s="110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</row>
    <row r="797" spans="1:26" ht="12.75">
      <c r="A797" s="110"/>
      <c r="B797" s="110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</row>
    <row r="798" spans="1:26" ht="12.75">
      <c r="A798" s="110"/>
      <c r="B798" s="110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</row>
    <row r="799" spans="1:26" ht="12.75">
      <c r="A799" s="110"/>
      <c r="B799" s="110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</row>
    <row r="800" spans="1:26" ht="12.75">
      <c r="A800" s="110"/>
      <c r="B800" s="110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</row>
    <row r="801" spans="1:26" ht="12.75">
      <c r="A801" s="110"/>
      <c r="B801" s="110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</row>
    <row r="802" spans="1:26" ht="12.75">
      <c r="A802" s="110"/>
      <c r="B802" s="110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</row>
    <row r="803" spans="1:26" ht="12.75">
      <c r="A803" s="110"/>
      <c r="B803" s="110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</row>
    <row r="804" spans="1:26" ht="12.75">
      <c r="A804" s="110"/>
      <c r="B804" s="110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</row>
    <row r="805" spans="1:26" ht="12.75">
      <c r="A805" s="110"/>
      <c r="B805" s="110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</row>
    <row r="806" spans="1:26" ht="12.75">
      <c r="A806" s="110"/>
      <c r="B806" s="110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</row>
    <row r="807" spans="1:26" ht="12.75">
      <c r="A807" s="110"/>
      <c r="B807" s="110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</row>
    <row r="808" spans="1:26" ht="12.75">
      <c r="A808" s="110"/>
      <c r="B808" s="110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</row>
    <row r="809" spans="1:26" ht="12.75">
      <c r="A809" s="110"/>
      <c r="B809" s="110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</row>
    <row r="810" spans="1:26" ht="12.75">
      <c r="A810" s="110"/>
      <c r="B810" s="110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</row>
    <row r="811" spans="1:26" ht="12.75">
      <c r="A811" s="110"/>
      <c r="B811" s="110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</row>
    <row r="812" spans="1:26" ht="12.75">
      <c r="A812" s="110"/>
      <c r="B812" s="110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</row>
    <row r="813" spans="1:26" ht="12.75">
      <c r="A813" s="110"/>
      <c r="B813" s="110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</row>
    <row r="814" spans="1:26" ht="12.75">
      <c r="A814" s="110"/>
      <c r="B814" s="110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</row>
    <row r="815" spans="1:26" ht="12.75">
      <c r="A815" s="110"/>
      <c r="B815" s="110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</row>
    <row r="816" spans="1:26" ht="12.75">
      <c r="A816" s="110"/>
      <c r="B816" s="110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</row>
    <row r="817" spans="1:26" ht="12.75">
      <c r="A817" s="110"/>
      <c r="B817" s="110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</row>
    <row r="818" spans="1:26" ht="12.75">
      <c r="A818" s="110"/>
      <c r="B818" s="110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</row>
    <row r="819" spans="1:26" ht="12.75">
      <c r="A819" s="110"/>
      <c r="B819" s="110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</row>
    <row r="820" spans="1:26" ht="12.75">
      <c r="A820" s="110"/>
      <c r="B820" s="110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</row>
    <row r="821" spans="1:26" ht="12.75">
      <c r="A821" s="110"/>
      <c r="B821" s="110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</row>
    <row r="822" spans="1:26" ht="12.75">
      <c r="A822" s="110"/>
      <c r="B822" s="110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</row>
    <row r="823" spans="1:26" ht="12.75">
      <c r="A823" s="110"/>
      <c r="B823" s="110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</row>
    <row r="824" spans="1:26" ht="12.75">
      <c r="A824" s="110"/>
      <c r="B824" s="110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</row>
    <row r="825" spans="1:26" ht="12.75">
      <c r="A825" s="110"/>
      <c r="B825" s="110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</row>
    <row r="826" spans="1:26" ht="12.75">
      <c r="A826" s="110"/>
      <c r="B826" s="110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</row>
    <row r="827" spans="1:26" ht="12.75">
      <c r="A827" s="110"/>
      <c r="B827" s="110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</row>
    <row r="828" spans="1:26" ht="12.75">
      <c r="A828" s="110"/>
      <c r="B828" s="110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</row>
    <row r="829" spans="1:26" ht="12.75">
      <c r="A829" s="110"/>
      <c r="B829" s="110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</row>
    <row r="830" spans="1:26" ht="12.75">
      <c r="A830" s="110"/>
      <c r="B830" s="110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</row>
    <row r="831" spans="1:26" ht="12.75">
      <c r="A831" s="110"/>
      <c r="B831" s="110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</row>
    <row r="832" spans="1:26" ht="12.75">
      <c r="A832" s="110"/>
      <c r="B832" s="110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</row>
    <row r="833" spans="1:26" ht="12.75">
      <c r="A833" s="110"/>
      <c r="B833" s="110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</row>
    <row r="834" spans="1:26" ht="12.75">
      <c r="A834" s="110"/>
      <c r="B834" s="110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</row>
    <row r="835" spans="1:26" ht="12.75">
      <c r="A835" s="110"/>
      <c r="B835" s="110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</row>
    <row r="836" spans="1:26" ht="12.75">
      <c r="A836" s="110"/>
      <c r="B836" s="110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</row>
    <row r="837" spans="1:26" ht="12.75">
      <c r="A837" s="110"/>
      <c r="B837" s="110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</row>
    <row r="838" spans="1:26" ht="12.75">
      <c r="A838" s="110"/>
      <c r="B838" s="110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</row>
    <row r="839" spans="1:26" ht="12.75">
      <c r="A839" s="110"/>
      <c r="B839" s="110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</row>
    <row r="840" spans="1:26" ht="12.75">
      <c r="A840" s="110"/>
      <c r="B840" s="110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</row>
    <row r="841" spans="1:26" ht="12.75">
      <c r="A841" s="110"/>
      <c r="B841" s="110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</row>
    <row r="842" spans="1:26" ht="12.75">
      <c r="A842" s="110"/>
      <c r="B842" s="110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</row>
    <row r="843" spans="1:26" ht="12.75">
      <c r="A843" s="110"/>
      <c r="B843" s="110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</row>
    <row r="844" spans="1:26" ht="12.75">
      <c r="A844" s="110"/>
      <c r="B844" s="110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</row>
    <row r="845" spans="1:26" ht="12.75">
      <c r="A845" s="110"/>
      <c r="B845" s="110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</row>
    <row r="846" spans="1:26" ht="12.75">
      <c r="A846" s="110"/>
      <c r="B846" s="110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</row>
    <row r="847" spans="1:26" ht="12.75">
      <c r="A847" s="110"/>
      <c r="B847" s="110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</row>
    <row r="848" spans="1:26" ht="12.75">
      <c r="A848" s="110"/>
      <c r="B848" s="110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</row>
    <row r="849" spans="1:26" ht="12.75">
      <c r="A849" s="110"/>
      <c r="B849" s="110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</row>
    <row r="850" spans="1:26" ht="12.75">
      <c r="A850" s="110"/>
      <c r="B850" s="110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</row>
    <row r="851" spans="1:26" ht="12.75">
      <c r="A851" s="110"/>
      <c r="B851" s="110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</row>
    <row r="852" spans="1:26" ht="12.75">
      <c r="A852" s="110"/>
      <c r="B852" s="110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</row>
    <row r="853" spans="1:26" ht="12.75">
      <c r="A853" s="110"/>
      <c r="B853" s="110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</row>
    <row r="854" spans="1:26" ht="12.75">
      <c r="A854" s="110"/>
      <c r="B854" s="110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</row>
    <row r="855" spans="1:26" ht="12.75">
      <c r="A855" s="110"/>
      <c r="B855" s="110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</row>
    <row r="856" spans="1:26" ht="12.75">
      <c r="A856" s="110"/>
      <c r="B856" s="110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</row>
    <row r="857" spans="1:26" ht="12.75">
      <c r="A857" s="110"/>
      <c r="B857" s="110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</row>
    <row r="858" spans="1:26" ht="12.75">
      <c r="A858" s="110"/>
      <c r="B858" s="110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</row>
    <row r="859" spans="1:26" ht="12.75">
      <c r="A859" s="110"/>
      <c r="B859" s="110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</row>
    <row r="860" spans="1:26" ht="12.75">
      <c r="A860" s="110"/>
      <c r="B860" s="110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</row>
    <row r="861" spans="1:26" ht="12.75">
      <c r="A861" s="110"/>
      <c r="B861" s="110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</row>
    <row r="862" spans="1:26" ht="12.75">
      <c r="A862" s="110"/>
      <c r="B862" s="110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</row>
    <row r="863" spans="1:26" ht="12.75">
      <c r="A863" s="110"/>
      <c r="B863" s="110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</row>
    <row r="864" spans="1:26" ht="12.75">
      <c r="A864" s="110"/>
      <c r="B864" s="110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</row>
    <row r="865" spans="1:26" ht="12.75">
      <c r="A865" s="110"/>
      <c r="B865" s="110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</row>
    <row r="866" spans="1:26" ht="12.75">
      <c r="A866" s="110"/>
      <c r="B866" s="110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</row>
    <row r="867" spans="1:26" ht="12.75">
      <c r="A867" s="110"/>
      <c r="B867" s="110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</row>
    <row r="868" spans="1:26" ht="12.75">
      <c r="A868" s="110"/>
      <c r="B868" s="110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</row>
    <row r="869" spans="1:26" ht="12.75">
      <c r="A869" s="110"/>
      <c r="B869" s="110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</row>
    <row r="870" spans="1:26" ht="12.75">
      <c r="A870" s="110"/>
      <c r="B870" s="110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</row>
    <row r="871" spans="1:26" ht="12.75">
      <c r="A871" s="110"/>
      <c r="B871" s="110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</row>
    <row r="872" spans="1:26" ht="12.75">
      <c r="A872" s="110"/>
      <c r="B872" s="110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</row>
    <row r="873" spans="1:26" ht="12.75">
      <c r="A873" s="110"/>
      <c r="B873" s="110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</row>
    <row r="874" spans="1:26" ht="12.75">
      <c r="A874" s="110"/>
      <c r="B874" s="110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</row>
    <row r="875" spans="1:26" ht="12.75">
      <c r="A875" s="110"/>
      <c r="B875" s="110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</row>
    <row r="876" spans="1:26" ht="12.75">
      <c r="A876" s="110"/>
      <c r="B876" s="110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</row>
    <row r="877" spans="1:26" ht="12.75">
      <c r="A877" s="110"/>
      <c r="B877" s="110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</row>
    <row r="878" spans="1:26" ht="12.75">
      <c r="A878" s="110"/>
      <c r="B878" s="110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</row>
    <row r="879" spans="1:26" ht="12.75">
      <c r="A879" s="110"/>
      <c r="B879" s="110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</row>
    <row r="880" spans="1:26" ht="12.75">
      <c r="A880" s="110"/>
      <c r="B880" s="110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</row>
    <row r="881" spans="1:26" ht="12.75">
      <c r="A881" s="110"/>
      <c r="B881" s="110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</row>
    <row r="882" spans="1:26" ht="12.75">
      <c r="A882" s="110"/>
      <c r="B882" s="110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</row>
    <row r="883" spans="1:26" ht="12.75">
      <c r="A883" s="110"/>
      <c r="B883" s="110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</row>
    <row r="884" spans="1:26" ht="12.75">
      <c r="A884" s="110"/>
      <c r="B884" s="110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</row>
    <row r="885" spans="1:26" ht="12.75">
      <c r="A885" s="110"/>
      <c r="B885" s="110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</row>
    <row r="886" spans="1:26" ht="12.75">
      <c r="A886" s="110"/>
      <c r="B886" s="110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</row>
    <row r="887" spans="1:26" ht="12.75">
      <c r="A887" s="110"/>
      <c r="B887" s="110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</row>
    <row r="888" spans="1:26" ht="12.75">
      <c r="A888" s="110"/>
      <c r="B888" s="110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</row>
    <row r="889" spans="1:26" ht="12.75">
      <c r="A889" s="110"/>
      <c r="B889" s="110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</row>
    <row r="890" spans="1:26" ht="12.75">
      <c r="A890" s="110"/>
      <c r="B890" s="110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</row>
    <row r="891" spans="1:26" ht="12.75">
      <c r="A891" s="110"/>
      <c r="B891" s="110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</row>
    <row r="892" spans="1:26" ht="12.75">
      <c r="A892" s="110"/>
      <c r="B892" s="110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</row>
    <row r="893" spans="1:26" ht="12.75">
      <c r="A893" s="110"/>
      <c r="B893" s="110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</row>
    <row r="894" spans="1:26" ht="12.75">
      <c r="A894" s="110"/>
      <c r="B894" s="110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</row>
    <row r="895" spans="1:26" ht="12.75">
      <c r="A895" s="110"/>
      <c r="B895" s="110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</row>
    <row r="896" spans="1:26" ht="12.75">
      <c r="A896" s="110"/>
      <c r="B896" s="110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</row>
    <row r="897" spans="1:26" ht="12.75">
      <c r="A897" s="110"/>
      <c r="B897" s="110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</row>
    <row r="898" spans="1:26" ht="12.75">
      <c r="A898" s="110"/>
      <c r="B898" s="110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</row>
    <row r="899" spans="1:26" ht="12.75">
      <c r="A899" s="110"/>
      <c r="B899" s="110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</row>
    <row r="900" spans="1:26" ht="12.75">
      <c r="A900" s="110"/>
      <c r="B900" s="110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</row>
    <row r="901" spans="1:26" ht="12.75">
      <c r="A901" s="110"/>
      <c r="B901" s="110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</row>
    <row r="902" spans="1:26" ht="12.75">
      <c r="A902" s="110"/>
      <c r="B902" s="110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</row>
    <row r="903" spans="1:26" ht="12.75">
      <c r="A903" s="110"/>
      <c r="B903" s="110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</row>
    <row r="904" spans="1:26" ht="12.75">
      <c r="A904" s="110"/>
      <c r="B904" s="110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</row>
    <row r="905" spans="1:26" ht="12.75">
      <c r="A905" s="110"/>
      <c r="B905" s="110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</row>
    <row r="906" spans="1:26" ht="12.75">
      <c r="A906" s="110"/>
      <c r="B906" s="110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</row>
    <row r="907" spans="1:26" ht="12.75">
      <c r="A907" s="110"/>
      <c r="B907" s="110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</row>
    <row r="908" spans="1:26" ht="12.75">
      <c r="A908" s="110"/>
      <c r="B908" s="110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</row>
    <row r="909" spans="1:26" ht="12.75">
      <c r="A909" s="110"/>
      <c r="B909" s="110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</row>
    <row r="910" spans="1:26" ht="12.75">
      <c r="A910" s="110"/>
      <c r="B910" s="110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</row>
    <row r="911" spans="1:26" ht="12.75">
      <c r="A911" s="110"/>
      <c r="B911" s="110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</row>
    <row r="912" spans="1:26" ht="12.75">
      <c r="A912" s="110"/>
      <c r="B912" s="110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</row>
    <row r="913" spans="1:26" ht="12.75">
      <c r="A913" s="110"/>
      <c r="B913" s="110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</row>
    <row r="914" spans="1:26" ht="12.75">
      <c r="A914" s="110"/>
      <c r="B914" s="110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</row>
    <row r="915" spans="1:26" ht="12.75">
      <c r="A915" s="110"/>
      <c r="B915" s="110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</row>
    <row r="916" spans="1:26" ht="12.75">
      <c r="A916" s="110"/>
      <c r="B916" s="110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</row>
    <row r="917" spans="1:26" ht="12.75">
      <c r="A917" s="110"/>
      <c r="B917" s="110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</row>
    <row r="918" spans="1:26" ht="12.75">
      <c r="A918" s="110"/>
      <c r="B918" s="110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</row>
    <row r="919" spans="1:26" ht="12.75">
      <c r="A919" s="110"/>
      <c r="B919" s="110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</row>
    <row r="920" spans="1:26" ht="12.75">
      <c r="A920" s="110"/>
      <c r="B920" s="110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</row>
    <row r="921" spans="1:26" ht="12.75">
      <c r="A921" s="110"/>
      <c r="B921" s="110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</row>
    <row r="922" spans="1:26" ht="12.75">
      <c r="A922" s="110"/>
      <c r="B922" s="110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</row>
    <row r="923" spans="1:26" ht="12.75">
      <c r="A923" s="110"/>
      <c r="B923" s="110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</row>
    <row r="924" spans="1:26" ht="12.75">
      <c r="A924" s="110"/>
      <c r="B924" s="110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</row>
    <row r="925" spans="1:26" ht="12.75">
      <c r="A925" s="110"/>
      <c r="B925" s="110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</row>
    <row r="926" spans="1:26" ht="12.75">
      <c r="A926" s="110"/>
      <c r="B926" s="110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</row>
    <row r="927" spans="1:26" ht="12.75">
      <c r="A927" s="110"/>
      <c r="B927" s="110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</row>
    <row r="928" spans="1:26" ht="12.75">
      <c r="A928" s="110"/>
      <c r="B928" s="110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</row>
    <row r="929" spans="1:26" ht="12.75">
      <c r="A929" s="110"/>
      <c r="B929" s="110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</row>
    <row r="930" spans="1:26" ht="12.75">
      <c r="A930" s="110"/>
      <c r="B930" s="110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</row>
    <row r="931" spans="1:26" ht="12.75">
      <c r="A931" s="110"/>
      <c r="B931" s="110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</row>
    <row r="932" spans="1:26" ht="12.75">
      <c r="A932" s="110"/>
      <c r="B932" s="110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</row>
    <row r="933" spans="1:26" ht="12.75">
      <c r="A933" s="110"/>
      <c r="B933" s="110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</row>
    <row r="934" spans="1:26" ht="12.75">
      <c r="A934" s="110"/>
      <c r="B934" s="110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</row>
    <row r="935" spans="1:26" ht="12.75">
      <c r="A935" s="110"/>
      <c r="B935" s="110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</row>
    <row r="936" spans="1:26" ht="12.75">
      <c r="A936" s="110"/>
      <c r="B936" s="110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</row>
    <row r="937" spans="1:26" ht="12.75">
      <c r="A937" s="110"/>
      <c r="B937" s="110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</row>
    <row r="938" spans="1:26" ht="12.75">
      <c r="A938" s="110"/>
      <c r="B938" s="110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</row>
    <row r="939" spans="1:26" ht="12.75">
      <c r="A939" s="110"/>
      <c r="B939" s="110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</row>
    <row r="940" spans="1:26" ht="12.75">
      <c r="A940" s="110"/>
      <c r="B940" s="110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</row>
    <row r="941" spans="1:26" ht="12.75">
      <c r="A941" s="110"/>
      <c r="B941" s="110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</row>
    <row r="942" spans="1:26" ht="12.75">
      <c r="A942" s="110"/>
      <c r="B942" s="110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</row>
    <row r="943" spans="1:26" ht="12.75">
      <c r="A943" s="110"/>
      <c r="B943" s="110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</row>
    <row r="944" spans="1:26" ht="12.75">
      <c r="A944" s="110"/>
      <c r="B944" s="110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</row>
    <row r="945" spans="1:26" ht="12.75">
      <c r="A945" s="110"/>
      <c r="B945" s="110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</row>
    <row r="946" spans="1:26" ht="12.75">
      <c r="A946" s="110"/>
      <c r="B946" s="110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</row>
    <row r="947" spans="1:26" ht="12.75">
      <c r="A947" s="110"/>
      <c r="B947" s="110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</row>
    <row r="948" spans="1:26" ht="12.75">
      <c r="A948" s="110"/>
      <c r="B948" s="110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</row>
    <row r="949" spans="1:26" ht="12.75">
      <c r="A949" s="110"/>
      <c r="B949" s="110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</row>
    <row r="950" spans="1:26" ht="12.75">
      <c r="A950" s="110"/>
      <c r="B950" s="110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</row>
    <row r="951" spans="1:26" ht="12.75">
      <c r="A951" s="110"/>
      <c r="B951" s="110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</row>
    <row r="952" spans="1:26" ht="12.75">
      <c r="A952" s="110"/>
      <c r="B952" s="110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</row>
    <row r="953" spans="1:26" ht="12.75">
      <c r="A953" s="110"/>
      <c r="B953" s="110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</row>
    <row r="954" spans="1:26" ht="12.75">
      <c r="A954" s="110"/>
      <c r="B954" s="110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</row>
    <row r="955" spans="1:26" ht="12.75">
      <c r="A955" s="110"/>
      <c r="B955" s="110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</row>
    <row r="956" spans="1:26" ht="12.75">
      <c r="A956" s="110"/>
      <c r="B956" s="110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</row>
    <row r="957" spans="1:26" ht="12.75">
      <c r="A957" s="110"/>
      <c r="B957" s="110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</row>
    <row r="958" spans="1:26" ht="12.75">
      <c r="A958" s="110"/>
      <c r="B958" s="110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</row>
    <row r="959" spans="1:26" ht="12.75">
      <c r="A959" s="110"/>
      <c r="B959" s="110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</row>
    <row r="960" spans="1:26" ht="12.75">
      <c r="A960" s="110"/>
      <c r="B960" s="110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</row>
    <row r="961" spans="1:26" ht="12.75">
      <c r="A961" s="110"/>
      <c r="B961" s="110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</row>
    <row r="962" spans="1:26" ht="12.75">
      <c r="A962" s="110"/>
      <c r="B962" s="110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</row>
    <row r="963" spans="1:26" ht="12.75">
      <c r="A963" s="110"/>
      <c r="B963" s="110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</row>
    <row r="964" spans="1:26" ht="12.75">
      <c r="A964" s="110"/>
      <c r="B964" s="110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</row>
    <row r="965" spans="1:26" ht="12.75">
      <c r="A965" s="110"/>
      <c r="B965" s="110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</row>
    <row r="966" spans="1:26" ht="12.75">
      <c r="A966" s="110"/>
      <c r="B966" s="110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</row>
    <row r="967" spans="1:26" ht="12.75">
      <c r="A967" s="110"/>
      <c r="B967" s="110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</row>
    <row r="968" spans="1:26" ht="12.75">
      <c r="A968" s="110"/>
      <c r="B968" s="110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</row>
    <row r="969" spans="1:26" ht="12.75">
      <c r="A969" s="110"/>
      <c r="B969" s="110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</row>
    <row r="970" spans="1:26" ht="12.75">
      <c r="A970" s="110"/>
      <c r="B970" s="110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</row>
    <row r="971" spans="1:26" ht="12.75">
      <c r="A971" s="110"/>
      <c r="B971" s="110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</row>
    <row r="972" spans="1:26" ht="12.75">
      <c r="A972" s="110"/>
      <c r="B972" s="110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</row>
    <row r="973" spans="1:26" ht="12.75">
      <c r="A973" s="110"/>
      <c r="B973" s="110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</row>
    <row r="974" spans="1:26" ht="12.75">
      <c r="A974" s="110"/>
      <c r="B974" s="110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</row>
    <row r="975" spans="1:26" ht="12.75">
      <c r="A975" s="110"/>
      <c r="B975" s="110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</row>
    <row r="976" spans="1:26" ht="12.75">
      <c r="A976" s="110"/>
      <c r="B976" s="110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</row>
    <row r="977" spans="1:26" ht="12.75">
      <c r="A977" s="110"/>
      <c r="B977" s="110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</row>
    <row r="978" spans="1:26" ht="12.75">
      <c r="A978" s="110"/>
      <c r="B978" s="110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</row>
    <row r="979" spans="1:26" ht="12.75">
      <c r="A979" s="110"/>
      <c r="B979" s="110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</row>
    <row r="980" spans="1:26" ht="12.75">
      <c r="A980" s="110"/>
      <c r="B980" s="110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</row>
    <row r="981" spans="1:26" ht="12.75">
      <c r="A981" s="110"/>
      <c r="B981" s="110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</row>
    <row r="982" spans="1:26" ht="12.75">
      <c r="A982" s="110"/>
      <c r="B982" s="110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</row>
    <row r="983" spans="1:26" ht="12.75">
      <c r="A983" s="110"/>
      <c r="B983" s="110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</row>
    <row r="984" spans="1:26" ht="12.75">
      <c r="A984" s="110"/>
      <c r="B984" s="110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</row>
    <row r="985" spans="1:26" ht="12.75">
      <c r="A985" s="110"/>
      <c r="B985" s="110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</row>
    <row r="986" spans="1:26" ht="12.75">
      <c r="A986" s="110"/>
      <c r="B986" s="110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</row>
    <row r="987" spans="1:26" ht="12.75">
      <c r="A987" s="110"/>
      <c r="B987" s="110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</row>
    <row r="988" spans="1:26" ht="12.75">
      <c r="A988" s="110"/>
      <c r="B988" s="110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</row>
    <row r="989" spans="1:26" ht="12.75">
      <c r="A989" s="110"/>
      <c r="B989" s="110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</row>
    <row r="990" spans="1:26" ht="12.75">
      <c r="A990" s="110"/>
      <c r="B990" s="110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</row>
    <row r="991" spans="1:26" ht="12.75">
      <c r="A991" s="110"/>
      <c r="B991" s="110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</row>
    <row r="992" spans="1:26" ht="12.75">
      <c r="A992" s="110"/>
      <c r="B992" s="110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</row>
    <row r="993" spans="1:26" ht="12.75">
      <c r="A993" s="110"/>
      <c r="B993" s="110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</row>
    <row r="994" spans="1:26" ht="12.75">
      <c r="A994" s="110"/>
      <c r="B994" s="110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</row>
    <row r="995" spans="1:26" ht="12.75">
      <c r="A995" s="110"/>
      <c r="B995" s="110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</row>
    <row r="996" spans="1:26" ht="12.75">
      <c r="A996" s="110"/>
      <c r="B996" s="110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</row>
    <row r="997" spans="1:26" ht="12.75">
      <c r="A997" s="110"/>
      <c r="B997" s="110"/>
      <c r="C997" s="103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</row>
    <row r="998" spans="1:26" ht="12.75">
      <c r="A998" s="110"/>
      <c r="B998" s="110"/>
      <c r="C998" s="103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</row>
    <row r="999" spans="1:26" ht="12.75">
      <c r="A999" s="110"/>
      <c r="B999" s="110"/>
      <c r="C999" s="103"/>
      <c r="D999" s="103"/>
      <c r="E999" s="103"/>
      <c r="F999" s="103"/>
      <c r="G999" s="103"/>
      <c r="H999" s="103"/>
      <c r="I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</row>
    <row r="1000" spans="1:26" ht="12.75">
      <c r="A1000" s="110"/>
      <c r="B1000" s="110"/>
      <c r="C1000" s="103"/>
      <c r="D1000" s="103"/>
      <c r="E1000" s="103"/>
      <c r="F1000" s="103"/>
      <c r="G1000" s="103"/>
      <c r="H1000" s="103"/>
      <c r="I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</row>
    <row r="1001" spans="1:26" ht="12.75">
      <c r="A1001" s="110"/>
      <c r="B1001" s="110"/>
      <c r="C1001" s="103"/>
      <c r="D1001" s="103"/>
      <c r="E1001" s="103"/>
      <c r="F1001" s="103"/>
      <c r="G1001" s="103"/>
      <c r="H1001" s="103"/>
      <c r="I1001" s="103"/>
      <c r="J1001" s="103"/>
      <c r="K1001" s="103"/>
      <c r="L1001" s="103"/>
      <c r="M1001" s="103"/>
      <c r="N1001" s="103"/>
      <c r="O1001" s="103"/>
      <c r="P1001" s="103"/>
      <c r="Q1001" s="103"/>
      <c r="R1001" s="103"/>
      <c r="S1001" s="103"/>
      <c r="T1001" s="103"/>
      <c r="U1001" s="103"/>
      <c r="V1001" s="103"/>
      <c r="W1001" s="103"/>
      <c r="X1001" s="103"/>
      <c r="Y1001" s="103"/>
      <c r="Z1001" s="103"/>
    </row>
  </sheetData>
  <sheetProtection password="DCC7" sheet="1" objects="1" scenarios="1"/>
  <mergeCells count="1">
    <mergeCell ref="A3:B3"/>
  </mergeCells>
  <conditionalFormatting sqref="A2">
    <cfRule type="cellIs" dxfId="36" priority="1" operator="equal">
      <formula>"In-progress"</formula>
    </cfRule>
    <cfRule type="cellIs" dxfId="35" priority="2" operator="equal">
      <formula>"Open"</formula>
    </cfRule>
    <cfRule type="cellIs" dxfId="34" priority="3" operator="equal">
      <formula>"Completed"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J5" sqref="J5"/>
    </sheetView>
  </sheetViews>
  <sheetFormatPr defaultColWidth="17.28515625" defaultRowHeight="15" customHeight="1"/>
  <cols>
    <col min="1" max="1" width="9.28515625" customWidth="1"/>
    <col min="2" max="2" width="25.28515625" style="48" customWidth="1"/>
    <col min="3" max="3" width="10.85546875" customWidth="1"/>
    <col min="4" max="4" width="7.85546875" customWidth="1"/>
    <col min="5" max="5" width="13.28515625" customWidth="1"/>
    <col min="6" max="6" width="12" customWidth="1"/>
    <col min="7" max="7" width="16.7109375" customWidth="1"/>
    <col min="8" max="8" width="9.28515625" customWidth="1"/>
    <col min="9" max="9" width="24.5703125" customWidth="1"/>
    <col min="10" max="10" width="20.5703125" customWidth="1"/>
    <col min="11" max="11" width="34.85546875" customWidth="1"/>
    <col min="12" max="21" width="8.7109375" customWidth="1"/>
  </cols>
  <sheetData>
    <row r="1" spans="1:26" ht="46.5" customHeight="1">
      <c r="A1" s="49" t="s">
        <v>25</v>
      </c>
      <c r="B1" s="50" t="s">
        <v>26</v>
      </c>
      <c r="C1" s="51" t="s">
        <v>27</v>
      </c>
      <c r="D1" s="52" t="s">
        <v>28</v>
      </c>
      <c r="E1" s="53" t="s">
        <v>29</v>
      </c>
      <c r="F1" s="54" t="s">
        <v>30</v>
      </c>
      <c r="G1" s="55" t="s">
        <v>31</v>
      </c>
      <c r="H1" s="56" t="s">
        <v>32</v>
      </c>
      <c r="I1" s="80" t="s">
        <v>33</v>
      </c>
      <c r="J1" s="81" t="s">
        <v>34</v>
      </c>
      <c r="K1" s="82" t="s">
        <v>35</v>
      </c>
      <c r="L1" s="83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1.25" hidden="1" customHeight="1">
      <c r="A2" s="57"/>
      <c r="B2" s="58"/>
      <c r="C2" s="59"/>
      <c r="D2" s="60"/>
      <c r="E2" s="61"/>
      <c r="F2" s="61"/>
      <c r="G2" s="57"/>
      <c r="H2" s="62"/>
      <c r="I2" s="84"/>
      <c r="J2" s="85"/>
      <c r="K2" s="86"/>
      <c r="L2" s="21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1.25" hidden="1" customHeight="1">
      <c r="A3" s="57"/>
      <c r="B3" s="58"/>
      <c r="C3" s="59"/>
      <c r="D3" s="60"/>
      <c r="E3" s="63"/>
      <c r="F3" s="61"/>
      <c r="G3" s="57"/>
      <c r="H3" s="62"/>
      <c r="I3" s="87"/>
      <c r="J3" s="85"/>
      <c r="K3" s="86"/>
      <c r="L3" s="21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23.25" customHeight="1">
      <c r="A4" s="57" t="s">
        <v>36</v>
      </c>
      <c r="B4" s="64" t="s">
        <v>37</v>
      </c>
      <c r="C4" s="59" t="s">
        <v>38</v>
      </c>
      <c r="D4" s="65" t="s">
        <v>39</v>
      </c>
      <c r="E4" s="59" t="s">
        <v>40</v>
      </c>
      <c r="F4" s="66"/>
      <c r="G4" s="57" t="s">
        <v>41</v>
      </c>
      <c r="H4" s="61" t="s">
        <v>42</v>
      </c>
      <c r="I4" s="88" t="s">
        <v>43</v>
      </c>
      <c r="J4" s="123" t="s">
        <v>44</v>
      </c>
      <c r="K4" s="89"/>
      <c r="L4" s="21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24" customHeight="1">
      <c r="A5" s="57" t="s">
        <v>45</v>
      </c>
      <c r="B5" s="58" t="s">
        <v>46</v>
      </c>
      <c r="C5" s="59" t="s">
        <v>38</v>
      </c>
      <c r="D5" s="66" t="s">
        <v>47</v>
      </c>
      <c r="E5" s="59" t="s">
        <v>48</v>
      </c>
      <c r="F5" s="66" t="s">
        <v>49</v>
      </c>
      <c r="G5" s="57" t="s">
        <v>50</v>
      </c>
      <c r="H5" s="61" t="s">
        <v>42</v>
      </c>
      <c r="I5" s="88" t="s">
        <v>51</v>
      </c>
      <c r="J5" s="123" t="s">
        <v>52</v>
      </c>
      <c r="K5" s="86"/>
      <c r="L5" s="21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24" customHeight="1">
      <c r="A6" s="57" t="s">
        <v>53</v>
      </c>
      <c r="B6" s="58" t="s">
        <v>54</v>
      </c>
      <c r="C6" s="59" t="s">
        <v>38</v>
      </c>
      <c r="D6" s="66" t="s">
        <v>55</v>
      </c>
      <c r="E6" s="59" t="s">
        <v>56</v>
      </c>
      <c r="F6" s="66" t="s">
        <v>57</v>
      </c>
      <c r="G6" s="57" t="s">
        <v>50</v>
      </c>
      <c r="H6" s="61" t="s">
        <v>42</v>
      </c>
      <c r="I6" s="88" t="s">
        <v>58</v>
      </c>
      <c r="J6" s="123" t="s">
        <v>59</v>
      </c>
      <c r="K6" s="86"/>
      <c r="L6" s="21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21.75" customHeight="1">
      <c r="A7" s="57" t="s">
        <v>60</v>
      </c>
      <c r="B7" s="58" t="s">
        <v>61</v>
      </c>
      <c r="C7" s="59" t="s">
        <v>38</v>
      </c>
      <c r="D7" s="66" t="s">
        <v>62</v>
      </c>
      <c r="E7" s="59" t="s">
        <v>63</v>
      </c>
      <c r="F7" s="66" t="s">
        <v>64</v>
      </c>
      <c r="G7" s="57" t="s">
        <v>50</v>
      </c>
      <c r="H7" s="61" t="s">
        <v>42</v>
      </c>
      <c r="I7" s="90" t="s">
        <v>65</v>
      </c>
      <c r="J7" s="123" t="s">
        <v>66</v>
      </c>
      <c r="K7" s="91"/>
      <c r="L7" s="21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22.5" customHeight="1">
      <c r="A8" s="57" t="s">
        <v>67</v>
      </c>
      <c r="B8" s="58" t="s">
        <v>68</v>
      </c>
      <c r="C8" s="59" t="s">
        <v>38</v>
      </c>
      <c r="D8" s="66" t="s">
        <v>69</v>
      </c>
      <c r="E8" s="59" t="s">
        <v>70</v>
      </c>
      <c r="F8" s="66" t="s">
        <v>71</v>
      </c>
      <c r="G8" s="57" t="s">
        <v>50</v>
      </c>
      <c r="H8" s="61" t="s">
        <v>42</v>
      </c>
      <c r="I8" s="88" t="s">
        <v>72</v>
      </c>
      <c r="J8" s="123" t="s">
        <v>73</v>
      </c>
      <c r="K8" s="89" t="s">
        <v>174</v>
      </c>
      <c r="L8" s="21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3.25" customHeight="1">
      <c r="A9" s="57" t="s">
        <v>74</v>
      </c>
      <c r="B9" s="58" t="s">
        <v>75</v>
      </c>
      <c r="C9" s="59" t="s">
        <v>38</v>
      </c>
      <c r="D9" s="66" t="s">
        <v>76</v>
      </c>
      <c r="E9" s="59" t="s">
        <v>77</v>
      </c>
      <c r="F9" s="66" t="s">
        <v>78</v>
      </c>
      <c r="G9" s="57" t="s">
        <v>50</v>
      </c>
      <c r="H9" s="61" t="s">
        <v>42</v>
      </c>
      <c r="I9" s="90" t="s">
        <v>79</v>
      </c>
      <c r="J9" s="123" t="s">
        <v>80</v>
      </c>
      <c r="K9" s="91"/>
      <c r="L9" s="21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4" customHeight="1">
      <c r="A10" s="57" t="s">
        <v>81</v>
      </c>
      <c r="B10" s="58" t="s">
        <v>82</v>
      </c>
      <c r="C10" s="59" t="s">
        <v>38</v>
      </c>
      <c r="D10" s="66" t="s">
        <v>83</v>
      </c>
      <c r="E10" s="59" t="s">
        <v>84</v>
      </c>
      <c r="F10" s="66" t="s">
        <v>85</v>
      </c>
      <c r="G10" s="57" t="s">
        <v>50</v>
      </c>
      <c r="H10" s="63" t="s">
        <v>42</v>
      </c>
      <c r="I10" s="90" t="s">
        <v>86</v>
      </c>
      <c r="J10" s="112" t="s">
        <v>158</v>
      </c>
      <c r="K10" s="91"/>
      <c r="L10" s="2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4" customHeight="1">
      <c r="A11" s="67" t="s">
        <v>87</v>
      </c>
      <c r="B11" s="68" t="s">
        <v>88</v>
      </c>
      <c r="C11" s="69" t="s">
        <v>89</v>
      </c>
      <c r="D11" s="70" t="s">
        <v>90</v>
      </c>
      <c r="E11" s="59" t="s">
        <v>91</v>
      </c>
      <c r="F11" s="70"/>
      <c r="G11" s="63" t="s">
        <v>50</v>
      </c>
      <c r="H11" s="57" t="s">
        <v>92</v>
      </c>
      <c r="I11" s="66"/>
      <c r="J11" s="115"/>
      <c r="K11" s="111" t="s">
        <v>93</v>
      </c>
      <c r="L11" s="2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39" customHeight="1">
      <c r="A12" s="67" t="s">
        <v>162</v>
      </c>
      <c r="B12" s="68" t="s">
        <v>161</v>
      </c>
      <c r="C12" s="69" t="s">
        <v>38</v>
      </c>
      <c r="D12" s="70" t="s">
        <v>163</v>
      </c>
      <c r="E12" s="59" t="s">
        <v>96</v>
      </c>
      <c r="F12" s="70" t="s">
        <v>170</v>
      </c>
      <c r="G12" s="67" t="s">
        <v>50</v>
      </c>
      <c r="H12" s="71" t="s">
        <v>42</v>
      </c>
      <c r="I12" s="113" t="s">
        <v>167</v>
      </c>
      <c r="J12" s="116" t="s">
        <v>184</v>
      </c>
      <c r="K12" s="114" t="s">
        <v>175</v>
      </c>
      <c r="L12" s="2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24" customHeight="1">
      <c r="A13" s="67" t="s">
        <v>165</v>
      </c>
      <c r="B13" s="68" t="s">
        <v>159</v>
      </c>
      <c r="C13" s="69" t="s">
        <v>38</v>
      </c>
      <c r="D13" s="70" t="s">
        <v>164</v>
      </c>
      <c r="E13" s="59" t="s">
        <v>166</v>
      </c>
      <c r="F13" s="70" t="s">
        <v>171</v>
      </c>
      <c r="G13" s="67" t="s">
        <v>50</v>
      </c>
      <c r="H13" s="71" t="s">
        <v>42</v>
      </c>
      <c r="I13" s="117" t="s">
        <v>168</v>
      </c>
      <c r="J13" s="116" t="s">
        <v>169</v>
      </c>
      <c r="K13" s="111" t="s">
        <v>174</v>
      </c>
      <c r="L13" s="21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24" customHeight="1">
      <c r="A14" s="59" t="s">
        <v>160</v>
      </c>
      <c r="B14" s="72" t="s">
        <v>94</v>
      </c>
      <c r="C14" s="59" t="s">
        <v>38</v>
      </c>
      <c r="D14" s="73" t="s">
        <v>95</v>
      </c>
      <c r="E14" s="59" t="s">
        <v>172</v>
      </c>
      <c r="F14" s="74" t="s">
        <v>173</v>
      </c>
      <c r="G14" s="59" t="s">
        <v>50</v>
      </c>
      <c r="H14" s="59" t="s">
        <v>42</v>
      </c>
      <c r="I14" s="92" t="s">
        <v>97</v>
      </c>
      <c r="J14" s="116" t="s">
        <v>183</v>
      </c>
      <c r="K14" s="59" t="s">
        <v>174</v>
      </c>
      <c r="L14" s="21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9" customFormat="1" ht="24" customHeight="1">
      <c r="A15" s="120" t="s">
        <v>176</v>
      </c>
      <c r="B15" s="72" t="s">
        <v>177</v>
      </c>
      <c r="C15" s="59" t="s">
        <v>38</v>
      </c>
      <c r="D15" s="59" t="s">
        <v>178</v>
      </c>
      <c r="E15" s="59" t="s">
        <v>179</v>
      </c>
      <c r="F15" s="59" t="s">
        <v>180</v>
      </c>
      <c r="G15" s="59" t="s">
        <v>50</v>
      </c>
      <c r="H15" s="59" t="s">
        <v>42</v>
      </c>
      <c r="I15" s="72" t="s">
        <v>181</v>
      </c>
      <c r="J15" s="116" t="s">
        <v>182</v>
      </c>
      <c r="K15" s="59"/>
      <c r="L15" s="118"/>
    </row>
    <row r="16" spans="1:26" s="47" customFormat="1" ht="11.25" customHeight="1">
      <c r="A16" s="75"/>
      <c r="B16" s="76"/>
      <c r="C16" s="77"/>
      <c r="D16" s="77"/>
      <c r="E16" s="78"/>
      <c r="F16" s="79"/>
      <c r="G16" s="77"/>
      <c r="H16" s="77"/>
      <c r="I16" s="96"/>
      <c r="J16" s="93"/>
      <c r="K16" s="93"/>
      <c r="L16" s="94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s="47" customFormat="1" ht="11.25" customHeight="1">
      <c r="A17" s="75"/>
      <c r="B17" s="76"/>
      <c r="C17" s="77"/>
      <c r="D17" s="77"/>
      <c r="E17" s="78"/>
      <c r="F17" s="79"/>
      <c r="G17" s="77"/>
      <c r="H17" s="77"/>
      <c r="I17" s="96"/>
      <c r="J17" s="93"/>
      <c r="K17" s="93"/>
      <c r="L17" s="94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s="47" customFormat="1" ht="11.25" customHeight="1">
      <c r="A18" s="75"/>
      <c r="B18" s="76"/>
      <c r="C18" s="77"/>
      <c r="D18" s="77"/>
      <c r="E18" s="78"/>
      <c r="F18" s="79"/>
      <c r="G18" s="77"/>
      <c r="H18" s="77"/>
      <c r="I18" s="96" t="s">
        <v>98</v>
      </c>
      <c r="J18" s="93"/>
      <c r="K18" s="93"/>
      <c r="L18" s="94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s="47" customFormat="1" ht="11.25" customHeight="1">
      <c r="A19" s="75"/>
      <c r="B19" s="76"/>
      <c r="C19" s="77"/>
      <c r="D19" s="77"/>
      <c r="E19" s="78"/>
      <c r="F19" s="79"/>
      <c r="G19" s="77"/>
      <c r="H19" s="77"/>
      <c r="I19" s="96"/>
      <c r="J19" s="93"/>
      <c r="K19" s="93"/>
      <c r="L19" s="94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s="47" customFormat="1" ht="11.25" customHeight="1">
      <c r="A20" s="75"/>
      <c r="B20" s="76"/>
      <c r="C20" s="77"/>
      <c r="D20" s="77"/>
      <c r="E20" s="78"/>
      <c r="F20" s="79"/>
      <c r="G20" s="77"/>
      <c r="H20" s="77"/>
      <c r="I20" s="96"/>
      <c r="J20" s="93"/>
      <c r="K20" s="93"/>
      <c r="L20" s="94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s="47" customFormat="1" ht="11.25" customHeight="1">
      <c r="A21" s="75"/>
      <c r="B21" s="76"/>
      <c r="C21" s="77"/>
      <c r="D21" s="77"/>
      <c r="E21" s="78"/>
      <c r="F21" s="77"/>
      <c r="G21" s="77"/>
      <c r="H21" s="77"/>
      <c r="I21" s="96"/>
      <c r="J21" s="93"/>
      <c r="K21" s="93"/>
      <c r="L21" s="9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s="47" customFormat="1" ht="11.25" customHeight="1">
      <c r="A22" s="75"/>
      <c r="B22" s="76"/>
      <c r="C22" s="77"/>
      <c r="D22" s="77"/>
      <c r="E22" s="78"/>
      <c r="F22" s="79"/>
      <c r="G22" s="77"/>
      <c r="H22" s="77"/>
      <c r="I22" s="96"/>
      <c r="J22" s="93"/>
      <c r="K22" s="93"/>
      <c r="L22" s="94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s="47" customFormat="1" ht="11.25" customHeight="1">
      <c r="A23" s="75"/>
      <c r="B23" s="76"/>
      <c r="C23" s="77"/>
      <c r="D23" s="77"/>
      <c r="E23" s="78"/>
      <c r="F23" s="79"/>
      <c r="H23" s="77"/>
      <c r="I23" s="96"/>
      <c r="J23" s="93"/>
      <c r="K23" s="93"/>
      <c r="L23" s="94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s="47" customFormat="1" ht="11.25" customHeight="1">
      <c r="A24" s="75"/>
      <c r="B24" s="76"/>
      <c r="C24" s="77"/>
      <c r="D24" s="77"/>
      <c r="E24" s="78"/>
      <c r="F24" s="79"/>
      <c r="G24" s="77"/>
      <c r="H24" s="77"/>
      <c r="I24" s="96"/>
      <c r="J24" s="93"/>
      <c r="K24" s="93"/>
      <c r="L24" s="94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s="47" customFormat="1" ht="11.25" customHeight="1">
      <c r="A25" s="75"/>
      <c r="B25" s="76"/>
      <c r="C25" s="77"/>
      <c r="D25" s="77"/>
      <c r="E25" s="78"/>
      <c r="F25" s="79"/>
      <c r="G25" s="77"/>
      <c r="H25" s="77"/>
      <c r="I25" s="96"/>
      <c r="J25" s="93"/>
      <c r="K25" s="93"/>
      <c r="L25" s="94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s="47" customFormat="1" ht="11.25" customHeight="1">
      <c r="A26" s="75"/>
      <c r="B26" s="76"/>
      <c r="C26" s="77"/>
      <c r="D26" s="77"/>
      <c r="E26" s="78"/>
      <c r="F26" s="79"/>
      <c r="G26" s="77"/>
      <c r="H26" s="77"/>
      <c r="I26" s="96"/>
      <c r="J26" s="93"/>
      <c r="K26" s="93"/>
      <c r="L26" s="94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s="47" customFormat="1" ht="11.25" customHeight="1">
      <c r="A27" s="75"/>
      <c r="B27" s="76"/>
      <c r="C27" s="77"/>
      <c r="D27" s="77"/>
      <c r="E27" s="78"/>
      <c r="F27" s="79"/>
      <c r="G27" s="77"/>
      <c r="H27" s="77"/>
      <c r="I27" s="96"/>
      <c r="J27" s="93"/>
      <c r="K27" s="93"/>
      <c r="L27" s="94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s="47" customFormat="1" ht="11.25" customHeight="1">
      <c r="A28" s="75"/>
      <c r="B28" s="76"/>
      <c r="C28" s="77"/>
      <c r="D28" s="77"/>
      <c r="E28" s="78"/>
      <c r="F28" s="79"/>
      <c r="G28" s="77"/>
      <c r="H28" s="77"/>
      <c r="I28" s="96"/>
      <c r="J28" s="93"/>
      <c r="K28" s="93"/>
      <c r="L28" s="94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s="47" customFormat="1" ht="11.25" customHeight="1">
      <c r="A29" s="75"/>
      <c r="B29" s="76"/>
      <c r="C29" s="77"/>
      <c r="D29" s="77"/>
      <c r="E29" s="78"/>
      <c r="F29" s="79"/>
      <c r="G29" s="77"/>
      <c r="H29" s="77"/>
      <c r="I29" s="96"/>
      <c r="J29" s="93"/>
      <c r="K29" s="93"/>
      <c r="L29" s="94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s="47" customFormat="1" ht="11.25" customHeight="1">
      <c r="A30" s="75"/>
      <c r="B30" s="76"/>
      <c r="C30" s="77"/>
      <c r="D30" s="77"/>
      <c r="E30" s="78"/>
      <c r="F30" s="79"/>
      <c r="G30" s="77"/>
      <c r="H30" s="77"/>
      <c r="I30" s="96"/>
      <c r="J30" s="93"/>
      <c r="K30" s="93"/>
      <c r="L30" s="94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s="47" customFormat="1" ht="11.25" customHeight="1">
      <c r="A31" s="75"/>
      <c r="B31" s="76"/>
      <c r="C31" s="77"/>
      <c r="D31" s="77"/>
      <c r="E31" s="78"/>
      <c r="F31" s="79"/>
      <c r="G31" s="77"/>
      <c r="H31" s="77"/>
      <c r="I31" s="96"/>
      <c r="J31" s="93"/>
      <c r="K31" s="93"/>
      <c r="L31" s="94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s="47" customFormat="1" ht="11.25" customHeight="1">
      <c r="A32" s="75"/>
      <c r="B32" s="76"/>
      <c r="C32" s="77"/>
      <c r="D32" s="77"/>
      <c r="E32" s="78"/>
      <c r="F32" s="79"/>
      <c r="G32" s="77"/>
      <c r="H32" s="77"/>
      <c r="I32" s="96"/>
      <c r="J32" s="93"/>
      <c r="K32" s="93"/>
      <c r="L32" s="94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s="47" customFormat="1" ht="11.25" customHeight="1">
      <c r="A33" s="75"/>
      <c r="B33" s="76"/>
      <c r="C33" s="77"/>
      <c r="D33" s="77"/>
      <c r="E33" s="78"/>
      <c r="F33" s="79"/>
      <c r="G33" s="77"/>
      <c r="H33" s="77"/>
      <c r="I33" s="96"/>
      <c r="J33" s="93"/>
      <c r="K33" s="93"/>
      <c r="L33" s="94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s="47" customFormat="1" ht="11.25" customHeight="1">
      <c r="A34" s="75"/>
      <c r="B34" s="76"/>
      <c r="C34" s="77"/>
      <c r="D34" s="77"/>
      <c r="E34" s="78"/>
      <c r="F34" s="79"/>
      <c r="G34" s="77"/>
      <c r="H34" s="77"/>
      <c r="I34" s="96"/>
      <c r="J34" s="93"/>
      <c r="K34" s="93"/>
      <c r="L34" s="94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s="47" customFormat="1" ht="11.25" customHeight="1">
      <c r="A35" s="75"/>
      <c r="B35" s="76"/>
      <c r="C35" s="77"/>
      <c r="D35" s="77"/>
      <c r="E35" s="78"/>
      <c r="F35" s="79"/>
      <c r="G35" s="77"/>
      <c r="H35" s="77"/>
      <c r="I35" s="96"/>
      <c r="J35" s="93"/>
      <c r="K35" s="93"/>
      <c r="L35" s="94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s="47" customFormat="1" ht="11.25" customHeight="1">
      <c r="A36" s="75"/>
      <c r="B36" s="76"/>
      <c r="C36" s="77"/>
      <c r="D36" s="77"/>
      <c r="E36" s="78"/>
      <c r="F36" s="79"/>
      <c r="G36" s="77"/>
      <c r="H36" s="77"/>
      <c r="I36" s="96"/>
      <c r="J36" s="93"/>
      <c r="K36" s="93"/>
      <c r="L36" s="94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s="47" customFormat="1" ht="11.25" customHeight="1">
      <c r="A37" s="75"/>
      <c r="B37" s="76"/>
      <c r="C37" s="77"/>
      <c r="D37" s="77"/>
      <c r="E37" s="78"/>
      <c r="F37" s="79"/>
      <c r="G37" s="77"/>
      <c r="H37" s="77"/>
      <c r="I37" s="96"/>
      <c r="J37" s="93"/>
      <c r="K37" s="93"/>
      <c r="L37" s="94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s="47" customFormat="1" ht="11.25" customHeight="1">
      <c r="A38" s="75"/>
      <c r="B38" s="76"/>
      <c r="C38" s="77"/>
      <c r="D38" s="77"/>
      <c r="E38" s="78"/>
      <c r="F38" s="79"/>
      <c r="G38" s="77"/>
      <c r="H38" s="77"/>
      <c r="I38" s="96"/>
      <c r="J38" s="93"/>
      <c r="K38" s="93"/>
      <c r="L38" s="94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s="47" customFormat="1" ht="11.25" customHeight="1">
      <c r="A39" s="75"/>
      <c r="B39" s="76"/>
      <c r="C39" s="77"/>
      <c r="D39" s="77"/>
      <c r="E39" s="78"/>
      <c r="F39" s="79"/>
      <c r="G39" s="77"/>
      <c r="H39" s="77"/>
      <c r="I39" s="96"/>
      <c r="J39" s="93"/>
      <c r="K39" s="93"/>
      <c r="L39" s="94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s="47" customFormat="1" ht="11.25" customHeight="1">
      <c r="A40" s="75"/>
      <c r="B40" s="76"/>
      <c r="C40" s="77"/>
      <c r="D40" s="77"/>
      <c r="E40" s="78"/>
      <c r="F40" s="79"/>
      <c r="G40" s="77"/>
      <c r="H40" s="77"/>
      <c r="I40" s="96"/>
      <c r="J40" s="93"/>
      <c r="K40" s="93"/>
      <c r="L40" s="94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s="47" customFormat="1" ht="11.25" customHeight="1">
      <c r="A41" s="75"/>
      <c r="B41" s="76"/>
      <c r="C41" s="77"/>
      <c r="D41" s="77"/>
      <c r="E41" s="78"/>
      <c r="F41" s="79"/>
      <c r="G41" s="77"/>
      <c r="H41" s="77"/>
      <c r="I41" s="96"/>
      <c r="J41" s="93"/>
      <c r="K41" s="93"/>
      <c r="L41" s="94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s="47" customFormat="1" ht="11.25" customHeight="1">
      <c r="A42" s="75"/>
      <c r="B42" s="76"/>
      <c r="C42" s="77"/>
      <c r="D42" s="77"/>
      <c r="E42" s="78"/>
      <c r="F42" s="79"/>
      <c r="G42" s="77"/>
      <c r="H42" s="77"/>
      <c r="I42" s="96"/>
      <c r="J42" s="93"/>
      <c r="K42" s="93"/>
      <c r="L42" s="94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s="47" customFormat="1" ht="11.25" customHeight="1">
      <c r="A43" s="75"/>
      <c r="B43" s="76"/>
      <c r="C43" s="77"/>
      <c r="D43" s="77"/>
      <c r="E43" s="78"/>
      <c r="F43" s="79"/>
      <c r="G43" s="77"/>
      <c r="H43" s="77"/>
      <c r="I43" s="96"/>
      <c r="J43" s="93"/>
      <c r="K43" s="93"/>
      <c r="L43" s="94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s="47" customFormat="1" ht="11.25" customHeight="1">
      <c r="A44" s="75"/>
      <c r="B44" s="76"/>
      <c r="C44" s="77"/>
      <c r="D44" s="77"/>
      <c r="E44" s="78"/>
      <c r="F44" s="79"/>
      <c r="G44" s="77"/>
      <c r="H44" s="77"/>
      <c r="I44" s="96"/>
      <c r="J44" s="93"/>
      <c r="K44" s="93"/>
      <c r="L44" s="94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s="47" customFormat="1" ht="11.25" customHeight="1">
      <c r="A45" s="75"/>
      <c r="B45" s="76"/>
      <c r="C45" s="77"/>
      <c r="D45" s="77"/>
      <c r="E45" s="78"/>
      <c r="F45" s="79"/>
      <c r="G45" s="77"/>
      <c r="H45" s="77"/>
      <c r="I45" s="96"/>
      <c r="J45" s="93"/>
      <c r="K45" s="93"/>
      <c r="L45" s="94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s="47" customFormat="1" ht="11.25" customHeight="1">
      <c r="A46" s="75"/>
      <c r="B46" s="76"/>
      <c r="C46" s="77"/>
      <c r="D46" s="77"/>
      <c r="E46" s="78"/>
      <c r="F46" s="79"/>
      <c r="G46" s="77"/>
      <c r="H46" s="77"/>
      <c r="I46" s="96"/>
      <c r="J46" s="93"/>
      <c r="K46" s="93"/>
      <c r="L46" s="94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s="47" customFormat="1" ht="11.25" customHeight="1">
      <c r="A47" s="75"/>
      <c r="B47" s="76"/>
      <c r="C47" s="77"/>
      <c r="D47" s="77"/>
      <c r="E47" s="78"/>
      <c r="F47" s="79"/>
      <c r="G47" s="77"/>
      <c r="H47" s="77"/>
      <c r="I47" s="96"/>
      <c r="J47" s="93"/>
      <c r="K47" s="93"/>
      <c r="L47" s="94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s="47" customFormat="1" ht="11.25" customHeight="1">
      <c r="A48" s="75"/>
      <c r="B48" s="76"/>
      <c r="C48" s="77"/>
      <c r="D48" s="77"/>
      <c r="E48" s="78"/>
      <c r="F48" s="79"/>
      <c r="G48" s="77"/>
      <c r="H48" s="77"/>
      <c r="I48" s="96"/>
      <c r="J48" s="93"/>
      <c r="K48" s="93"/>
      <c r="L48" s="94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s="47" customFormat="1" ht="11.25" customHeight="1">
      <c r="A49" s="75"/>
      <c r="B49" s="76"/>
      <c r="C49" s="77"/>
      <c r="D49" s="77"/>
      <c r="E49" s="78"/>
      <c r="F49" s="79"/>
      <c r="G49" s="77"/>
      <c r="H49" s="77"/>
      <c r="I49" s="96"/>
      <c r="J49" s="93"/>
      <c r="K49" s="93"/>
      <c r="L49" s="94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s="47" customFormat="1" ht="11.25" customHeight="1">
      <c r="A50" s="75"/>
      <c r="B50" s="76"/>
      <c r="C50" s="77"/>
      <c r="D50" s="77"/>
      <c r="E50" s="78"/>
      <c r="F50" s="79"/>
      <c r="G50" s="77"/>
      <c r="H50" s="77"/>
      <c r="I50" s="96"/>
      <c r="J50" s="93"/>
      <c r="K50" s="93"/>
      <c r="L50" s="94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s="47" customFormat="1" ht="11.25" customHeight="1">
      <c r="A51" s="75"/>
      <c r="B51" s="76"/>
      <c r="C51" s="77"/>
      <c r="D51" s="77"/>
      <c r="E51" s="78"/>
      <c r="F51" s="79"/>
      <c r="G51" s="77"/>
      <c r="H51" s="77"/>
      <c r="I51" s="96"/>
      <c r="J51" s="93"/>
      <c r="K51" s="93"/>
      <c r="L51" s="94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s="47" customFormat="1" ht="11.25" customHeight="1">
      <c r="A52" s="75"/>
      <c r="B52" s="76"/>
      <c r="C52" s="77"/>
      <c r="D52" s="77"/>
      <c r="E52" s="78"/>
      <c r="F52" s="79"/>
      <c r="G52" s="77"/>
      <c r="H52" s="77"/>
      <c r="I52" s="96"/>
      <c r="J52" s="93"/>
      <c r="K52" s="93"/>
      <c r="L52" s="94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s="47" customFormat="1" ht="11.25" customHeight="1">
      <c r="A53" s="75"/>
      <c r="B53" s="76"/>
      <c r="C53" s="77"/>
      <c r="D53" s="77"/>
      <c r="E53" s="78"/>
      <c r="F53" s="79"/>
      <c r="G53" s="77"/>
      <c r="H53" s="77"/>
      <c r="I53" s="96"/>
      <c r="J53" s="93"/>
      <c r="K53" s="93"/>
      <c r="L53" s="94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s="47" customFormat="1" ht="11.25" customHeight="1">
      <c r="A54" s="75"/>
      <c r="B54" s="76"/>
      <c r="C54" s="77"/>
      <c r="D54" s="77"/>
      <c r="E54" s="78"/>
      <c r="F54" s="79"/>
      <c r="G54" s="77"/>
      <c r="H54" s="77"/>
      <c r="I54" s="96"/>
      <c r="J54" s="93"/>
      <c r="K54" s="93"/>
      <c r="L54" s="94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s="47" customFormat="1" ht="11.25" customHeight="1">
      <c r="A55" s="75"/>
      <c r="B55" s="76"/>
      <c r="C55" s="77"/>
      <c r="D55" s="77"/>
      <c r="E55" s="78"/>
      <c r="F55" s="79"/>
      <c r="G55" s="77"/>
      <c r="H55" s="77"/>
      <c r="I55" s="96"/>
      <c r="J55" s="93"/>
      <c r="K55" s="93"/>
      <c r="L55" s="94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s="47" customFormat="1" ht="11.25" customHeight="1">
      <c r="A56" s="75"/>
      <c r="B56" s="76"/>
      <c r="C56" s="77"/>
      <c r="D56" s="77"/>
      <c r="E56" s="78"/>
      <c r="F56" s="79"/>
      <c r="G56" s="77"/>
      <c r="H56" s="77"/>
      <c r="I56" s="96"/>
      <c r="J56" s="93"/>
      <c r="K56" s="93"/>
      <c r="L56" s="94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s="47" customFormat="1" ht="11.25" customHeight="1">
      <c r="A57" s="75"/>
      <c r="B57" s="76"/>
      <c r="C57" s="77"/>
      <c r="D57" s="77"/>
      <c r="E57" s="78"/>
      <c r="F57" s="79"/>
      <c r="G57" s="77"/>
      <c r="H57" s="77"/>
      <c r="I57" s="96"/>
      <c r="J57" s="93"/>
      <c r="K57" s="93"/>
      <c r="L57" s="94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s="47" customFormat="1" ht="11.25" customHeight="1">
      <c r="A58" s="75"/>
      <c r="B58" s="76"/>
      <c r="C58" s="77"/>
      <c r="D58" s="77"/>
      <c r="E58" s="78"/>
      <c r="F58" s="79"/>
      <c r="G58" s="77"/>
      <c r="H58" s="77"/>
      <c r="I58" s="96"/>
      <c r="J58" s="93"/>
      <c r="K58" s="93"/>
      <c r="L58" s="94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s="47" customFormat="1" ht="11.25" customHeight="1">
      <c r="A59" s="75"/>
      <c r="B59" s="76"/>
      <c r="C59" s="77"/>
      <c r="D59" s="77"/>
      <c r="E59" s="78"/>
      <c r="F59" s="79"/>
      <c r="G59" s="77"/>
      <c r="H59" s="77"/>
      <c r="I59" s="96"/>
      <c r="J59" s="93"/>
      <c r="K59" s="93"/>
      <c r="L59" s="94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s="47" customFormat="1" ht="11.25" customHeight="1">
      <c r="A60" s="75"/>
      <c r="B60" s="76"/>
      <c r="C60" s="77"/>
      <c r="D60" s="77"/>
      <c r="E60" s="78"/>
      <c r="F60" s="79"/>
      <c r="G60" s="77"/>
      <c r="H60" s="77"/>
      <c r="I60" s="96"/>
      <c r="J60" s="93"/>
      <c r="K60" s="93"/>
      <c r="L60" s="94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s="47" customFormat="1" ht="11.25" customHeight="1">
      <c r="A61" s="75"/>
      <c r="B61" s="76"/>
      <c r="C61" s="77"/>
      <c r="D61" s="77"/>
      <c r="E61" s="78"/>
      <c r="F61" s="79"/>
      <c r="G61" s="77"/>
      <c r="H61" s="77"/>
      <c r="I61" s="96"/>
      <c r="J61" s="93"/>
      <c r="K61" s="93"/>
      <c r="L61" s="94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s="47" customFormat="1" ht="11.25" customHeight="1">
      <c r="A62" s="75"/>
      <c r="B62" s="76"/>
      <c r="C62" s="77"/>
      <c r="D62" s="77"/>
      <c r="E62" s="78"/>
      <c r="F62" s="79"/>
      <c r="G62" s="77"/>
      <c r="H62" s="77"/>
      <c r="I62" s="96"/>
      <c r="J62" s="93"/>
      <c r="K62" s="93"/>
      <c r="L62" s="94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s="47" customFormat="1" ht="11.25" customHeight="1">
      <c r="A63" s="75"/>
      <c r="B63" s="76"/>
      <c r="C63" s="77"/>
      <c r="D63" s="77"/>
      <c r="E63" s="78"/>
      <c r="F63" s="79"/>
      <c r="G63" s="77"/>
      <c r="H63" s="77"/>
      <c r="I63" s="96"/>
      <c r="J63" s="93"/>
      <c r="K63" s="93"/>
      <c r="L63" s="94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s="47" customFormat="1" ht="11.25" customHeight="1">
      <c r="A64" s="75"/>
      <c r="B64" s="76"/>
      <c r="C64" s="77"/>
      <c r="D64" s="77"/>
      <c r="E64" s="78"/>
      <c r="F64" s="79"/>
      <c r="G64" s="77"/>
      <c r="H64" s="77"/>
      <c r="I64" s="96"/>
      <c r="J64" s="93"/>
      <c r="K64" s="93"/>
      <c r="L64" s="94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s="47" customFormat="1" ht="11.25" customHeight="1">
      <c r="A65" s="75"/>
      <c r="B65" s="76"/>
      <c r="C65" s="77"/>
      <c r="D65" s="77"/>
      <c r="E65" s="78"/>
      <c r="F65" s="79"/>
      <c r="G65" s="77"/>
      <c r="H65" s="77"/>
      <c r="I65" s="96"/>
      <c r="J65" s="93"/>
      <c r="K65" s="93"/>
      <c r="L65" s="94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s="47" customFormat="1" ht="11.25" customHeight="1">
      <c r="A66" s="75"/>
      <c r="B66" s="76"/>
      <c r="C66" s="77"/>
      <c r="D66" s="77"/>
      <c r="E66" s="78"/>
      <c r="F66" s="79"/>
      <c r="G66" s="77"/>
      <c r="H66" s="77"/>
      <c r="I66" s="96"/>
      <c r="J66" s="93"/>
      <c r="K66" s="93"/>
      <c r="L66" s="94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s="47" customFormat="1" ht="11.25" customHeight="1">
      <c r="A67" s="75"/>
      <c r="B67" s="76"/>
      <c r="C67" s="77"/>
      <c r="D67" s="77"/>
      <c r="E67" s="78"/>
      <c r="F67" s="79"/>
      <c r="G67" s="77"/>
      <c r="H67" s="77"/>
      <c r="I67" s="96"/>
      <c r="J67" s="93"/>
      <c r="K67" s="93"/>
      <c r="L67" s="94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s="47" customFormat="1" ht="11.25" customHeight="1">
      <c r="A68" s="75"/>
      <c r="B68" s="76"/>
      <c r="C68" s="77"/>
      <c r="D68" s="77"/>
      <c r="E68" s="78"/>
      <c r="F68" s="79"/>
      <c r="G68" s="77"/>
      <c r="H68" s="77"/>
      <c r="I68" s="96"/>
      <c r="J68" s="93"/>
      <c r="K68" s="93"/>
      <c r="L68" s="94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s="47" customFormat="1" ht="11.25" customHeight="1">
      <c r="A69" s="75"/>
      <c r="B69" s="76"/>
      <c r="C69" s="77"/>
      <c r="D69" s="77"/>
      <c r="E69" s="78"/>
      <c r="F69" s="79"/>
      <c r="G69" s="77"/>
      <c r="H69" s="77"/>
      <c r="I69" s="96"/>
      <c r="J69" s="93"/>
      <c r="K69" s="93"/>
      <c r="L69" s="94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s="47" customFormat="1" ht="11.25" customHeight="1">
      <c r="A70" s="75"/>
      <c r="B70" s="76"/>
      <c r="C70" s="77"/>
      <c r="D70" s="77"/>
      <c r="E70" s="78"/>
      <c r="F70" s="79"/>
      <c r="G70" s="77"/>
      <c r="H70" s="77"/>
      <c r="I70" s="96"/>
      <c r="J70" s="93"/>
      <c r="K70" s="93"/>
      <c r="L70" s="94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s="47" customFormat="1" ht="11.25" customHeight="1">
      <c r="A71" s="75"/>
      <c r="B71" s="76"/>
      <c r="C71" s="77"/>
      <c r="D71" s="77"/>
      <c r="E71" s="78"/>
      <c r="F71" s="79"/>
      <c r="G71" s="77"/>
      <c r="H71" s="77"/>
      <c r="I71" s="96"/>
      <c r="J71" s="93"/>
      <c r="K71" s="93"/>
      <c r="L71" s="94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s="47" customFormat="1" ht="11.25" customHeight="1">
      <c r="A72" s="75"/>
      <c r="B72" s="76"/>
      <c r="C72" s="77"/>
      <c r="D72" s="77"/>
      <c r="E72" s="78"/>
      <c r="F72" s="79"/>
      <c r="G72" s="77"/>
      <c r="H72" s="77"/>
      <c r="I72" s="96"/>
      <c r="J72" s="93"/>
      <c r="K72" s="93"/>
      <c r="L72" s="94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s="47" customFormat="1" ht="11.25" customHeight="1">
      <c r="A73" s="75"/>
      <c r="B73" s="76"/>
      <c r="C73" s="77"/>
      <c r="D73" s="77"/>
      <c r="E73" s="78"/>
      <c r="F73" s="79"/>
      <c r="G73" s="77"/>
      <c r="H73" s="77"/>
      <c r="I73" s="96"/>
      <c r="J73" s="93"/>
      <c r="K73" s="93"/>
      <c r="L73" s="94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s="47" customFormat="1" ht="11.25" customHeight="1">
      <c r="A74" s="75"/>
      <c r="B74" s="76"/>
      <c r="C74" s="77"/>
      <c r="D74" s="77"/>
      <c r="E74" s="78"/>
      <c r="F74" s="79"/>
      <c r="G74" s="77"/>
      <c r="H74" s="77"/>
      <c r="I74" s="96"/>
      <c r="J74" s="93"/>
      <c r="K74" s="93"/>
      <c r="L74" s="94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s="47" customFormat="1" ht="11.25" customHeight="1">
      <c r="A75" s="75"/>
      <c r="B75" s="76"/>
      <c r="C75" s="77"/>
      <c r="D75" s="77"/>
      <c r="E75" s="78"/>
      <c r="F75" s="79"/>
      <c r="G75" s="77"/>
      <c r="H75" s="77"/>
      <c r="I75" s="96"/>
      <c r="J75" s="93"/>
      <c r="K75" s="93"/>
      <c r="L75" s="94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s="47" customFormat="1" ht="11.25" customHeight="1">
      <c r="A76" s="75"/>
      <c r="B76" s="76"/>
      <c r="C76" s="77"/>
      <c r="D76" s="77"/>
      <c r="E76" s="78"/>
      <c r="F76" s="79"/>
      <c r="G76" s="77"/>
      <c r="H76" s="77"/>
      <c r="I76" s="96"/>
      <c r="J76" s="93"/>
      <c r="K76" s="93"/>
      <c r="L76" s="94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s="47" customFormat="1" ht="11.25" customHeight="1">
      <c r="A77" s="75"/>
      <c r="B77" s="76"/>
      <c r="C77" s="77"/>
      <c r="D77" s="77"/>
      <c r="E77" s="78"/>
      <c r="F77" s="79"/>
      <c r="G77" s="77"/>
      <c r="H77" s="77"/>
      <c r="I77" s="96"/>
      <c r="J77" s="93"/>
      <c r="K77" s="93"/>
      <c r="L77" s="94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s="47" customFormat="1" ht="11.25" customHeight="1">
      <c r="A78" s="75"/>
      <c r="B78" s="76"/>
      <c r="C78" s="77"/>
      <c r="D78" s="77"/>
      <c r="E78" s="78"/>
      <c r="F78" s="79"/>
      <c r="G78" s="77"/>
      <c r="H78" s="77"/>
      <c r="I78" s="96"/>
      <c r="J78" s="93"/>
      <c r="K78" s="93"/>
      <c r="L78" s="94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s="47" customFormat="1" ht="11.25" customHeight="1">
      <c r="A79" s="75"/>
      <c r="B79" s="76"/>
      <c r="C79" s="77"/>
      <c r="D79" s="77"/>
      <c r="E79" s="78"/>
      <c r="F79" s="79"/>
      <c r="G79" s="77"/>
      <c r="H79" s="77"/>
      <c r="I79" s="96"/>
      <c r="J79" s="93"/>
      <c r="K79" s="93"/>
      <c r="L79" s="94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s="47" customFormat="1" ht="11.25" customHeight="1">
      <c r="A80" s="75"/>
      <c r="B80" s="76"/>
      <c r="C80" s="77"/>
      <c r="D80" s="77"/>
      <c r="E80" s="78"/>
      <c r="F80" s="79"/>
      <c r="G80" s="77"/>
      <c r="H80" s="77"/>
      <c r="I80" s="96"/>
      <c r="J80" s="93"/>
      <c r="K80" s="93"/>
      <c r="L80" s="94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s="47" customFormat="1" ht="11.25" customHeight="1">
      <c r="A81" s="75"/>
      <c r="B81" s="76"/>
      <c r="C81" s="77"/>
      <c r="D81" s="77"/>
      <c r="E81" s="78"/>
      <c r="F81" s="79"/>
      <c r="G81" s="77"/>
      <c r="H81" s="77"/>
      <c r="I81" s="96"/>
      <c r="J81" s="93"/>
      <c r="K81" s="93"/>
      <c r="L81" s="94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s="47" customFormat="1" ht="11.25" customHeight="1">
      <c r="A82" s="75"/>
      <c r="B82" s="76"/>
      <c r="C82" s="77"/>
      <c r="D82" s="77"/>
      <c r="E82" s="78"/>
      <c r="F82" s="79"/>
      <c r="G82" s="77"/>
      <c r="H82" s="77"/>
      <c r="I82" s="96"/>
      <c r="J82" s="93"/>
      <c r="K82" s="93"/>
      <c r="L82" s="94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s="47" customFormat="1" ht="11.25" customHeight="1">
      <c r="A83" s="75"/>
      <c r="B83" s="76"/>
      <c r="C83" s="77"/>
      <c r="D83" s="77"/>
      <c r="E83" s="78"/>
      <c r="F83" s="79"/>
      <c r="G83" s="77"/>
      <c r="H83" s="77"/>
      <c r="I83" s="96"/>
      <c r="J83" s="93"/>
      <c r="K83" s="93"/>
      <c r="L83" s="94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s="47" customFormat="1" ht="11.25" customHeight="1">
      <c r="A84" s="75"/>
      <c r="B84" s="76"/>
      <c r="C84" s="77"/>
      <c r="D84" s="77"/>
      <c r="E84" s="78"/>
      <c r="F84" s="79"/>
      <c r="G84" s="77"/>
      <c r="H84" s="77"/>
      <c r="I84" s="96"/>
      <c r="J84" s="93"/>
      <c r="K84" s="93"/>
      <c r="L84" s="94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s="47" customFormat="1" ht="11.25" customHeight="1">
      <c r="A85" s="75"/>
      <c r="B85" s="76"/>
      <c r="C85" s="77"/>
      <c r="D85" s="77"/>
      <c r="E85" s="78"/>
      <c r="F85" s="79"/>
      <c r="G85" s="77"/>
      <c r="H85" s="77"/>
      <c r="I85" s="96"/>
      <c r="J85" s="93"/>
      <c r="K85" s="93"/>
      <c r="L85" s="94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s="47" customFormat="1" ht="11.25" customHeight="1">
      <c r="A86" s="75"/>
      <c r="B86" s="76"/>
      <c r="C86" s="77"/>
      <c r="D86" s="77"/>
      <c r="E86" s="78"/>
      <c r="F86" s="79"/>
      <c r="G86" s="77"/>
      <c r="H86" s="77"/>
      <c r="I86" s="96"/>
      <c r="J86" s="93"/>
      <c r="K86" s="93"/>
      <c r="L86" s="94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s="47" customFormat="1" ht="11.25" customHeight="1">
      <c r="A87" s="75"/>
      <c r="B87" s="76"/>
      <c r="C87" s="77"/>
      <c r="D87" s="77"/>
      <c r="E87" s="78"/>
      <c r="F87" s="79"/>
      <c r="G87" s="77"/>
      <c r="H87" s="77"/>
      <c r="I87" s="96"/>
      <c r="J87" s="93"/>
      <c r="K87" s="93"/>
      <c r="L87" s="94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s="47" customFormat="1" ht="11.25" customHeight="1">
      <c r="A88" s="75"/>
      <c r="B88" s="76"/>
      <c r="C88" s="77"/>
      <c r="D88" s="77"/>
      <c r="E88" s="78"/>
      <c r="F88" s="79"/>
      <c r="G88" s="77"/>
      <c r="H88" s="77"/>
      <c r="I88" s="96"/>
      <c r="J88" s="93"/>
      <c r="K88" s="93"/>
      <c r="L88" s="94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s="47" customFormat="1" ht="11.25" customHeight="1">
      <c r="A89" s="75"/>
      <c r="B89" s="76"/>
      <c r="C89" s="77"/>
      <c r="D89" s="77"/>
      <c r="E89" s="78"/>
      <c r="F89" s="79"/>
      <c r="G89" s="77"/>
      <c r="H89" s="77"/>
      <c r="I89" s="96"/>
      <c r="J89" s="93"/>
      <c r="K89" s="93"/>
      <c r="L89" s="94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s="47" customFormat="1" ht="11.25" customHeight="1">
      <c r="A90" s="75"/>
      <c r="B90" s="76"/>
      <c r="C90" s="77"/>
      <c r="D90" s="77"/>
      <c r="E90" s="78"/>
      <c r="F90" s="79"/>
      <c r="G90" s="77"/>
      <c r="H90" s="77"/>
      <c r="I90" s="96"/>
      <c r="J90" s="93"/>
      <c r="K90" s="93"/>
      <c r="L90" s="94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s="47" customFormat="1" ht="11.25" customHeight="1">
      <c r="A91" s="75"/>
      <c r="B91" s="76"/>
      <c r="C91" s="77"/>
      <c r="D91" s="77"/>
      <c r="E91" s="78"/>
      <c r="F91" s="79"/>
      <c r="G91" s="77"/>
      <c r="H91" s="77"/>
      <c r="I91" s="96"/>
      <c r="J91" s="93"/>
      <c r="K91" s="93"/>
      <c r="L91" s="94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s="47" customFormat="1" ht="11.25" customHeight="1">
      <c r="A92" s="75"/>
      <c r="B92" s="76"/>
      <c r="C92" s="77"/>
      <c r="D92" s="77"/>
      <c r="E92" s="78"/>
      <c r="F92" s="79"/>
      <c r="G92" s="77"/>
      <c r="H92" s="77"/>
      <c r="I92" s="96"/>
      <c r="J92" s="93"/>
      <c r="K92" s="93"/>
      <c r="L92" s="94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s="47" customFormat="1" ht="11.25" customHeight="1">
      <c r="A93" s="75"/>
      <c r="B93" s="76"/>
      <c r="C93" s="77"/>
      <c r="D93" s="77"/>
      <c r="E93" s="78"/>
      <c r="F93" s="79"/>
      <c r="G93" s="77"/>
      <c r="H93" s="77"/>
      <c r="I93" s="96"/>
      <c r="J93" s="93"/>
      <c r="K93" s="93"/>
      <c r="L93" s="94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s="47" customFormat="1" ht="11.25" customHeight="1">
      <c r="A94" s="75"/>
      <c r="B94" s="76"/>
      <c r="C94" s="77"/>
      <c r="D94" s="77"/>
      <c r="E94" s="78"/>
      <c r="F94" s="79"/>
      <c r="G94" s="77"/>
      <c r="H94" s="77"/>
      <c r="I94" s="96"/>
      <c r="J94" s="93"/>
      <c r="K94" s="93"/>
      <c r="L94" s="94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s="47" customFormat="1" ht="11.25" customHeight="1">
      <c r="A95" s="75"/>
      <c r="B95" s="76"/>
      <c r="C95" s="77"/>
      <c r="D95" s="77"/>
      <c r="E95" s="78"/>
      <c r="F95" s="79"/>
      <c r="G95" s="77"/>
      <c r="H95" s="77"/>
      <c r="I95" s="96"/>
      <c r="J95" s="93"/>
      <c r="K95" s="93"/>
      <c r="L95" s="94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s="47" customFormat="1" ht="11.25" customHeight="1">
      <c r="A96" s="75"/>
      <c r="B96" s="76"/>
      <c r="C96" s="77"/>
      <c r="D96" s="77"/>
      <c r="E96" s="78"/>
      <c r="F96" s="79"/>
      <c r="G96" s="77"/>
      <c r="H96" s="77"/>
      <c r="I96" s="96"/>
      <c r="J96" s="93"/>
      <c r="K96" s="93"/>
      <c r="L96" s="94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s="47" customFormat="1" ht="11.25" customHeight="1">
      <c r="A97" s="75"/>
      <c r="B97" s="76"/>
      <c r="C97" s="77"/>
      <c r="D97" s="77"/>
      <c r="E97" s="78"/>
      <c r="F97" s="79"/>
      <c r="G97" s="77"/>
      <c r="H97" s="77"/>
      <c r="I97" s="96"/>
      <c r="J97" s="93"/>
      <c r="K97" s="93"/>
      <c r="L97" s="94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s="47" customFormat="1" ht="11.25" customHeight="1">
      <c r="A98" s="75"/>
      <c r="B98" s="76"/>
      <c r="C98" s="77"/>
      <c r="D98" s="77"/>
      <c r="E98" s="78"/>
      <c r="F98" s="79"/>
      <c r="G98" s="77"/>
      <c r="H98" s="77"/>
      <c r="I98" s="96"/>
      <c r="J98" s="93"/>
      <c r="K98" s="93"/>
      <c r="L98" s="94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s="47" customFormat="1" ht="11.25" customHeight="1">
      <c r="A99" s="75"/>
      <c r="B99" s="76"/>
      <c r="C99" s="77"/>
      <c r="D99" s="77"/>
      <c r="E99" s="78"/>
      <c r="F99" s="79"/>
      <c r="G99" s="77"/>
      <c r="H99" s="77"/>
      <c r="I99" s="96"/>
      <c r="J99" s="93"/>
      <c r="K99" s="93"/>
      <c r="L99" s="94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s="47" customFormat="1" ht="11.25" customHeight="1">
      <c r="A100" s="75"/>
      <c r="B100" s="76"/>
      <c r="C100" s="77"/>
      <c r="D100" s="77"/>
      <c r="E100" s="78"/>
      <c r="F100" s="79"/>
      <c r="G100" s="77"/>
      <c r="H100" s="77"/>
      <c r="I100" s="96"/>
      <c r="J100" s="93"/>
      <c r="K100" s="93"/>
      <c r="L100" s="94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1:26" s="47" customFormat="1" ht="11.25" customHeight="1">
      <c r="A101" s="75"/>
      <c r="B101" s="76"/>
      <c r="C101" s="77"/>
      <c r="D101" s="77"/>
      <c r="E101" s="78"/>
      <c r="F101" s="79"/>
      <c r="G101" s="77"/>
      <c r="H101" s="77"/>
      <c r="I101" s="96"/>
      <c r="J101" s="93"/>
      <c r="K101" s="93"/>
      <c r="L101" s="94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spans="1:26" s="47" customFormat="1" ht="11.25" customHeight="1">
      <c r="A102" s="75"/>
      <c r="B102" s="76"/>
      <c r="C102" s="77"/>
      <c r="D102" s="77"/>
      <c r="E102" s="78"/>
      <c r="F102" s="79"/>
      <c r="G102" s="77"/>
      <c r="H102" s="77"/>
      <c r="I102" s="96"/>
      <c r="J102" s="93"/>
      <c r="K102" s="93"/>
      <c r="L102" s="94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spans="1:26" s="47" customFormat="1" ht="11.25" customHeight="1">
      <c r="A103" s="75"/>
      <c r="B103" s="76"/>
      <c r="C103" s="77"/>
      <c r="D103" s="77"/>
      <c r="E103" s="78"/>
      <c r="F103" s="79"/>
      <c r="G103" s="77"/>
      <c r="H103" s="77"/>
      <c r="I103" s="96"/>
      <c r="J103" s="93"/>
      <c r="K103" s="93"/>
      <c r="L103" s="94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spans="1:26" s="47" customFormat="1" ht="11.25" customHeight="1">
      <c r="A104" s="75"/>
      <c r="B104" s="76"/>
      <c r="C104" s="77"/>
      <c r="D104" s="77"/>
      <c r="E104" s="78"/>
      <c r="F104" s="79"/>
      <c r="G104" s="77"/>
      <c r="H104" s="77"/>
      <c r="I104" s="96"/>
      <c r="J104" s="93"/>
      <c r="K104" s="93"/>
      <c r="L104" s="94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spans="1:26" s="47" customFormat="1" ht="11.25" customHeight="1">
      <c r="A105" s="75"/>
      <c r="B105" s="76"/>
      <c r="C105" s="77"/>
      <c r="D105" s="77"/>
      <c r="E105" s="78"/>
      <c r="F105" s="79"/>
      <c r="G105" s="77"/>
      <c r="H105" s="77"/>
      <c r="I105" s="96"/>
      <c r="J105" s="93"/>
      <c r="K105" s="93"/>
      <c r="L105" s="94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spans="1:26" s="47" customFormat="1" ht="11.25" customHeight="1">
      <c r="A106" s="75"/>
      <c r="B106" s="76"/>
      <c r="C106" s="77"/>
      <c r="D106" s="77"/>
      <c r="E106" s="78"/>
      <c r="F106" s="79"/>
      <c r="G106" s="77"/>
      <c r="H106" s="77"/>
      <c r="I106" s="96"/>
      <c r="J106" s="93"/>
      <c r="K106" s="93"/>
      <c r="L106" s="94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spans="1:26" s="47" customFormat="1" ht="11.25" customHeight="1">
      <c r="A107" s="75"/>
      <c r="B107" s="76"/>
      <c r="C107" s="77"/>
      <c r="D107" s="77"/>
      <c r="E107" s="78"/>
      <c r="F107" s="79"/>
      <c r="G107" s="77"/>
      <c r="H107" s="77"/>
      <c r="I107" s="96"/>
      <c r="J107" s="93"/>
      <c r="K107" s="93"/>
      <c r="L107" s="94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 s="47" customFormat="1" ht="11.25" customHeight="1">
      <c r="A108" s="75"/>
      <c r="B108" s="76"/>
      <c r="C108" s="77"/>
      <c r="D108" s="77"/>
      <c r="E108" s="78"/>
      <c r="F108" s="79"/>
      <c r="G108" s="77"/>
      <c r="H108" s="77"/>
      <c r="I108" s="96"/>
      <c r="J108" s="93"/>
      <c r="K108" s="93"/>
      <c r="L108" s="94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spans="1:26" s="47" customFormat="1" ht="11.25" customHeight="1">
      <c r="A109" s="75"/>
      <c r="B109" s="76"/>
      <c r="C109" s="77"/>
      <c r="D109" s="77"/>
      <c r="E109" s="78"/>
      <c r="F109" s="79"/>
      <c r="G109" s="77"/>
      <c r="H109" s="77"/>
      <c r="I109" s="96"/>
      <c r="J109" s="93"/>
      <c r="K109" s="93"/>
      <c r="L109" s="94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spans="1:26" s="47" customFormat="1" ht="11.25" customHeight="1">
      <c r="A110" s="75"/>
      <c r="B110" s="76"/>
      <c r="C110" s="77"/>
      <c r="D110" s="77"/>
      <c r="E110" s="78"/>
      <c r="F110" s="79"/>
      <c r="G110" s="77"/>
      <c r="H110" s="77"/>
      <c r="I110" s="96"/>
      <c r="J110" s="93"/>
      <c r="K110" s="93"/>
      <c r="L110" s="94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spans="1:26" s="47" customFormat="1" ht="11.25" customHeight="1">
      <c r="A111" s="75"/>
      <c r="B111" s="76"/>
      <c r="C111" s="77"/>
      <c r="D111" s="77"/>
      <c r="E111" s="78"/>
      <c r="F111" s="79"/>
      <c r="G111" s="77"/>
      <c r="H111" s="77"/>
      <c r="I111" s="96"/>
      <c r="J111" s="93"/>
      <c r="K111" s="93"/>
      <c r="L111" s="94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spans="1:26" s="47" customFormat="1" ht="11.25" customHeight="1">
      <c r="A112" s="75"/>
      <c r="B112" s="76"/>
      <c r="C112" s="77"/>
      <c r="D112" s="77"/>
      <c r="E112" s="78"/>
      <c r="F112" s="79"/>
      <c r="G112" s="77"/>
      <c r="H112" s="77"/>
      <c r="I112" s="96"/>
      <c r="J112" s="93"/>
      <c r="K112" s="93"/>
      <c r="L112" s="94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spans="1:26" s="47" customFormat="1" ht="11.25" customHeight="1">
      <c r="A113" s="75"/>
      <c r="B113" s="76"/>
      <c r="C113" s="77"/>
      <c r="D113" s="77"/>
      <c r="E113" s="78"/>
      <c r="F113" s="79"/>
      <c r="G113" s="77"/>
      <c r="H113" s="77"/>
      <c r="I113" s="96"/>
      <c r="J113" s="93"/>
      <c r="K113" s="93"/>
      <c r="L113" s="94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spans="1:26" s="47" customFormat="1" ht="11.25" customHeight="1">
      <c r="A114" s="75"/>
      <c r="B114" s="76"/>
      <c r="C114" s="77"/>
      <c r="D114" s="77"/>
      <c r="E114" s="78"/>
      <c r="F114" s="79"/>
      <c r="G114" s="77"/>
      <c r="H114" s="77"/>
      <c r="I114" s="96"/>
      <c r="J114" s="93"/>
      <c r="K114" s="93"/>
      <c r="L114" s="94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spans="1:26" s="47" customFormat="1" ht="11.25" customHeight="1">
      <c r="A115" s="75"/>
      <c r="B115" s="76"/>
      <c r="C115" s="77"/>
      <c r="D115" s="77"/>
      <c r="E115" s="78"/>
      <c r="F115" s="79"/>
      <c r="G115" s="77"/>
      <c r="H115" s="77"/>
      <c r="I115" s="96"/>
      <c r="J115" s="93"/>
      <c r="K115" s="93"/>
      <c r="L115" s="94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spans="1:26" s="47" customFormat="1" ht="11.25" customHeight="1">
      <c r="A116" s="75"/>
      <c r="B116" s="76"/>
      <c r="C116" s="77"/>
      <c r="D116" s="77"/>
      <c r="E116" s="78"/>
      <c r="F116" s="79"/>
      <c r="G116" s="77"/>
      <c r="H116" s="77"/>
      <c r="I116" s="96"/>
      <c r="J116" s="93"/>
      <c r="K116" s="93"/>
      <c r="L116" s="94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spans="1:26" s="47" customFormat="1" ht="11.25" customHeight="1">
      <c r="A117" s="75"/>
      <c r="B117" s="76"/>
      <c r="C117" s="77"/>
      <c r="D117" s="77"/>
      <c r="E117" s="78"/>
      <c r="F117" s="79"/>
      <c r="G117" s="77"/>
      <c r="H117" s="77"/>
      <c r="I117" s="96"/>
      <c r="J117" s="93"/>
      <c r="K117" s="93"/>
      <c r="L117" s="94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spans="1:26" s="47" customFormat="1" ht="11.25" customHeight="1">
      <c r="A118" s="75"/>
      <c r="B118" s="76"/>
      <c r="C118" s="77"/>
      <c r="D118" s="77"/>
      <c r="E118" s="78"/>
      <c r="F118" s="79"/>
      <c r="G118" s="77"/>
      <c r="H118" s="77"/>
      <c r="I118" s="96"/>
      <c r="J118" s="93"/>
      <c r="K118" s="93"/>
      <c r="L118" s="94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spans="1:26" s="47" customFormat="1" ht="11.25" customHeight="1">
      <c r="A119" s="75"/>
      <c r="B119" s="76"/>
      <c r="C119" s="77"/>
      <c r="D119" s="77"/>
      <c r="E119" s="78"/>
      <c r="F119" s="79"/>
      <c r="G119" s="77"/>
      <c r="H119" s="77"/>
      <c r="I119" s="96"/>
      <c r="J119" s="93"/>
      <c r="K119" s="93"/>
      <c r="L119" s="94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spans="1:26" s="47" customFormat="1" ht="11.25" customHeight="1">
      <c r="A120" s="75"/>
      <c r="B120" s="76"/>
      <c r="C120" s="77"/>
      <c r="D120" s="77"/>
      <c r="E120" s="78"/>
      <c r="F120" s="79"/>
      <c r="G120" s="77"/>
      <c r="H120" s="77"/>
      <c r="I120" s="96"/>
      <c r="J120" s="93"/>
      <c r="K120" s="93"/>
      <c r="L120" s="94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spans="1:26" s="47" customFormat="1" ht="12.75">
      <c r="A121" s="95"/>
      <c r="B121" s="97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spans="1:26" s="47" customFormat="1" ht="12.75">
      <c r="A122" s="95"/>
      <c r="B122" s="97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spans="1:26" s="47" customFormat="1" ht="12.75">
      <c r="A123" s="95"/>
      <c r="B123" s="97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spans="1:26" s="47" customFormat="1" ht="12.75">
      <c r="A124" s="95"/>
      <c r="B124" s="97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spans="1:26" s="47" customFormat="1" ht="12.75">
      <c r="A125" s="95"/>
      <c r="B125" s="97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spans="1:26" s="47" customFormat="1" ht="12.75">
      <c r="A126" s="95"/>
      <c r="B126" s="97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spans="1:26" s="47" customFormat="1" ht="12.75">
      <c r="A127" s="95"/>
      <c r="B127" s="97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26" s="47" customFormat="1" ht="12.75">
      <c r="A128" s="95"/>
      <c r="B128" s="97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spans="1:26" s="47" customFormat="1" ht="12.75">
      <c r="A129" s="95"/>
      <c r="B129" s="97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1:26" s="47" customFormat="1" ht="12.75">
      <c r="A130" s="95"/>
      <c r="B130" s="97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spans="1:26" s="47" customFormat="1" ht="12.75">
      <c r="A131" s="95"/>
      <c r="B131" s="97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spans="1:26" s="47" customFormat="1" ht="12.75">
      <c r="A132" s="95"/>
      <c r="B132" s="97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spans="1:26" s="47" customFormat="1" ht="12.75">
      <c r="A133" s="95"/>
      <c r="B133" s="97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spans="1:26" s="47" customFormat="1" ht="12.75">
      <c r="A134" s="95"/>
      <c r="B134" s="97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spans="1:26" s="47" customFormat="1" ht="12.75">
      <c r="A135" s="95"/>
      <c r="B135" s="97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spans="1:26" s="47" customFormat="1" ht="12.75">
      <c r="A136" s="95"/>
      <c r="B136" s="97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spans="1:26" s="47" customFormat="1" ht="12.75">
      <c r="A137" s="95"/>
      <c r="B137" s="97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spans="1:26" s="47" customFormat="1" ht="12.75">
      <c r="A138" s="95"/>
      <c r="B138" s="97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spans="1:26" s="47" customFormat="1" ht="12.75">
      <c r="A139" s="95"/>
      <c r="B139" s="97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spans="1:26" s="47" customFormat="1" ht="12.75">
      <c r="A140" s="95"/>
      <c r="B140" s="97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spans="1:26" s="47" customFormat="1" ht="12.75">
      <c r="A141" s="95"/>
      <c r="B141" s="97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6" s="47" customFormat="1" ht="12.75">
      <c r="A142" s="95"/>
      <c r="B142" s="97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spans="1:26" s="47" customFormat="1" ht="12.75">
      <c r="A143" s="95"/>
      <c r="B143" s="97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spans="1:26" s="47" customFormat="1" ht="12.75">
      <c r="A144" s="95"/>
      <c r="B144" s="97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spans="1:26" s="47" customFormat="1" ht="12.75">
      <c r="A145" s="95"/>
      <c r="B145" s="97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spans="1:26" s="47" customFormat="1" ht="12.75">
      <c r="A146" s="95"/>
      <c r="B146" s="97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spans="1:26" s="47" customFormat="1" ht="12.75">
      <c r="A147" s="95"/>
      <c r="B147" s="97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spans="1:26" s="47" customFormat="1" ht="12.75">
      <c r="A148" s="95"/>
      <c r="B148" s="97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spans="1:26" s="47" customFormat="1" ht="12.75">
      <c r="A149" s="95"/>
      <c r="B149" s="97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spans="1:26" s="47" customFormat="1" ht="12.75">
      <c r="A150" s="95"/>
      <c r="B150" s="97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spans="1:26" s="47" customFormat="1" ht="12.75">
      <c r="A151" s="95"/>
      <c r="B151" s="97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spans="1:26" s="47" customFormat="1" ht="12.75">
      <c r="A152" s="95"/>
      <c r="B152" s="97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spans="1:26" s="47" customFormat="1" ht="12.75">
      <c r="A153" s="95"/>
      <c r="B153" s="97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spans="1:26" s="47" customFormat="1" ht="12.75">
      <c r="A154" s="95"/>
      <c r="B154" s="97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spans="1:26" s="47" customFormat="1" ht="12.75">
      <c r="A155" s="95"/>
      <c r="B155" s="97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spans="1:26" s="47" customFormat="1" ht="12.75">
      <c r="A156" s="95"/>
      <c r="B156" s="97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spans="1:26" s="47" customFormat="1" ht="12.75">
      <c r="A157" s="95"/>
      <c r="B157" s="97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spans="1:26" s="47" customFormat="1" ht="12.75">
      <c r="A158" s="95"/>
      <c r="B158" s="97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spans="1:26" s="47" customFormat="1" ht="12.75">
      <c r="A159" s="95"/>
      <c r="B159" s="97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spans="1:26" s="47" customFormat="1" ht="12.75">
      <c r="A160" s="95"/>
      <c r="B160" s="97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spans="1:26" s="47" customFormat="1" ht="12.75">
      <c r="A161" s="95"/>
      <c r="B161" s="97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spans="1:26" s="47" customFormat="1" ht="12.75">
      <c r="A162" s="95"/>
      <c r="B162" s="97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spans="1:26" s="47" customFormat="1" ht="12.75">
      <c r="A163" s="95"/>
      <c r="B163" s="97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spans="1:26" s="47" customFormat="1" ht="12.75">
      <c r="A164" s="95"/>
      <c r="B164" s="97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spans="1:26" s="47" customFormat="1" ht="12.75">
      <c r="A165" s="95"/>
      <c r="B165" s="97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spans="1:26" s="47" customFormat="1" ht="12.75">
      <c r="A166" s="95"/>
      <c r="B166" s="97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spans="1:26" s="47" customFormat="1" ht="12.75">
      <c r="A167" s="95"/>
      <c r="B167" s="97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spans="1:26" s="47" customFormat="1" ht="12.75">
      <c r="A168" s="95"/>
      <c r="B168" s="97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spans="1:26" s="47" customFormat="1" ht="12.75">
      <c r="A169" s="95"/>
      <c r="B169" s="97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spans="1:26" s="47" customFormat="1" ht="12.75">
      <c r="A170" s="95"/>
      <c r="B170" s="97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spans="1:26" s="47" customFormat="1" ht="12.75">
      <c r="A171" s="95"/>
      <c r="B171" s="97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6" s="47" customFormat="1" ht="12.75">
      <c r="A172" s="95"/>
      <c r="B172" s="97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spans="1:26" s="47" customFormat="1" ht="12.75">
      <c r="A173" s="95"/>
      <c r="B173" s="97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spans="1:26" s="47" customFormat="1" ht="12.75">
      <c r="A174" s="95"/>
      <c r="B174" s="97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spans="1:26" s="47" customFormat="1" ht="12.75">
      <c r="A175" s="95"/>
      <c r="B175" s="97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spans="1:26" s="47" customFormat="1" ht="12.75">
      <c r="A176" s="95"/>
      <c r="B176" s="97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spans="1:26" s="47" customFormat="1" ht="12.75">
      <c r="A177" s="95"/>
      <c r="B177" s="97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spans="1:26" s="47" customFormat="1" ht="12.75">
      <c r="A178" s="95"/>
      <c r="B178" s="97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spans="1:26" s="47" customFormat="1" ht="12.75">
      <c r="A179" s="95"/>
      <c r="B179" s="97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spans="1:26" s="47" customFormat="1" ht="12.75">
      <c r="A180" s="95"/>
      <c r="B180" s="97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spans="1:26" s="47" customFormat="1" ht="12.75">
      <c r="A181" s="95"/>
      <c r="B181" s="97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spans="1:26" s="47" customFormat="1" ht="12.75">
      <c r="A182" s="95"/>
      <c r="B182" s="97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spans="1:26" s="47" customFormat="1" ht="12.75">
      <c r="A183" s="95"/>
      <c r="B183" s="97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spans="1:26" s="47" customFormat="1" ht="12.75">
      <c r="A184" s="95"/>
      <c r="B184" s="97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spans="1:26" s="47" customFormat="1" ht="12.75">
      <c r="A185" s="95"/>
      <c r="B185" s="97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spans="1:26" s="47" customFormat="1" ht="12.75">
      <c r="A186" s="95"/>
      <c r="B186" s="97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spans="1:26" s="47" customFormat="1" ht="12.75">
      <c r="A187" s="95"/>
      <c r="B187" s="97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spans="1:26" s="47" customFormat="1" ht="12.75">
      <c r="A188" s="95"/>
      <c r="B188" s="97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spans="1:26" s="47" customFormat="1" ht="12.75">
      <c r="A189" s="95"/>
      <c r="B189" s="97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spans="1:26" s="47" customFormat="1" ht="12.75">
      <c r="A190" s="95"/>
      <c r="B190" s="97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spans="1:26" s="47" customFormat="1" ht="12.75">
      <c r="A191" s="95"/>
      <c r="B191" s="97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spans="1:26" s="47" customFormat="1" ht="12.75">
      <c r="A192" s="95"/>
      <c r="B192" s="97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spans="1:26" s="47" customFormat="1" ht="12.75">
      <c r="A193" s="95"/>
      <c r="B193" s="97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spans="1:26" s="47" customFormat="1" ht="12.75">
      <c r="A194" s="95"/>
      <c r="B194" s="97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spans="1:26" s="47" customFormat="1" ht="12.75">
      <c r="A195" s="95"/>
      <c r="B195" s="97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spans="1:26" s="47" customFormat="1" ht="12.75">
      <c r="A196" s="95"/>
      <c r="B196" s="97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spans="1:26" s="47" customFormat="1" ht="12.75">
      <c r="A197" s="95"/>
      <c r="B197" s="97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spans="1:26" s="47" customFormat="1" ht="12.75">
      <c r="A198" s="95"/>
      <c r="B198" s="97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spans="1:26" s="47" customFormat="1" ht="12.75">
      <c r="A199" s="95"/>
      <c r="B199" s="97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spans="1:26" s="47" customFormat="1" ht="12.75">
      <c r="A200" s="95"/>
      <c r="B200" s="97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spans="1:26" s="47" customFormat="1" ht="12.75">
      <c r="A201" s="95"/>
      <c r="B201" s="97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spans="1:26" s="47" customFormat="1" ht="12.75">
      <c r="A202" s="95"/>
      <c r="B202" s="97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spans="1:26" s="47" customFormat="1" ht="12.75">
      <c r="A203" s="95"/>
      <c r="B203" s="97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spans="1:26" s="47" customFormat="1" ht="12.75">
      <c r="A204" s="95"/>
      <c r="B204" s="97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spans="1:26" s="47" customFormat="1" ht="12.75">
      <c r="A205" s="95"/>
      <c r="B205" s="97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spans="1:26" s="47" customFormat="1" ht="12.75">
      <c r="A206" s="95"/>
      <c r="B206" s="97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spans="1:26" s="47" customFormat="1" ht="12.75">
      <c r="A207" s="95"/>
      <c r="B207" s="97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spans="1:26" s="47" customFormat="1" ht="12.75">
      <c r="A208" s="95"/>
      <c r="B208" s="97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spans="1:26" s="47" customFormat="1" ht="12.75">
      <c r="A209" s="95"/>
      <c r="B209" s="97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spans="1:26" s="47" customFormat="1" ht="12.75">
      <c r="A210" s="95"/>
      <c r="B210" s="97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spans="1:26" s="47" customFormat="1" ht="12.75">
      <c r="A211" s="95"/>
      <c r="B211" s="97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spans="1:26" s="47" customFormat="1" ht="12.75">
      <c r="A212" s="95"/>
      <c r="B212" s="97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spans="1:26" s="47" customFormat="1" ht="12.75">
      <c r="A213" s="95"/>
      <c r="B213" s="97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spans="1:26" s="47" customFormat="1" ht="12.75">
      <c r="A214" s="95"/>
      <c r="B214" s="97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spans="1:26" s="47" customFormat="1" ht="12.75">
      <c r="A215" s="95"/>
      <c r="B215" s="97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spans="1:26" s="47" customFormat="1" ht="12.75">
      <c r="A216" s="95"/>
      <c r="B216" s="97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spans="1:26" s="47" customFormat="1" ht="12.75">
      <c r="A217" s="95"/>
      <c r="B217" s="97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spans="1:26" s="47" customFormat="1" ht="12.75">
      <c r="A218" s="95"/>
      <c r="B218" s="97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spans="1:26" s="47" customFormat="1" ht="12.75">
      <c r="A219" s="95"/>
      <c r="B219" s="97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spans="1:26" s="47" customFormat="1" ht="12.75">
      <c r="A220" s="95"/>
      <c r="B220" s="97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spans="1:26" s="47" customFormat="1" ht="12.75">
      <c r="A221" s="95"/>
      <c r="B221" s="97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spans="1:26" s="47" customFormat="1" ht="12.75">
      <c r="A222" s="95"/>
      <c r="B222" s="97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spans="1:26" s="47" customFormat="1" ht="12.75">
      <c r="A223" s="95"/>
      <c r="B223" s="97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spans="1:26" s="47" customFormat="1" ht="12.75">
      <c r="A224" s="95"/>
      <c r="B224" s="97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spans="1:26" s="47" customFormat="1" ht="12.75">
      <c r="A225" s="95"/>
      <c r="B225" s="97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spans="1:26" s="47" customFormat="1" ht="12.75">
      <c r="A226" s="95"/>
      <c r="B226" s="97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spans="1:26" s="47" customFormat="1" ht="12.75">
      <c r="A227" s="95"/>
      <c r="B227" s="97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spans="1:26" s="47" customFormat="1" ht="12.75">
      <c r="A228" s="95"/>
      <c r="B228" s="97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spans="1:26" s="47" customFormat="1" ht="12.75">
      <c r="A229" s="95"/>
      <c r="B229" s="97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spans="1:26" s="47" customFormat="1" ht="12.75">
      <c r="A230" s="95"/>
      <c r="B230" s="97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spans="1:26" s="47" customFormat="1" ht="12.75">
      <c r="A231" s="95"/>
      <c r="B231" s="97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spans="1:26" s="47" customFormat="1" ht="12.75">
      <c r="A232" s="95"/>
      <c r="B232" s="97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spans="1:26" s="47" customFormat="1" ht="12.75">
      <c r="A233" s="95"/>
      <c r="B233" s="97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spans="1:26" s="47" customFormat="1" ht="12.75">
      <c r="A234" s="95"/>
      <c r="B234" s="97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spans="1:26" s="47" customFormat="1" ht="12.75">
      <c r="A235" s="95"/>
      <c r="B235" s="97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spans="1:26" s="47" customFormat="1" ht="12.75">
      <c r="A236" s="95"/>
      <c r="B236" s="97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spans="1:26" s="47" customFormat="1" ht="12.75">
      <c r="A237" s="95"/>
      <c r="B237" s="97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spans="1:26" s="47" customFormat="1" ht="12.75">
      <c r="A238" s="95"/>
      <c r="B238" s="97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spans="1:26" s="47" customFormat="1" ht="12.75">
      <c r="A239" s="95"/>
      <c r="B239" s="97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spans="1:26" s="47" customFormat="1" ht="12.75">
      <c r="A240" s="95"/>
      <c r="B240" s="97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spans="1:26" s="47" customFormat="1" ht="12.75">
      <c r="A241" s="95"/>
      <c r="B241" s="97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spans="1:26" s="47" customFormat="1" ht="12.75">
      <c r="A242" s="95"/>
      <c r="B242" s="97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spans="1:26" s="47" customFormat="1" ht="12.75">
      <c r="A243" s="95"/>
      <c r="B243" s="97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spans="1:26" s="47" customFormat="1" ht="12.75">
      <c r="A244" s="95"/>
      <c r="B244" s="97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spans="1:26" s="47" customFormat="1" ht="12.75">
      <c r="A245" s="95"/>
      <c r="B245" s="97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spans="1:26" s="47" customFormat="1" ht="12.75">
      <c r="A246" s="95"/>
      <c r="B246" s="97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spans="1:26" s="47" customFormat="1" ht="12.75">
      <c r="A247" s="95"/>
      <c r="B247" s="97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spans="1:26" s="47" customFormat="1" ht="12.75">
      <c r="A248" s="95"/>
      <c r="B248" s="97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spans="1:26" s="47" customFormat="1" ht="12.75">
      <c r="A249" s="95"/>
      <c r="B249" s="97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spans="1:26" s="47" customFormat="1" ht="12.75">
      <c r="A250" s="95"/>
      <c r="B250" s="97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spans="1:26" s="47" customFormat="1" ht="12.75">
      <c r="A251" s="95"/>
      <c r="B251" s="97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spans="1:26" s="47" customFormat="1" ht="12.75">
      <c r="A252" s="95"/>
      <c r="B252" s="97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spans="1:26" s="47" customFormat="1" ht="12.75">
      <c r="A253" s="95"/>
      <c r="B253" s="97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spans="1:26" s="47" customFormat="1" ht="12.75">
      <c r="A254" s="95"/>
      <c r="B254" s="97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spans="1:26" s="47" customFormat="1" ht="12.75">
      <c r="A255" s="95"/>
      <c r="B255" s="97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spans="1:26" s="47" customFormat="1" ht="12.75">
      <c r="A256" s="95"/>
      <c r="B256" s="97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spans="1:26" s="47" customFormat="1" ht="12.75">
      <c r="A257" s="95"/>
      <c r="B257" s="97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spans="1:26" s="47" customFormat="1" ht="12.75">
      <c r="A258" s="95"/>
      <c r="B258" s="97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spans="1:26" s="47" customFormat="1" ht="12.75">
      <c r="A259" s="95"/>
      <c r="B259" s="97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spans="1:26" s="47" customFormat="1" ht="12.75">
      <c r="A260" s="95"/>
      <c r="B260" s="97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spans="1:26" s="47" customFormat="1" ht="12.75">
      <c r="A261" s="95"/>
      <c r="B261" s="97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spans="1:26" s="47" customFormat="1" ht="12.75">
      <c r="A262" s="95"/>
      <c r="B262" s="97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spans="1:26" s="47" customFormat="1" ht="12.75">
      <c r="A263" s="95"/>
      <c r="B263" s="97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spans="1:26" s="47" customFormat="1" ht="12.75">
      <c r="A264" s="95"/>
      <c r="B264" s="97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spans="1:26" s="47" customFormat="1" ht="12.75">
      <c r="A265" s="95"/>
      <c r="B265" s="97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spans="1:26" s="47" customFormat="1" ht="12.75">
      <c r="A266" s="95"/>
      <c r="B266" s="97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spans="1:26" s="47" customFormat="1" ht="12.75">
      <c r="A267" s="95"/>
      <c r="B267" s="97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spans="1:26" s="47" customFormat="1" ht="12.75">
      <c r="A268" s="95"/>
      <c r="B268" s="97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spans="1:26" s="47" customFormat="1" ht="12.75">
      <c r="A269" s="95"/>
      <c r="B269" s="97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spans="1:26" s="47" customFormat="1" ht="12.75">
      <c r="A270" s="95"/>
      <c r="B270" s="97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spans="1:26" s="47" customFormat="1" ht="12.75">
      <c r="A271" s="95"/>
      <c r="B271" s="97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spans="1:26" s="47" customFormat="1" ht="12.75">
      <c r="A272" s="95"/>
      <c r="B272" s="97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spans="1:26" s="47" customFormat="1" ht="12.75">
      <c r="A273" s="95"/>
      <c r="B273" s="97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spans="1:26" s="47" customFormat="1" ht="12.75">
      <c r="A274" s="95"/>
      <c r="B274" s="97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spans="1:26" s="47" customFormat="1" ht="12.75">
      <c r="A275" s="95"/>
      <c r="B275" s="97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spans="1:26" s="47" customFormat="1" ht="12.75">
      <c r="A276" s="95"/>
      <c r="B276" s="97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spans="1:26" s="47" customFormat="1" ht="12.75">
      <c r="A277" s="95"/>
      <c r="B277" s="97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spans="1:26" s="47" customFormat="1" ht="12.75">
      <c r="A278" s="95"/>
      <c r="B278" s="97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spans="1:26" s="47" customFormat="1" ht="12.75">
      <c r="A279" s="95"/>
      <c r="B279" s="97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spans="1:26" s="47" customFormat="1" ht="12.75">
      <c r="A280" s="95"/>
      <c r="B280" s="97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spans="1:26" s="47" customFormat="1" ht="12.75">
      <c r="A281" s="95"/>
      <c r="B281" s="97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spans="1:26" s="47" customFormat="1" ht="12.75">
      <c r="A282" s="95"/>
      <c r="B282" s="97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spans="1:26" s="47" customFormat="1" ht="12.75">
      <c r="A283" s="95"/>
      <c r="B283" s="97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spans="1:26" s="47" customFormat="1" ht="12.75">
      <c r="A284" s="95"/>
      <c r="B284" s="97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spans="1:26" s="47" customFormat="1" ht="12.75">
      <c r="A285" s="95"/>
      <c r="B285" s="97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spans="1:26" s="47" customFormat="1" ht="12.75">
      <c r="A286" s="95"/>
      <c r="B286" s="97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spans="1:26" s="47" customFormat="1" ht="12.75">
      <c r="A287" s="95"/>
      <c r="B287" s="97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spans="1:26" s="47" customFormat="1" ht="12.75">
      <c r="A288" s="95"/>
      <c r="B288" s="97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spans="1:26" s="47" customFormat="1" ht="12.75">
      <c r="A289" s="95"/>
      <c r="B289" s="97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spans="1:26" ht="12.75">
      <c r="A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>
      <c r="A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>
      <c r="A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>
      <c r="A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>
      <c r="A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>
      <c r="A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>
      <c r="A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>
      <c r="A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>
      <c r="A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>
      <c r="A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>
      <c r="A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>
      <c r="A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>
      <c r="A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>
      <c r="A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>
      <c r="A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>
      <c r="A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>
      <c r="A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>
      <c r="A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>
      <c r="A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>
      <c r="A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>
      <c r="A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>
      <c r="A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>
      <c r="A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>
      <c r="A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>
      <c r="A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>
      <c r="A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>
      <c r="A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>
      <c r="A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>
      <c r="A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>
      <c r="A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>
      <c r="A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>
      <c r="A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>
      <c r="A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>
      <c r="A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>
      <c r="A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>
      <c r="A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>
      <c r="A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>
      <c r="A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>
      <c r="A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>
      <c r="A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>
      <c r="A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>
      <c r="A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>
      <c r="A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>
      <c r="A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>
      <c r="A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>
      <c r="A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>
      <c r="A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>
      <c r="A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>
      <c r="A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>
      <c r="A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>
      <c r="A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>
      <c r="A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>
      <c r="A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>
      <c r="A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>
      <c r="A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>
      <c r="A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>
      <c r="A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>
      <c r="A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>
      <c r="A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>
      <c r="A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>
      <c r="A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>
      <c r="A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>
      <c r="A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>
      <c r="A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>
      <c r="A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>
      <c r="A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>
      <c r="A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>
      <c r="A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>
      <c r="A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>
      <c r="A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>
      <c r="A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>
      <c r="A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>
      <c r="A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>
      <c r="A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>
      <c r="A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>
      <c r="A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>
      <c r="A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>
      <c r="A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>
      <c r="A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>
      <c r="A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>
      <c r="A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>
      <c r="A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>
      <c r="A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>
      <c r="A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>
      <c r="A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>
      <c r="A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>
      <c r="A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>
      <c r="A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>
      <c r="A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>
      <c r="A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>
      <c r="A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>
      <c r="A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>
      <c r="A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>
      <c r="A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>
      <c r="A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>
      <c r="A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>
      <c r="A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>
      <c r="A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>
      <c r="A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>
      <c r="A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>
      <c r="A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>
      <c r="A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>
      <c r="A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>
      <c r="A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>
      <c r="A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>
      <c r="A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>
      <c r="A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>
      <c r="A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>
      <c r="A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>
      <c r="A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>
      <c r="A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>
      <c r="A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>
      <c r="A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>
      <c r="A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>
      <c r="A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>
      <c r="A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>
      <c r="A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>
      <c r="A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>
      <c r="A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>
      <c r="A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>
      <c r="A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>
      <c r="A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>
      <c r="A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>
      <c r="A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>
      <c r="A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>
      <c r="A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>
      <c r="A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>
      <c r="A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>
      <c r="A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>
      <c r="A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>
      <c r="A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>
      <c r="A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>
      <c r="A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>
      <c r="A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>
      <c r="A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>
      <c r="A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>
      <c r="A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>
      <c r="A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>
      <c r="A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>
      <c r="A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>
      <c r="A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>
      <c r="A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>
      <c r="A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>
      <c r="A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>
      <c r="A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>
      <c r="A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>
      <c r="A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>
      <c r="A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>
      <c r="A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>
      <c r="A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>
      <c r="A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>
      <c r="A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>
      <c r="A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>
      <c r="A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>
      <c r="A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>
      <c r="A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>
      <c r="A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>
      <c r="A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>
      <c r="A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>
      <c r="A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>
      <c r="A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>
      <c r="A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>
      <c r="A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>
      <c r="A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>
      <c r="A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>
      <c r="A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>
      <c r="A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>
      <c r="A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>
      <c r="A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>
      <c r="A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>
      <c r="A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>
      <c r="A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>
      <c r="A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>
      <c r="A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>
      <c r="A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>
      <c r="A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>
      <c r="A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>
      <c r="A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>
      <c r="A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>
      <c r="A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>
      <c r="A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>
      <c r="A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>
      <c r="A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>
      <c r="A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>
      <c r="A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>
      <c r="A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>
      <c r="A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>
      <c r="A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>
      <c r="A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>
      <c r="A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>
      <c r="A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>
      <c r="A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>
      <c r="A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>
      <c r="A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>
      <c r="A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>
      <c r="A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>
      <c r="A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>
      <c r="A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>
      <c r="A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>
      <c r="A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>
      <c r="A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>
      <c r="A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>
      <c r="A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>
      <c r="A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>
      <c r="A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>
      <c r="A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>
      <c r="A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>
      <c r="A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>
      <c r="A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>
      <c r="A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>
      <c r="A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>
      <c r="A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>
      <c r="A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>
      <c r="A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>
      <c r="A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>
      <c r="A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>
      <c r="A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>
      <c r="A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>
      <c r="A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>
      <c r="A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>
      <c r="A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>
      <c r="A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>
      <c r="A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>
      <c r="A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>
      <c r="A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>
      <c r="A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>
      <c r="A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>
      <c r="A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>
      <c r="A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>
      <c r="A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>
      <c r="A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>
      <c r="A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>
      <c r="A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>
      <c r="A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>
      <c r="A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>
      <c r="A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>
      <c r="A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>
      <c r="A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>
      <c r="A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>
      <c r="A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>
      <c r="A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>
      <c r="A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>
      <c r="A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>
      <c r="A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>
      <c r="A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>
      <c r="A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>
      <c r="A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>
      <c r="A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>
      <c r="A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>
      <c r="A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>
      <c r="A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>
      <c r="A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>
      <c r="A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>
      <c r="A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>
      <c r="A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>
      <c r="A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>
      <c r="A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>
      <c r="A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>
      <c r="A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>
      <c r="A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>
      <c r="A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>
      <c r="A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>
      <c r="A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>
      <c r="A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>
      <c r="A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>
      <c r="A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>
      <c r="A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>
      <c r="A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>
      <c r="A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>
      <c r="A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>
      <c r="A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>
      <c r="A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>
      <c r="A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>
      <c r="A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>
      <c r="A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>
      <c r="A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>
      <c r="A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>
      <c r="A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>
      <c r="A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>
      <c r="A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>
      <c r="A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>
      <c r="A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>
      <c r="A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>
      <c r="A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>
      <c r="A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>
      <c r="A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>
      <c r="A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>
      <c r="A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>
      <c r="A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>
      <c r="A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>
      <c r="A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>
      <c r="A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>
      <c r="A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>
      <c r="A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>
      <c r="A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>
      <c r="A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>
      <c r="A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>
      <c r="A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>
      <c r="A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>
      <c r="A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>
      <c r="A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>
      <c r="A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>
      <c r="A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>
      <c r="A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>
      <c r="A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>
      <c r="A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>
      <c r="A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>
      <c r="A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>
      <c r="A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>
      <c r="A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>
      <c r="A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>
      <c r="A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>
      <c r="A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>
      <c r="A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>
      <c r="A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>
      <c r="A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>
      <c r="A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>
      <c r="A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>
      <c r="A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>
      <c r="A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>
      <c r="A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>
      <c r="A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>
      <c r="A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>
      <c r="A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>
      <c r="A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>
      <c r="A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>
      <c r="A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>
      <c r="A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>
      <c r="A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>
      <c r="A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>
      <c r="A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>
      <c r="A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>
      <c r="A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>
      <c r="A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>
      <c r="A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>
      <c r="A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>
      <c r="A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>
      <c r="A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>
      <c r="A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>
      <c r="A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>
      <c r="A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>
      <c r="A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>
      <c r="A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>
      <c r="A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>
      <c r="A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>
      <c r="A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>
      <c r="A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>
      <c r="A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>
      <c r="A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>
      <c r="A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>
      <c r="A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>
      <c r="A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>
      <c r="A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>
      <c r="A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>
      <c r="A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>
      <c r="A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>
      <c r="A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>
      <c r="A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>
      <c r="A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>
      <c r="A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>
      <c r="A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>
      <c r="A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>
      <c r="A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>
      <c r="A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>
      <c r="A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>
      <c r="A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>
      <c r="A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>
      <c r="A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>
      <c r="A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>
      <c r="A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>
      <c r="A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>
      <c r="A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>
      <c r="A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>
      <c r="A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>
      <c r="A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>
      <c r="A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>
      <c r="A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>
      <c r="A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>
      <c r="A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>
      <c r="A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>
      <c r="A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>
      <c r="A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>
      <c r="A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>
      <c r="A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>
      <c r="A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>
      <c r="A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>
      <c r="A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>
      <c r="A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>
      <c r="A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>
      <c r="A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>
      <c r="A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>
      <c r="A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>
      <c r="A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>
      <c r="A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>
      <c r="A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>
      <c r="A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>
      <c r="A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>
      <c r="A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>
      <c r="A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>
      <c r="A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>
      <c r="A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>
      <c r="A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>
      <c r="A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>
      <c r="A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>
      <c r="A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>
      <c r="A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>
      <c r="A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>
      <c r="A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>
      <c r="A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>
      <c r="A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>
      <c r="A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>
      <c r="A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>
      <c r="A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>
      <c r="A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>
      <c r="A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>
      <c r="A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>
      <c r="A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>
      <c r="A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>
      <c r="A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>
      <c r="A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>
      <c r="A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>
      <c r="A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>
      <c r="A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>
      <c r="A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>
      <c r="A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>
      <c r="A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>
      <c r="A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>
      <c r="A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>
      <c r="A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>
      <c r="A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>
      <c r="A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>
      <c r="A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>
      <c r="A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>
      <c r="A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>
      <c r="A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>
      <c r="A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>
      <c r="A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>
      <c r="A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>
      <c r="A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>
      <c r="A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>
      <c r="A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>
      <c r="A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>
      <c r="A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>
      <c r="A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>
      <c r="A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>
      <c r="A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>
      <c r="A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>
      <c r="A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>
      <c r="A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>
      <c r="A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>
      <c r="A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>
      <c r="A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>
      <c r="A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>
      <c r="A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>
      <c r="A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>
      <c r="A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>
      <c r="A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>
      <c r="A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>
      <c r="A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>
      <c r="A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>
      <c r="A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>
      <c r="A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>
      <c r="A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>
      <c r="A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>
      <c r="A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>
      <c r="A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>
      <c r="A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>
      <c r="A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>
      <c r="A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>
      <c r="A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>
      <c r="A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>
      <c r="A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>
      <c r="A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>
      <c r="A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>
      <c r="A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>
      <c r="A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>
      <c r="A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>
      <c r="A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>
      <c r="A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>
      <c r="A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>
      <c r="A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>
      <c r="A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>
      <c r="A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>
      <c r="A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>
      <c r="A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>
      <c r="A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>
      <c r="A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>
      <c r="A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>
      <c r="A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>
      <c r="A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>
      <c r="A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>
      <c r="A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>
      <c r="A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>
      <c r="A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>
      <c r="A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>
      <c r="A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>
      <c r="A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>
      <c r="A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>
      <c r="A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>
      <c r="A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>
      <c r="A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>
      <c r="A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>
      <c r="A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>
      <c r="A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>
      <c r="A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>
      <c r="A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>
      <c r="A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>
      <c r="A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>
      <c r="A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>
      <c r="A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>
      <c r="A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>
      <c r="A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>
      <c r="A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>
      <c r="A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>
      <c r="A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>
      <c r="A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>
      <c r="A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>
      <c r="A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>
      <c r="A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>
      <c r="A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>
      <c r="A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>
      <c r="A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>
      <c r="A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>
      <c r="A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>
      <c r="A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>
      <c r="A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>
      <c r="A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>
      <c r="A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>
      <c r="A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>
      <c r="A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>
      <c r="A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>
      <c r="A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>
      <c r="A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>
      <c r="A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>
      <c r="A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>
      <c r="A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>
      <c r="A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>
      <c r="A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>
      <c r="A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>
      <c r="A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>
      <c r="A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>
      <c r="A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>
      <c r="A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>
      <c r="A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>
      <c r="A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>
      <c r="A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>
      <c r="A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>
      <c r="A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>
      <c r="A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>
      <c r="A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>
      <c r="A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>
      <c r="A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>
      <c r="A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>
      <c r="A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>
      <c r="A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>
      <c r="A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>
      <c r="A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>
      <c r="A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>
      <c r="A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>
      <c r="A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>
      <c r="A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>
      <c r="A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>
      <c r="A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>
      <c r="A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>
      <c r="A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>
      <c r="A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>
      <c r="A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>
      <c r="A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>
      <c r="A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>
      <c r="A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>
      <c r="A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>
      <c r="A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>
      <c r="A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>
      <c r="A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>
      <c r="A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>
      <c r="A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>
      <c r="A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>
      <c r="A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>
      <c r="A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>
      <c r="A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>
      <c r="A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>
      <c r="A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>
      <c r="A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>
      <c r="A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>
      <c r="A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>
      <c r="A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>
      <c r="A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>
      <c r="A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>
      <c r="A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>
      <c r="A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>
      <c r="A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>
      <c r="A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>
      <c r="A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>
      <c r="A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>
      <c r="A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>
      <c r="A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>
      <c r="A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>
      <c r="A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>
      <c r="A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>
      <c r="A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>
      <c r="A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>
      <c r="A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>
      <c r="A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>
      <c r="A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>
      <c r="A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>
      <c r="A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>
      <c r="A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>
      <c r="A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>
      <c r="A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>
      <c r="A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>
      <c r="A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>
      <c r="A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>
      <c r="A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>
      <c r="A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>
      <c r="A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>
      <c r="A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>
      <c r="A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>
      <c r="A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>
      <c r="A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>
      <c r="A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>
      <c r="A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>
      <c r="A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>
      <c r="A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>
      <c r="A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>
      <c r="A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>
      <c r="A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>
      <c r="A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>
      <c r="A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>
      <c r="A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>
      <c r="A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>
      <c r="A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>
      <c r="A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>
      <c r="A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>
      <c r="A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>
      <c r="A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>
      <c r="A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>
      <c r="A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>
      <c r="A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>
      <c r="A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>
      <c r="A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>
      <c r="A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>
      <c r="A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>
      <c r="A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>
      <c r="A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>
      <c r="A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>
      <c r="A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>
      <c r="A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>
      <c r="A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>
      <c r="A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>
      <c r="A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>
      <c r="A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>
      <c r="A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>
      <c r="A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>
      <c r="A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>
      <c r="A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>
      <c r="A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>
      <c r="A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>
      <c r="A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>
      <c r="A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>
      <c r="A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>
      <c r="A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>
      <c r="A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>
      <c r="A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>
      <c r="A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>
      <c r="A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>
      <c r="A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>
      <c r="A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>
      <c r="A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>
      <c r="A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>
      <c r="A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>
      <c r="A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>
      <c r="A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>
      <c r="A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>
      <c r="A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>
      <c r="A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>
      <c r="A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>
      <c r="A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>
      <c r="A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>
      <c r="A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>
      <c r="A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>
      <c r="A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>
      <c r="A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>
      <c r="A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>
      <c r="A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>
      <c r="A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>
      <c r="A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>
      <c r="A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>
      <c r="A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>
      <c r="A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>
      <c r="A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>
      <c r="A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>
      <c r="A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>
      <c r="A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>
      <c r="A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>
      <c r="A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>
      <c r="A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>
      <c r="A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>
      <c r="A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>
      <c r="A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>
      <c r="A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>
      <c r="A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>
      <c r="A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>
      <c r="A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>
      <c r="A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>
      <c r="A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>
      <c r="A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>
      <c r="A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>
      <c r="A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>
      <c r="A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>
      <c r="A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>
      <c r="A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autoFilter ref="A1:K1"/>
  <conditionalFormatting sqref="H12">
    <cfRule type="cellIs" dxfId="33" priority="14" stopIfTrue="1" operator="equal">
      <formula>"In Progress"</formula>
    </cfRule>
    <cfRule type="cellIs" dxfId="32" priority="15" stopIfTrue="1" operator="equal">
      <formula>"Testing"</formula>
    </cfRule>
    <cfRule type="cellIs" dxfId="31" priority="16" stopIfTrue="1" operator="equal">
      <formula>"Completed"</formula>
    </cfRule>
    <cfRule type="cellIs" dxfId="30" priority="20" stopIfTrue="1" operator="equal">
      <formula>"In Progress"</formula>
    </cfRule>
    <cfRule type="cellIs" dxfId="29" priority="21" stopIfTrue="1" operator="equal">
      <formula>"Testing"</formula>
    </cfRule>
    <cfRule type="cellIs" dxfId="28" priority="22" stopIfTrue="1" operator="equal">
      <formula>"Completed"</formula>
    </cfRule>
  </conditionalFormatting>
  <conditionalFormatting sqref="C1:C1048576">
    <cfRule type="cellIs" dxfId="27" priority="23" operator="equal">
      <formula>"In-progress"</formula>
    </cfRule>
    <cfRule type="cellIs" dxfId="26" priority="24" operator="equal">
      <formula>"Open"</formula>
    </cfRule>
    <cfRule type="cellIs" dxfId="25" priority="25" operator="equal">
      <formula>"Completed"</formula>
    </cfRule>
  </conditionalFormatting>
  <conditionalFormatting sqref="H1:H12 H14:H1048576">
    <cfRule type="cellIs" dxfId="24" priority="26" operator="equal">
      <formula>"Yes"</formula>
    </cfRule>
  </conditionalFormatting>
  <conditionalFormatting sqref="H2:H11 H14:H210">
    <cfRule type="cellIs" dxfId="23" priority="17" stopIfTrue="1" operator="equal">
      <formula>"In Progress"</formula>
    </cfRule>
    <cfRule type="cellIs" dxfId="22" priority="18" stopIfTrue="1" operator="equal">
      <formula>"Testing"</formula>
    </cfRule>
    <cfRule type="cellIs" dxfId="21" priority="19" stopIfTrue="1" operator="equal">
      <formula>"Completed"</formula>
    </cfRule>
  </conditionalFormatting>
  <conditionalFormatting sqref="H13">
    <cfRule type="cellIs" dxfId="20" priority="1" stopIfTrue="1" operator="equal">
      <formula>"In Progress"</formula>
    </cfRule>
    <cfRule type="cellIs" dxfId="19" priority="2" stopIfTrue="1" operator="equal">
      <formula>"Testing"</formula>
    </cfRule>
    <cfRule type="cellIs" dxfId="18" priority="3" stopIfTrue="1" operator="equal">
      <formula>"Completed"</formula>
    </cfRule>
    <cfRule type="cellIs" dxfId="17" priority="4" stopIfTrue="1" operator="equal">
      <formula>"In Progress"</formula>
    </cfRule>
    <cfRule type="cellIs" dxfId="16" priority="5" stopIfTrue="1" operator="equal">
      <formula>"Testing"</formula>
    </cfRule>
    <cfRule type="cellIs" dxfId="15" priority="6" stopIfTrue="1" operator="equal">
      <formula>"Completed"</formula>
    </cfRule>
  </conditionalFormatting>
  <conditionalFormatting sqref="H13">
    <cfRule type="cellIs" dxfId="14" priority="7" operator="equal">
      <formula>"Yes"</formula>
    </cfRule>
  </conditionalFormatting>
  <dataValidations count="2">
    <dataValidation type="list" allowBlank="1" showErrorMessage="1" sqref="H2:H210">
      <formula1>"Yes,No"</formula1>
    </dataValidation>
    <dataValidation type="list" allowBlank="1" showErrorMessage="1" sqref="C2:C210">
      <formula1>"Open,In-progress,Cancelled,Completed"</formula1>
    </dataValidation>
  </dataValidations>
  <hyperlinks>
    <hyperlink ref="J4" r:id="rId1"/>
    <hyperlink ref="J5" r:id="rId2"/>
    <hyperlink ref="J7" r:id="rId3"/>
    <hyperlink ref="J8" r:id="rId4"/>
    <hyperlink ref="J9" r:id="rId5"/>
    <hyperlink ref="J12" r:id="rId6"/>
    <hyperlink ref="J14" r:id="rId7"/>
    <hyperlink ref="J6" r:id="rId8"/>
    <hyperlink ref="J10" r:id="rId9"/>
    <hyperlink ref="J13" r:id="rId10"/>
    <hyperlink ref="J15" r:id="rId11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3" sqref="F3"/>
    </sheetView>
  </sheetViews>
  <sheetFormatPr defaultColWidth="17.28515625" defaultRowHeight="15" customHeight="1"/>
  <cols>
    <col min="1" max="1" width="1.5703125" customWidth="1"/>
    <col min="2" max="2" width="20.7109375" customWidth="1"/>
    <col min="3" max="3" width="9.140625" customWidth="1"/>
    <col min="4" max="4" width="16.28515625" customWidth="1"/>
    <col min="5" max="8" width="9.140625" customWidth="1"/>
    <col min="9" max="9" width="2.140625" customWidth="1"/>
    <col min="10" max="10" width="9.140625" customWidth="1"/>
    <col min="11" max="20" width="8.7109375" customWidth="1"/>
  </cols>
  <sheetData>
    <row r="1" spans="1:26" ht="12.75" customHeight="1">
      <c r="A1" s="31"/>
      <c r="B1" s="32" t="s">
        <v>99</v>
      </c>
      <c r="C1" s="33"/>
      <c r="D1" s="31"/>
      <c r="E1" s="31"/>
      <c r="F1" s="31"/>
      <c r="G1" s="31"/>
      <c r="H1" s="31"/>
      <c r="I1" s="31"/>
      <c r="J1" s="46" t="s">
        <v>100</v>
      </c>
      <c r="K1" s="31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customHeight="1">
      <c r="A2" s="31"/>
      <c r="B2" s="34" t="s">
        <v>101</v>
      </c>
      <c r="C2" s="35">
        <f>COUNTIF('Traceability Matrix'!B:B,"&gt; ")-1</f>
        <v>12</v>
      </c>
      <c r="D2" s="31"/>
      <c r="E2" s="31"/>
      <c r="F2" s="31"/>
      <c r="G2" s="31"/>
      <c r="H2" s="31"/>
      <c r="I2" s="31"/>
      <c r="J2" s="31"/>
      <c r="K2" s="31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customHeight="1">
      <c r="A3" s="31"/>
      <c r="B3" s="36" t="s">
        <v>102</v>
      </c>
      <c r="C3" s="35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12</v>
      </c>
      <c r="D3" s="37"/>
      <c r="E3" s="31"/>
      <c r="F3" s="31"/>
      <c r="G3" s="31"/>
      <c r="H3" s="31"/>
      <c r="I3" s="31"/>
      <c r="J3" s="31"/>
      <c r="K3" s="31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2.75" customHeight="1">
      <c r="A4" s="31"/>
      <c r="B4" s="36" t="s">
        <v>103</v>
      </c>
      <c r="C4" s="35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10</v>
      </c>
      <c r="D4" s="37" t="str">
        <f>IF(C4&gt;C$3,"Fill design details!","")</f>
        <v/>
      </c>
      <c r="E4" s="31"/>
      <c r="F4" s="31"/>
      <c r="G4" s="31"/>
      <c r="H4" s="31"/>
      <c r="I4" s="31"/>
      <c r="J4" s="31"/>
      <c r="K4" s="31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2.75" customHeight="1">
      <c r="A5" s="31"/>
      <c r="B5" s="36" t="s">
        <v>104</v>
      </c>
      <c r="C5" s="35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12</v>
      </c>
      <c r="D5" s="37"/>
      <c r="E5" s="31"/>
      <c r="F5" s="31"/>
      <c r="G5" s="31"/>
      <c r="H5" s="31"/>
      <c r="I5" s="31"/>
      <c r="J5" s="31"/>
      <c r="K5" s="31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2.75" customHeight="1">
      <c r="A6" s="31"/>
      <c r="B6" s="38" t="s">
        <v>105</v>
      </c>
      <c r="C6" s="39">
        <f>COUNTIF('Traceability Matrix'!H:H,"Yes")</f>
        <v>11</v>
      </c>
      <c r="D6" s="37" t="str">
        <f t="shared" ref="D6:D7" si="0">IF(C6&gt;C$3,"Fill design details!","")</f>
        <v/>
      </c>
      <c r="E6" s="31"/>
      <c r="F6" s="31"/>
      <c r="G6" s="31"/>
      <c r="H6" s="31"/>
      <c r="I6" s="31"/>
      <c r="J6" s="31"/>
      <c r="K6" s="31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2.75" customHeight="1">
      <c r="A7" s="31"/>
      <c r="B7" s="36" t="s">
        <v>106</v>
      </c>
      <c r="C7" s="40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11</v>
      </c>
      <c r="D7" s="37" t="str">
        <f t="shared" si="0"/>
        <v/>
      </c>
      <c r="E7" s="31"/>
      <c r="F7" s="31"/>
      <c r="G7" s="31"/>
      <c r="H7" s="31"/>
      <c r="I7" s="31"/>
      <c r="J7" s="31"/>
      <c r="K7" s="31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2.75" customHeight="1">
      <c r="A8" s="31"/>
      <c r="B8" s="36" t="s">
        <v>107</v>
      </c>
      <c r="C8" s="40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11</v>
      </c>
      <c r="D8" s="37"/>
      <c r="E8" s="31"/>
      <c r="F8" s="31"/>
      <c r="G8" s="31"/>
      <c r="H8" s="31"/>
      <c r="I8" s="31"/>
      <c r="J8" s="31"/>
      <c r="K8" s="31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2.75" customHeight="1">
      <c r="A9" s="31"/>
      <c r="B9" s="41"/>
      <c r="C9" s="33"/>
      <c r="D9" s="31"/>
      <c r="E9" s="31"/>
      <c r="F9" s="31"/>
      <c r="G9" s="31"/>
      <c r="H9" s="31"/>
      <c r="I9" s="31"/>
      <c r="J9" s="31"/>
      <c r="K9" s="31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2.75" customHeight="1">
      <c r="A10" s="31"/>
      <c r="B10" s="42" t="s">
        <v>38</v>
      </c>
      <c r="C10" s="43">
        <f>COUNTIF('Traceability Matrix'!C:C,B10)</f>
        <v>11</v>
      </c>
      <c r="D10" s="31"/>
      <c r="E10" s="31"/>
      <c r="F10" s="31"/>
      <c r="G10" s="31"/>
      <c r="H10" s="31"/>
      <c r="I10" s="31"/>
      <c r="J10" s="31"/>
      <c r="K10" s="31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2.75" customHeight="1">
      <c r="A11" s="31"/>
      <c r="B11" s="44" t="s">
        <v>108</v>
      </c>
      <c r="C11" s="43">
        <f>COUNTIF('Traceability Matrix'!C:C,B11)</f>
        <v>0</v>
      </c>
      <c r="D11" s="31"/>
      <c r="E11" s="31"/>
      <c r="F11" s="31"/>
      <c r="G11" s="31"/>
      <c r="H11" s="31"/>
      <c r="I11" s="31"/>
      <c r="J11" s="31"/>
      <c r="K11" s="31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2.75" customHeight="1">
      <c r="A12" s="31"/>
      <c r="B12" s="44" t="s">
        <v>89</v>
      </c>
      <c r="C12" s="43">
        <f>COUNTIF('Traceability Matrix'!C:C,B12)</f>
        <v>1</v>
      </c>
      <c r="D12" s="31"/>
      <c r="E12" s="31"/>
      <c r="F12" s="31"/>
      <c r="G12" s="31"/>
      <c r="H12" s="31"/>
      <c r="I12" s="31"/>
      <c r="J12" s="31"/>
      <c r="K12" s="31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2.75" customHeight="1">
      <c r="A13" s="31"/>
      <c r="B13" s="44" t="s">
        <v>109</v>
      </c>
      <c r="C13" s="43">
        <f>COUNTIF('Traceability Matrix'!C:C,B13)</f>
        <v>0</v>
      </c>
      <c r="D13" s="31"/>
      <c r="E13" s="31"/>
      <c r="F13" s="31"/>
      <c r="G13" s="31"/>
      <c r="H13" s="31"/>
      <c r="I13" s="31"/>
      <c r="J13" s="31"/>
      <c r="K13" s="31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2.75" customHeight="1">
      <c r="A14" s="31"/>
      <c r="B14" s="31"/>
      <c r="C14" s="33"/>
      <c r="D14" s="31"/>
      <c r="E14" s="31"/>
      <c r="F14" s="31"/>
      <c r="G14" s="31"/>
      <c r="H14" s="31"/>
      <c r="I14" s="31"/>
      <c r="J14" s="31"/>
      <c r="K14" s="31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2.75" customHeight="1">
      <c r="A15" s="31"/>
      <c r="B15" s="31"/>
      <c r="C15" s="33"/>
      <c r="D15" s="31"/>
      <c r="E15" s="31"/>
      <c r="F15" s="31"/>
      <c r="G15" s="31"/>
      <c r="H15" s="31"/>
      <c r="I15" s="31"/>
      <c r="J15" s="31"/>
      <c r="K15" s="31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2.75" customHeight="1">
      <c r="A16" s="31"/>
      <c r="B16" s="31"/>
      <c r="C16" s="33"/>
      <c r="D16" s="31"/>
      <c r="E16" s="31"/>
      <c r="F16" s="31"/>
      <c r="G16" s="31"/>
      <c r="H16" s="31"/>
      <c r="I16" s="31"/>
      <c r="J16" s="31"/>
      <c r="K16" s="31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2.75" customHeight="1">
      <c r="A17" s="31"/>
      <c r="B17" s="31"/>
      <c r="C17" s="33"/>
      <c r="D17" s="31"/>
      <c r="E17" s="31"/>
      <c r="F17" s="31"/>
      <c r="G17" s="31"/>
      <c r="H17" s="31"/>
      <c r="I17" s="31"/>
      <c r="J17" s="31"/>
      <c r="K17" s="31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2.75" customHeight="1">
      <c r="A18" s="31"/>
      <c r="B18" s="31"/>
      <c r="C18" s="33"/>
      <c r="D18" s="31"/>
      <c r="E18" s="31"/>
      <c r="F18" s="31"/>
      <c r="G18" s="31"/>
      <c r="H18" s="31"/>
      <c r="I18" s="31"/>
      <c r="J18" s="31"/>
      <c r="K18" s="31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2.75" customHeight="1">
      <c r="A19" s="31"/>
      <c r="B19" s="31"/>
      <c r="C19" s="33"/>
      <c r="D19" s="31"/>
      <c r="E19" s="31"/>
      <c r="F19" s="31"/>
      <c r="G19" s="31"/>
      <c r="H19" s="31"/>
      <c r="I19" s="31"/>
      <c r="J19" s="31"/>
      <c r="K19" s="31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2.75" customHeight="1">
      <c r="A20" s="31"/>
      <c r="B20" s="31"/>
      <c r="C20" s="33"/>
      <c r="D20" s="31"/>
      <c r="E20" s="31"/>
      <c r="F20" s="31"/>
      <c r="G20" s="31"/>
      <c r="H20" s="31"/>
      <c r="I20" s="31"/>
      <c r="J20" s="31"/>
      <c r="K20" s="31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2.75" customHeight="1">
      <c r="A21" s="31"/>
      <c r="B21" s="31"/>
      <c r="C21" s="33"/>
      <c r="D21" s="31"/>
      <c r="E21" s="31"/>
      <c r="F21" s="31"/>
      <c r="G21" s="31"/>
      <c r="H21" s="31"/>
      <c r="I21" s="31"/>
      <c r="J21" s="31"/>
      <c r="K21" s="31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2.7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2.7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2.7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2.7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2.7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2.7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2.7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2.7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2.7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2.7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2.7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2.7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2.7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2.7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2.7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2.7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2.7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2.7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2.7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2.7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2.7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2.7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2.7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2.7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2.7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2.7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2.7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2.7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2.7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2.7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2.7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sheetProtection password="DCC7" sheet="1" objects="1" scenarios="1" selectLockedCells="1" selectUnlockedCells="1"/>
  <conditionalFormatting sqref="B1:B1048576">
    <cfRule type="cellIs" dxfId="13" priority="1" operator="equal">
      <formula>"In-progress"</formula>
    </cfRule>
    <cfRule type="cellIs" dxfId="12" priority="2" operator="equal">
      <formula>"Open"</formula>
    </cfRule>
    <cfRule type="cellIs" dxfId="11" priority="3" operator="equal">
      <formula>"Completed"</formula>
    </cfRule>
  </conditionalFormatting>
  <conditionalFormatting sqref="C3:C8">
    <cfRule type="cellIs" dxfId="10" priority="4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23" sqref="C23"/>
    </sheetView>
  </sheetViews>
  <sheetFormatPr defaultColWidth="9" defaultRowHeight="12.75"/>
  <cols>
    <col min="2" max="2" width="37.140625" customWidth="1"/>
    <col min="7" max="7" width="25.7109375" customWidth="1"/>
  </cols>
  <sheetData>
    <row r="1" spans="1:11" ht="78.75">
      <c r="A1" s="1" t="s">
        <v>25</v>
      </c>
      <c r="B1" s="2" t="s">
        <v>26</v>
      </c>
      <c r="C1" s="3" t="s">
        <v>27</v>
      </c>
      <c r="D1" s="4" t="s">
        <v>28</v>
      </c>
      <c r="E1" s="5" t="s">
        <v>29</v>
      </c>
      <c r="F1" s="6" t="s">
        <v>30</v>
      </c>
      <c r="G1" s="7" t="s">
        <v>31</v>
      </c>
      <c r="H1" s="8" t="s">
        <v>32</v>
      </c>
      <c r="I1" s="22" t="s">
        <v>33</v>
      </c>
      <c r="J1" s="23" t="s">
        <v>34</v>
      </c>
      <c r="K1" s="24" t="s">
        <v>35</v>
      </c>
    </row>
    <row r="2" spans="1:11">
      <c r="A2" s="9" t="s">
        <v>110</v>
      </c>
      <c r="B2" s="10" t="s">
        <v>111</v>
      </c>
      <c r="C2" s="11" t="s">
        <v>38</v>
      </c>
      <c r="D2" s="12" t="s">
        <v>112</v>
      </c>
      <c r="E2" s="10"/>
      <c r="F2" s="13"/>
      <c r="G2" s="14" t="s">
        <v>113</v>
      </c>
      <c r="H2" s="15" t="s">
        <v>42</v>
      </c>
      <c r="I2" s="25"/>
      <c r="J2" s="26"/>
      <c r="K2" s="27"/>
    </row>
    <row r="3" spans="1:11">
      <c r="A3" s="9" t="s">
        <v>114</v>
      </c>
      <c r="B3" s="16" t="s">
        <v>115</v>
      </c>
      <c r="C3" s="11" t="s">
        <v>38</v>
      </c>
      <c r="D3" s="17" t="s">
        <v>116</v>
      </c>
      <c r="E3" s="18"/>
      <c r="F3" s="13"/>
      <c r="G3" s="14" t="s">
        <v>117</v>
      </c>
      <c r="H3" s="15" t="s">
        <v>92</v>
      </c>
      <c r="I3" s="25"/>
      <c r="J3" s="26"/>
      <c r="K3" s="28"/>
    </row>
    <row r="4" spans="1:11">
      <c r="A4" s="9" t="s">
        <v>118</v>
      </c>
      <c r="B4" s="16" t="s">
        <v>119</v>
      </c>
      <c r="C4" s="11" t="s">
        <v>89</v>
      </c>
      <c r="D4" s="17" t="s">
        <v>116</v>
      </c>
      <c r="E4" s="18"/>
      <c r="F4" s="13"/>
      <c r="G4" s="14" t="s">
        <v>120</v>
      </c>
      <c r="H4" s="15"/>
      <c r="I4" s="25"/>
      <c r="J4" s="26"/>
      <c r="K4" s="28"/>
    </row>
    <row r="5" spans="1:11">
      <c r="A5" s="9" t="s">
        <v>121</v>
      </c>
      <c r="B5" s="18" t="s">
        <v>122</v>
      </c>
      <c r="C5" s="11" t="s">
        <v>89</v>
      </c>
      <c r="D5" s="17" t="s">
        <v>116</v>
      </c>
      <c r="E5" s="16"/>
      <c r="F5" s="13"/>
      <c r="G5" s="14" t="s">
        <v>120</v>
      </c>
      <c r="H5" s="15"/>
      <c r="I5" s="25"/>
      <c r="J5" s="26"/>
      <c r="K5" s="28"/>
    </row>
    <row r="6" spans="1:11">
      <c r="A6" s="9" t="s">
        <v>123</v>
      </c>
      <c r="B6" s="16" t="s">
        <v>124</v>
      </c>
      <c r="C6" s="11" t="s">
        <v>89</v>
      </c>
      <c r="D6" s="17" t="s">
        <v>116</v>
      </c>
      <c r="E6" s="18"/>
      <c r="F6" s="13"/>
      <c r="G6" s="14" t="s">
        <v>120</v>
      </c>
      <c r="H6" s="15" t="s">
        <v>92</v>
      </c>
      <c r="I6" s="25"/>
      <c r="J6" s="26"/>
      <c r="K6" s="28"/>
    </row>
    <row r="7" spans="1:11">
      <c r="A7" s="9" t="s">
        <v>125</v>
      </c>
      <c r="B7" s="16" t="s">
        <v>126</v>
      </c>
      <c r="C7" s="11" t="s">
        <v>89</v>
      </c>
      <c r="D7" s="17" t="s">
        <v>116</v>
      </c>
      <c r="E7" s="18"/>
      <c r="F7" s="13"/>
      <c r="G7" s="14" t="s">
        <v>120</v>
      </c>
      <c r="H7" s="15" t="s">
        <v>92</v>
      </c>
      <c r="I7" s="25"/>
      <c r="J7" s="26"/>
      <c r="K7" s="28"/>
    </row>
    <row r="8" spans="1:11">
      <c r="A8" s="9" t="s">
        <v>127</v>
      </c>
      <c r="B8" s="16" t="s">
        <v>128</v>
      </c>
      <c r="C8" s="11" t="s">
        <v>38</v>
      </c>
      <c r="D8" s="17" t="s">
        <v>129</v>
      </c>
      <c r="E8" s="14"/>
      <c r="F8" s="19"/>
      <c r="G8" s="14" t="s">
        <v>120</v>
      </c>
      <c r="H8" s="15" t="s">
        <v>42</v>
      </c>
      <c r="I8" s="29"/>
      <c r="J8" s="26"/>
      <c r="K8" s="11"/>
    </row>
    <row r="9" spans="1:11">
      <c r="A9" s="9" t="s">
        <v>130</v>
      </c>
      <c r="B9" s="16" t="s">
        <v>131</v>
      </c>
      <c r="C9" s="11" t="s">
        <v>109</v>
      </c>
      <c r="D9" s="17" t="s">
        <v>129</v>
      </c>
      <c r="E9" s="14"/>
      <c r="F9" s="19"/>
      <c r="G9" s="14" t="s">
        <v>132</v>
      </c>
      <c r="H9" s="15"/>
      <c r="I9" s="29"/>
      <c r="J9" s="26"/>
      <c r="K9" s="11"/>
    </row>
    <row r="10" spans="1:11">
      <c r="A10" s="9" t="s">
        <v>133</v>
      </c>
      <c r="B10" s="16" t="s">
        <v>134</v>
      </c>
      <c r="C10" s="11" t="s">
        <v>89</v>
      </c>
      <c r="D10" s="17" t="s">
        <v>135</v>
      </c>
      <c r="E10" s="14"/>
      <c r="F10" s="19"/>
      <c r="G10" s="14" t="s">
        <v>50</v>
      </c>
      <c r="H10" s="15"/>
      <c r="I10" s="29"/>
      <c r="J10" s="26"/>
      <c r="K10" s="11"/>
    </row>
    <row r="11" spans="1:11">
      <c r="A11" s="9" t="s">
        <v>136</v>
      </c>
      <c r="B11" s="16" t="s">
        <v>137</v>
      </c>
      <c r="C11" s="11" t="s">
        <v>38</v>
      </c>
      <c r="D11" s="17" t="s">
        <v>135</v>
      </c>
      <c r="E11" s="14"/>
      <c r="F11" s="19"/>
      <c r="G11" s="14" t="s">
        <v>138</v>
      </c>
      <c r="H11" s="15"/>
      <c r="I11" s="29"/>
      <c r="J11" s="26"/>
      <c r="K11" s="11"/>
    </row>
    <row r="12" spans="1:11">
      <c r="A12" s="9" t="s">
        <v>139</v>
      </c>
      <c r="B12" s="20" t="s">
        <v>140</v>
      </c>
      <c r="C12" s="11" t="s">
        <v>38</v>
      </c>
      <c r="D12" s="17" t="s">
        <v>135</v>
      </c>
      <c r="E12" s="14"/>
      <c r="F12" s="19"/>
      <c r="G12" s="14" t="s">
        <v>141</v>
      </c>
      <c r="H12" s="15"/>
      <c r="I12" s="29"/>
      <c r="J12" s="26"/>
      <c r="K12" s="11"/>
    </row>
    <row r="13" spans="1:11">
      <c r="A13" s="9" t="s">
        <v>142</v>
      </c>
      <c r="B13" s="21" t="s">
        <v>143</v>
      </c>
      <c r="C13" s="11" t="s">
        <v>38</v>
      </c>
      <c r="D13" s="17" t="s">
        <v>144</v>
      </c>
      <c r="E13" s="14"/>
      <c r="F13" s="19"/>
      <c r="G13" s="14" t="s">
        <v>145</v>
      </c>
      <c r="H13" s="15" t="s">
        <v>42</v>
      </c>
      <c r="I13" s="29" t="s">
        <v>146</v>
      </c>
      <c r="J13" s="26"/>
      <c r="K13" s="11"/>
    </row>
    <row r="14" spans="1:11">
      <c r="A14" s="9" t="s">
        <v>147</v>
      </c>
      <c r="B14" s="16" t="s">
        <v>148</v>
      </c>
      <c r="C14" s="11" t="s">
        <v>38</v>
      </c>
      <c r="D14" s="17" t="s">
        <v>149</v>
      </c>
      <c r="E14" s="14"/>
      <c r="F14" s="19"/>
      <c r="G14" s="14" t="s">
        <v>120</v>
      </c>
      <c r="H14" s="15" t="s">
        <v>42</v>
      </c>
      <c r="I14" s="29" t="s">
        <v>150</v>
      </c>
      <c r="J14" s="26"/>
      <c r="K14" s="11"/>
    </row>
    <row r="15" spans="1:11">
      <c r="A15" s="9" t="s">
        <v>151</v>
      </c>
      <c r="B15" s="16" t="s">
        <v>152</v>
      </c>
      <c r="C15" s="11" t="s">
        <v>38</v>
      </c>
      <c r="D15" s="17" t="s">
        <v>149</v>
      </c>
      <c r="E15" s="14"/>
      <c r="F15" s="19"/>
      <c r="G15" s="14" t="s">
        <v>120</v>
      </c>
      <c r="H15" s="15" t="s">
        <v>42</v>
      </c>
      <c r="I15" s="29" t="s">
        <v>150</v>
      </c>
      <c r="J15" s="26"/>
      <c r="K15" s="11"/>
    </row>
    <row r="16" spans="1:11">
      <c r="A16" s="9" t="s">
        <v>153</v>
      </c>
      <c r="B16" s="18" t="s">
        <v>154</v>
      </c>
      <c r="C16" s="11" t="s">
        <v>38</v>
      </c>
      <c r="D16" s="17" t="s">
        <v>155</v>
      </c>
      <c r="E16" s="18"/>
      <c r="F16" s="13"/>
      <c r="G16" s="14" t="s">
        <v>156</v>
      </c>
      <c r="H16" s="15" t="s">
        <v>42</v>
      </c>
      <c r="I16" s="30" t="s">
        <v>157</v>
      </c>
      <c r="J16" s="26"/>
      <c r="K16" s="28"/>
    </row>
  </sheetData>
  <conditionalFormatting sqref="H10">
    <cfRule type="cellIs" dxfId="9" priority="4" stopIfTrue="1" operator="equal">
      <formula>"In Progress"</formula>
    </cfRule>
    <cfRule type="cellIs" dxfId="8" priority="5" stopIfTrue="1" operator="equal">
      <formula>"Testing"</formula>
    </cfRule>
    <cfRule type="cellIs" dxfId="7" priority="6" stopIfTrue="1" operator="equal">
      <formula>"Completed"</formula>
    </cfRule>
  </conditionalFormatting>
  <conditionalFormatting sqref="C1:C16">
    <cfRule type="cellIs" dxfId="6" priority="7" operator="equal">
      <formula>"In-progress"</formula>
    </cfRule>
    <cfRule type="cellIs" dxfId="5" priority="8" operator="equal">
      <formula>"Open"</formula>
    </cfRule>
    <cfRule type="cellIs" dxfId="4" priority="9" operator="equal">
      <formula>"Completed"</formula>
    </cfRule>
  </conditionalFormatting>
  <conditionalFormatting sqref="H1:H16">
    <cfRule type="cellIs" dxfId="3" priority="10" operator="equal">
      <formula>"Yes"</formula>
    </cfRule>
  </conditionalFormatting>
  <conditionalFormatting sqref="H2:H9 H11:H16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2">
    <dataValidation type="list" allowBlank="1" showErrorMessage="1" sqref="H16 H2:H7">
      <formula1>"Yes,No"</formula1>
    </dataValidation>
    <dataValidation type="list" allowBlank="1" showErrorMessage="1" sqref="C2:C16">
      <formula1>"Open,In-progress,Cancelled,Completed"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Traceability Matrix</vt:lpstr>
      <vt:lpstr>Statistics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Prasad</dc:creator>
  <cp:lastModifiedBy>Alka Prasad</cp:lastModifiedBy>
  <dcterms:created xsi:type="dcterms:W3CDTF">2019-09-15T13:29:00Z</dcterms:created>
  <dcterms:modified xsi:type="dcterms:W3CDTF">2020-06-15T16:41:47Z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