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780" yWindow="280" windowWidth="28900" windowHeight="18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6" i="1" l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</calcChain>
</file>

<file path=xl/sharedStrings.xml><?xml version="1.0" encoding="utf-8"?>
<sst xmlns="http://schemas.openxmlformats.org/spreadsheetml/2006/main" count="254" uniqueCount="43">
  <si>
    <t>address</t>
  </si>
  <si>
    <t>rent</t>
  </si>
  <si>
    <t>beds</t>
  </si>
  <si>
    <t>baths</t>
  </si>
  <si>
    <t>elevator</t>
  </si>
  <si>
    <t>doorman</t>
  </si>
  <si>
    <t>laundry</t>
  </si>
  <si>
    <t>furnished</t>
  </si>
  <si>
    <t>sqft</t>
  </si>
  <si>
    <t>818 Manhattan Ave Apt 3R</t>
  </si>
  <si>
    <t>217 Green Street Apt 3A</t>
  </si>
  <si>
    <t>106b Nassau Avenue</t>
  </si>
  <si>
    <t>1 Blue Slip Apt 25C</t>
  </si>
  <si>
    <t>NaN</t>
  </si>
  <si>
    <t>216 Freeman Street Apt 4A</t>
  </si>
  <si>
    <t>120 Eckford Brooklyn Ny Apt ...</t>
  </si>
  <si>
    <t>1008 Manhattan Ave Brooklyn N...</t>
  </si>
  <si>
    <t>206 Nassau Avenue Apt 2A</t>
  </si>
  <si>
    <t>555 Graham Ave Apt 3D</t>
  </si>
  <si>
    <t>111 Greenpoint Avenue</t>
  </si>
  <si>
    <t>85-89 Clay St Apt CR2</t>
  </si>
  <si>
    <t>88 Jewel</t>
  </si>
  <si>
    <t>228 Kingsland Ave Apt 1BB</t>
  </si>
  <si>
    <t>206 Nassau Avenue Apt 2R</t>
  </si>
  <si>
    <t>77 Newel St Apt 3J</t>
  </si>
  <si>
    <t>217 Green St. Apt 2A</t>
  </si>
  <si>
    <t>592 Manhattan Ave Apt 3L</t>
  </si>
  <si>
    <t>(40.7283382, -73.9532736)</t>
  </si>
  <si>
    <t>(40.73398950000001, -73.95254469999999)</t>
  </si>
  <si>
    <t>(40.724025, -73.949461)</t>
  </si>
  <si>
    <t>(40.7367009, -73.9593356)</t>
  </si>
  <si>
    <t>(40.7345802, -73.9527871)</t>
  </si>
  <si>
    <t>(40.723793, -73.94850000000001)</t>
  </si>
  <si>
    <t>(40.7334665, -73.9544724)</t>
  </si>
  <si>
    <t>(40.72545, -73.944648)</t>
  </si>
  <si>
    <t>(40.7220899, -73.9474905)</t>
  </si>
  <si>
    <t>(40.7302811, -73.9557808)</t>
  </si>
  <si>
    <t>(40.7368907, -73.9543454)</t>
  </si>
  <si>
    <t>(40.7282735, -73.9471255)</t>
  </si>
  <si>
    <t>(40.724596, -73.9412332)</t>
  </si>
  <si>
    <t>(40.7250676, -73.9477728)</t>
  </si>
  <si>
    <t>(40.7230425, -73.9501451)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</si>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</sst>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</font>
    <font>
      <sz val="12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abSelected="1" topLeftCell="A31" workbookViewId="0">
      <selection activeCell="H53" sqref="H53"/>
    </sheetView>
  </sheetViews>
  <sheetFormatPr baseColWidth="10" defaultRowHeight="15" x14ac:dyDescent="0"/>
  <cols>
    <col min="1" max="1" width="10" customWidth="1"/>
    <col min="2" max="2" width="31.83203125" bestFit="1" customWidth="1"/>
    <col min="3" max="3" width="6" bestFit="1" customWidth="1"/>
    <col min="4" max="4" width="6.5" bestFit="1" customWidth="1"/>
    <col min="5" max="5" width="9" bestFit="1" customWidth="1"/>
    <col min="6" max="6" width="9.83203125" bestFit="1" customWidth="1"/>
    <col min="7" max="7" width="8.33203125" bestFit="1" customWidth="1"/>
    <col min="8" max="8" width="10.1640625" bestFit="1" customWidth="1"/>
    <col min="9" max="9" width="5.83203125" bestFit="1" customWidth="1"/>
  </cols>
  <sheetData>
    <row r="1" spans="1:18" ht="16">
      <c r="A1" s="1" t="s">
        <v>0</v>
      </c>
      <c r="D1" s="1" t="s">
        <v>1</v>
      </c>
      <c r="F1" s="1" t="s">
        <v>2</v>
      </c>
      <c r="H1" s="1" t="s">
        <v>3</v>
      </c>
      <c r="J1" s="1" t="s">
        <v>4</v>
      </c>
      <c r="L1" s="1" t="s">
        <v>5</v>
      </c>
      <c r="N1" s="1" t="s">
        <v>6</v>
      </c>
      <c r="P1" s="1" t="s">
        <v>7</v>
      </c>
      <c r="R1" s="1" t="s">
        <v>8</v>
      </c>
    </row>
    <row r="2" spans="1:18">
      <c r="A2" s="2" t="s">
        <v>9</v>
      </c>
      <c r="D2" s="2">
        <v>2800</v>
      </c>
      <c r="F2" s="2">
        <v>3</v>
      </c>
      <c r="H2" s="2">
        <v>1</v>
      </c>
      <c r="J2" s="2" t="b">
        <v>0</v>
      </c>
      <c r="L2" s="2" t="b">
        <v>0</v>
      </c>
      <c r="N2" s="2" t="b">
        <v>0</v>
      </c>
      <c r="P2" s="2" t="b">
        <v>0</v>
      </c>
      <c r="R2" s="2">
        <v>980</v>
      </c>
    </row>
    <row r="3" spans="1:18">
      <c r="A3" s="2" t="s">
        <v>10</v>
      </c>
      <c r="D3" s="2">
        <v>3933</v>
      </c>
      <c r="F3" s="2">
        <v>3</v>
      </c>
      <c r="H3" s="2">
        <v>2</v>
      </c>
      <c r="J3" s="2" t="b">
        <v>1</v>
      </c>
      <c r="L3" s="2" t="b">
        <v>1</v>
      </c>
      <c r="N3" s="2" t="b">
        <v>0</v>
      </c>
      <c r="P3" s="2" t="b">
        <v>0</v>
      </c>
      <c r="R3" s="2">
        <v>1500</v>
      </c>
    </row>
    <row r="4" spans="1:18">
      <c r="A4" s="2" t="s">
        <v>11</v>
      </c>
      <c r="D4" s="2">
        <v>3550</v>
      </c>
      <c r="F4" s="2">
        <v>3</v>
      </c>
      <c r="H4" s="2">
        <v>1</v>
      </c>
      <c r="J4" s="2" t="b">
        <v>0</v>
      </c>
      <c r="L4" s="2" t="b">
        <v>0</v>
      </c>
      <c r="N4" s="2" t="b">
        <v>1</v>
      </c>
      <c r="P4" s="2" t="b">
        <v>0</v>
      </c>
      <c r="R4" s="2">
        <v>900</v>
      </c>
    </row>
    <row r="5" spans="1:18">
      <c r="A5" s="2" t="s">
        <v>12</v>
      </c>
      <c r="D5" s="2">
        <v>7450</v>
      </c>
      <c r="F5" s="2">
        <v>3</v>
      </c>
      <c r="H5" s="2">
        <v>2</v>
      </c>
      <c r="J5" s="2" t="b">
        <v>1</v>
      </c>
      <c r="L5" s="2" t="b">
        <v>1</v>
      </c>
      <c r="N5" s="2" t="b">
        <v>1</v>
      </c>
      <c r="P5" s="2" t="b">
        <v>0</v>
      </c>
      <c r="R5" s="2" t="s">
        <v>13</v>
      </c>
    </row>
    <row r="6" spans="1:18">
      <c r="A6" s="2" t="s">
        <v>14</v>
      </c>
      <c r="D6" s="2">
        <v>3995</v>
      </c>
      <c r="F6" s="2">
        <v>3</v>
      </c>
      <c r="H6" s="2">
        <v>2</v>
      </c>
      <c r="J6" s="2" t="b">
        <v>1</v>
      </c>
      <c r="L6" s="2" t="b">
        <v>0</v>
      </c>
      <c r="N6" s="2" t="b">
        <v>0</v>
      </c>
      <c r="P6" s="2" t="b">
        <v>0</v>
      </c>
      <c r="R6" s="2" t="s">
        <v>13</v>
      </c>
    </row>
    <row r="7" spans="1:18">
      <c r="A7" s="2" t="s">
        <v>15</v>
      </c>
      <c r="D7" s="2">
        <v>3645</v>
      </c>
      <c r="F7" s="2">
        <v>3</v>
      </c>
      <c r="H7" s="2">
        <v>2</v>
      </c>
      <c r="J7" s="2" t="b">
        <v>0</v>
      </c>
      <c r="L7" s="2" t="b">
        <v>0</v>
      </c>
      <c r="N7" s="2" t="b">
        <v>0</v>
      </c>
      <c r="P7" s="2" t="b">
        <v>0</v>
      </c>
      <c r="R7" s="2" t="s">
        <v>13</v>
      </c>
    </row>
    <row r="8" spans="1:18">
      <c r="A8" s="2" t="s">
        <v>16</v>
      </c>
      <c r="D8" s="2">
        <v>3750</v>
      </c>
      <c r="F8" s="2">
        <v>3</v>
      </c>
      <c r="H8" s="2">
        <v>2</v>
      </c>
      <c r="J8" s="2" t="b">
        <v>0</v>
      </c>
      <c r="L8" s="2" t="b">
        <v>0</v>
      </c>
      <c r="N8" s="2" t="b">
        <v>0</v>
      </c>
      <c r="P8" s="2" t="b">
        <v>0</v>
      </c>
      <c r="R8" s="2" t="s">
        <v>13</v>
      </c>
    </row>
    <row r="9" spans="1:18">
      <c r="A9" s="2" t="s">
        <v>17</v>
      </c>
      <c r="D9" s="2">
        <v>3869</v>
      </c>
      <c r="F9" s="2">
        <v>3</v>
      </c>
      <c r="H9" s="2">
        <v>2</v>
      </c>
      <c r="J9" s="2" t="b">
        <v>0</v>
      </c>
      <c r="L9" s="2" t="b">
        <v>0</v>
      </c>
      <c r="N9" s="2" t="b">
        <v>0</v>
      </c>
      <c r="P9" s="2" t="b">
        <v>0</v>
      </c>
      <c r="R9" s="2" t="s">
        <v>13</v>
      </c>
    </row>
    <row r="10" spans="1:18">
      <c r="A10" s="2" t="s">
        <v>18</v>
      </c>
      <c r="D10" s="2">
        <v>4800</v>
      </c>
      <c r="F10" s="2">
        <v>3</v>
      </c>
      <c r="H10" s="2">
        <v>1</v>
      </c>
      <c r="J10" s="2" t="b">
        <v>0</v>
      </c>
      <c r="L10" s="2" t="b">
        <v>0</v>
      </c>
      <c r="N10" s="2" t="b">
        <v>0</v>
      </c>
      <c r="P10" s="2" t="b">
        <v>0</v>
      </c>
      <c r="R10" s="2" t="s">
        <v>13</v>
      </c>
    </row>
    <row r="11" spans="1:18">
      <c r="A11" s="2" t="s">
        <v>19</v>
      </c>
      <c r="D11" s="2">
        <v>3392</v>
      </c>
      <c r="F11" s="2">
        <v>3</v>
      </c>
      <c r="H11" s="2">
        <v>2</v>
      </c>
      <c r="J11" s="2" t="b">
        <v>0</v>
      </c>
      <c r="L11" s="2" t="b">
        <v>0</v>
      </c>
      <c r="N11" s="2" t="b">
        <v>0</v>
      </c>
      <c r="P11" s="2" t="b">
        <v>0</v>
      </c>
      <c r="R11" s="2">
        <v>1000</v>
      </c>
    </row>
    <row r="12" spans="1:18">
      <c r="A12" s="2" t="s">
        <v>20</v>
      </c>
      <c r="D12" s="2">
        <v>3500</v>
      </c>
      <c r="F12" s="2">
        <v>3</v>
      </c>
      <c r="H12" s="2">
        <v>1</v>
      </c>
      <c r="J12" s="2" t="b">
        <v>0</v>
      </c>
      <c r="L12" s="2" t="b">
        <v>0</v>
      </c>
      <c r="N12" s="2" t="b">
        <v>0</v>
      </c>
      <c r="P12" s="2" t="b">
        <v>0</v>
      </c>
      <c r="R12" s="2" t="s">
        <v>13</v>
      </c>
    </row>
    <row r="13" spans="1:18">
      <c r="A13" s="2" t="s">
        <v>21</v>
      </c>
      <c r="D13" s="2">
        <v>3400</v>
      </c>
      <c r="F13" s="2">
        <v>3</v>
      </c>
      <c r="H13" s="2">
        <v>2</v>
      </c>
      <c r="J13" s="2" t="b">
        <v>0</v>
      </c>
      <c r="L13" s="2" t="b">
        <v>0</v>
      </c>
      <c r="N13" s="2" t="b">
        <v>0</v>
      </c>
      <c r="P13" s="2" t="b">
        <v>0</v>
      </c>
      <c r="R13" s="2" t="s">
        <v>13</v>
      </c>
    </row>
    <row r="14" spans="1:18">
      <c r="A14" s="2" t="s">
        <v>22</v>
      </c>
      <c r="D14" s="2">
        <v>4100</v>
      </c>
      <c r="F14" s="2">
        <v>3</v>
      </c>
      <c r="H14" s="2">
        <v>2</v>
      </c>
      <c r="J14" s="2" t="b">
        <v>0</v>
      </c>
      <c r="L14" s="2" t="b">
        <v>0</v>
      </c>
      <c r="N14" s="2" t="b">
        <v>0</v>
      </c>
      <c r="P14" s="2" t="b">
        <v>0</v>
      </c>
      <c r="R14" s="2" t="s">
        <v>13</v>
      </c>
    </row>
    <row r="15" spans="1:18">
      <c r="A15" s="2" t="s">
        <v>23</v>
      </c>
      <c r="D15" s="2">
        <v>3495</v>
      </c>
      <c r="F15" s="2">
        <v>3</v>
      </c>
      <c r="H15" s="2">
        <v>2</v>
      </c>
      <c r="J15" s="2" t="b">
        <v>0</v>
      </c>
      <c r="L15" s="2" t="b">
        <v>0</v>
      </c>
      <c r="N15" s="2" t="b">
        <v>0</v>
      </c>
      <c r="P15" s="2" t="b">
        <v>0</v>
      </c>
      <c r="R15" s="2" t="s">
        <v>13</v>
      </c>
    </row>
    <row r="16" spans="1:18">
      <c r="A16" s="2" t="s">
        <v>24</v>
      </c>
      <c r="D16" s="2">
        <v>3500</v>
      </c>
      <c r="F16" s="2">
        <v>3</v>
      </c>
      <c r="H16" s="2">
        <v>2</v>
      </c>
      <c r="J16" s="2" t="b">
        <v>0</v>
      </c>
      <c r="L16" s="2" t="b">
        <v>0</v>
      </c>
      <c r="N16" s="2" t="b">
        <v>0</v>
      </c>
      <c r="P16" s="2" t="b">
        <v>0</v>
      </c>
      <c r="R16" s="2" t="s">
        <v>13</v>
      </c>
    </row>
    <row r="17" spans="1:20">
      <c r="A17" s="2" t="s">
        <v>25</v>
      </c>
      <c r="D17" s="2">
        <v>3865</v>
      </c>
      <c r="F17" s="2">
        <v>3</v>
      </c>
      <c r="H17" s="2">
        <v>2</v>
      </c>
      <c r="J17" s="2" t="b">
        <v>1</v>
      </c>
      <c r="L17" s="2" t="b">
        <v>1</v>
      </c>
      <c r="N17" s="2" t="b">
        <v>0</v>
      </c>
      <c r="P17" s="2" t="b">
        <v>0</v>
      </c>
      <c r="R17" s="2">
        <v>1000</v>
      </c>
    </row>
    <row r="18" spans="1:20">
      <c r="A18" s="2" t="s">
        <v>26</v>
      </c>
      <c r="D18" s="2">
        <v>3800</v>
      </c>
      <c r="F18" s="2">
        <v>3</v>
      </c>
      <c r="H18" s="2">
        <v>2</v>
      </c>
      <c r="J18" s="2" t="b">
        <v>0</v>
      </c>
      <c r="L18" s="2" t="b">
        <v>0</v>
      </c>
      <c r="N18" s="2" t="b">
        <v>0</v>
      </c>
      <c r="P18" s="2" t="b">
        <v>0</v>
      </c>
      <c r="R18" s="2" t="s">
        <v>13</v>
      </c>
    </row>
    <row r="20" spans="1:20" ht="16">
      <c r="A20" s="1" t="s">
        <v>0</v>
      </c>
      <c r="B20" s="2" t="s">
        <v>9</v>
      </c>
      <c r="C20" s="1" t="s">
        <v>1</v>
      </c>
      <c r="D20" s="2">
        <v>2800</v>
      </c>
      <c r="E20" s="1" t="s">
        <v>2</v>
      </c>
      <c r="F20" s="2">
        <v>3</v>
      </c>
      <c r="G20" s="1" t="s">
        <v>3</v>
      </c>
      <c r="H20" s="2">
        <v>1</v>
      </c>
      <c r="I20" s="1" t="s">
        <v>4</v>
      </c>
      <c r="J20" s="2" t="b">
        <v>0</v>
      </c>
      <c r="K20" s="1" t="s">
        <v>5</v>
      </c>
      <c r="L20" s="2" t="b">
        <v>0</v>
      </c>
      <c r="M20" s="1" t="s">
        <v>6</v>
      </c>
      <c r="N20" s="2" t="b">
        <v>0</v>
      </c>
      <c r="O20" s="1" t="s">
        <v>7</v>
      </c>
      <c r="P20" s="2" t="b">
        <v>0</v>
      </c>
      <c r="Q20" s="1" t="s">
        <v>8</v>
      </c>
      <c r="R20" s="2">
        <v>980</v>
      </c>
      <c r="S20" t="s">
        <v>42</v>
      </c>
      <c r="T20" t="s">
        <v>27</v>
      </c>
    </row>
    <row r="21" spans="1:20" ht="16">
      <c r="A21" s="1" t="s">
        <v>0</v>
      </c>
      <c r="B21" s="2" t="s">
        <v>10</v>
      </c>
      <c r="C21" s="1" t="s">
        <v>1</v>
      </c>
      <c r="D21" s="2">
        <v>3933</v>
      </c>
      <c r="E21" s="1" t="s">
        <v>2</v>
      </c>
      <c r="F21" s="2">
        <v>3</v>
      </c>
      <c r="G21" s="1" t="s">
        <v>3</v>
      </c>
      <c r="H21" s="2">
        <v>2</v>
      </c>
      <c r="I21" s="1" t="s">
        <v>4</v>
      </c>
      <c r="J21" s="2" t="b">
        <v>1</v>
      </c>
      <c r="K21" s="1" t="s">
        <v>5</v>
      </c>
      <c r="L21" s="2" t="b">
        <v>1</v>
      </c>
      <c r="M21" s="1" t="s">
        <v>6</v>
      </c>
      <c r="N21" s="2" t="b">
        <v>0</v>
      </c>
      <c r="O21" s="1" t="s">
        <v>7</v>
      </c>
      <c r="P21" s="2" t="b">
        <v>0</v>
      </c>
      <c r="Q21" s="1" t="s">
        <v>8</v>
      </c>
      <c r="R21" s="2">
        <v>1500</v>
      </c>
      <c r="S21" t="s">
        <v>42</v>
      </c>
      <c r="T21" t="s">
        <v>28</v>
      </c>
    </row>
    <row r="22" spans="1:20" ht="16">
      <c r="A22" s="1" t="s">
        <v>0</v>
      </c>
      <c r="B22" s="2" t="s">
        <v>11</v>
      </c>
      <c r="C22" s="1" t="s">
        <v>1</v>
      </c>
      <c r="D22" s="2">
        <v>3550</v>
      </c>
      <c r="E22" s="1" t="s">
        <v>2</v>
      </c>
      <c r="F22" s="2">
        <v>3</v>
      </c>
      <c r="G22" s="1" t="s">
        <v>3</v>
      </c>
      <c r="H22" s="2">
        <v>1</v>
      </c>
      <c r="I22" s="1" t="s">
        <v>4</v>
      </c>
      <c r="J22" s="2" t="b">
        <v>0</v>
      </c>
      <c r="K22" s="1" t="s">
        <v>5</v>
      </c>
      <c r="L22" s="2" t="b">
        <v>0</v>
      </c>
      <c r="M22" s="1" t="s">
        <v>6</v>
      </c>
      <c r="N22" s="2" t="b">
        <v>1</v>
      </c>
      <c r="O22" s="1" t="s">
        <v>7</v>
      </c>
      <c r="P22" s="2" t="b">
        <v>0</v>
      </c>
      <c r="Q22" s="1" t="s">
        <v>8</v>
      </c>
      <c r="R22" s="2">
        <v>900</v>
      </c>
      <c r="S22" t="s">
        <v>42</v>
      </c>
      <c r="T22" t="s">
        <v>29</v>
      </c>
    </row>
    <row r="23" spans="1:20" ht="16">
      <c r="A23" s="1" t="s">
        <v>0</v>
      </c>
      <c r="B23" s="2" t="s">
        <v>12</v>
      </c>
      <c r="C23" s="1" t="s">
        <v>1</v>
      </c>
      <c r="D23" s="2">
        <v>7450</v>
      </c>
      <c r="E23" s="1" t="s">
        <v>2</v>
      </c>
      <c r="F23" s="2">
        <v>3</v>
      </c>
      <c r="G23" s="1" t="s">
        <v>3</v>
      </c>
      <c r="H23" s="2">
        <v>2</v>
      </c>
      <c r="I23" s="1" t="s">
        <v>4</v>
      </c>
      <c r="J23" s="2" t="b">
        <v>1</v>
      </c>
      <c r="K23" s="1" t="s">
        <v>5</v>
      </c>
      <c r="L23" s="2" t="b">
        <v>1</v>
      </c>
      <c r="M23" s="1" t="s">
        <v>6</v>
      </c>
      <c r="N23" s="2" t="b">
        <v>1</v>
      </c>
      <c r="O23" s="1" t="s">
        <v>7</v>
      </c>
      <c r="P23" s="2" t="b">
        <v>0</v>
      </c>
      <c r="Q23" s="1" t="s">
        <v>8</v>
      </c>
      <c r="R23" s="2" t="s">
        <v>13</v>
      </c>
      <c r="S23" t="s">
        <v>42</v>
      </c>
      <c r="T23" t="s">
        <v>30</v>
      </c>
    </row>
    <row r="24" spans="1:20" ht="16">
      <c r="A24" s="1" t="s">
        <v>0</v>
      </c>
      <c r="B24" s="2" t="s">
        <v>14</v>
      </c>
      <c r="C24" s="1" t="s">
        <v>1</v>
      </c>
      <c r="D24" s="2">
        <v>3995</v>
      </c>
      <c r="E24" s="1" t="s">
        <v>2</v>
      </c>
      <c r="F24" s="2">
        <v>3</v>
      </c>
      <c r="G24" s="1" t="s">
        <v>3</v>
      </c>
      <c r="H24" s="2">
        <v>2</v>
      </c>
      <c r="I24" s="1" t="s">
        <v>4</v>
      </c>
      <c r="J24" s="2" t="b">
        <v>1</v>
      </c>
      <c r="K24" s="1" t="s">
        <v>5</v>
      </c>
      <c r="L24" s="2" t="b">
        <v>0</v>
      </c>
      <c r="M24" s="1" t="s">
        <v>6</v>
      </c>
      <c r="N24" s="2" t="b">
        <v>0</v>
      </c>
      <c r="O24" s="1" t="s">
        <v>7</v>
      </c>
      <c r="P24" s="2" t="b">
        <v>0</v>
      </c>
      <c r="Q24" s="1" t="s">
        <v>8</v>
      </c>
      <c r="R24" s="2" t="s">
        <v>13</v>
      </c>
      <c r="S24" t="s">
        <v>42</v>
      </c>
      <c r="T24" t="s">
        <v>31</v>
      </c>
    </row>
    <row r="25" spans="1:20" ht="16">
      <c r="A25" s="1" t="s">
        <v>0</v>
      </c>
      <c r="B25" s="2" t="s">
        <v>15</v>
      </c>
      <c r="C25" s="1" t="s">
        <v>1</v>
      </c>
      <c r="D25" s="2">
        <v>3645</v>
      </c>
      <c r="E25" s="1" t="s">
        <v>2</v>
      </c>
      <c r="F25" s="2">
        <v>3</v>
      </c>
      <c r="G25" s="1" t="s">
        <v>3</v>
      </c>
      <c r="H25" s="2">
        <v>2</v>
      </c>
      <c r="I25" s="1" t="s">
        <v>4</v>
      </c>
      <c r="J25" s="2" t="b">
        <v>0</v>
      </c>
      <c r="K25" s="1" t="s">
        <v>5</v>
      </c>
      <c r="L25" s="2" t="b">
        <v>0</v>
      </c>
      <c r="M25" s="1" t="s">
        <v>6</v>
      </c>
      <c r="N25" s="2" t="b">
        <v>0</v>
      </c>
      <c r="O25" s="1" t="s">
        <v>7</v>
      </c>
      <c r="P25" s="2" t="b">
        <v>0</v>
      </c>
      <c r="Q25" s="1" t="s">
        <v>8</v>
      </c>
      <c r="R25" s="2" t="s">
        <v>13</v>
      </c>
      <c r="S25" t="s">
        <v>42</v>
      </c>
      <c r="T25" t="s">
        <v>32</v>
      </c>
    </row>
    <row r="26" spans="1:20" ht="16">
      <c r="A26" s="1" t="s">
        <v>0</v>
      </c>
      <c r="B26" s="2" t="s">
        <v>16</v>
      </c>
      <c r="C26" s="1" t="s">
        <v>1</v>
      </c>
      <c r="D26" s="2">
        <v>3750</v>
      </c>
      <c r="E26" s="1" t="s">
        <v>2</v>
      </c>
      <c r="F26" s="2">
        <v>3</v>
      </c>
      <c r="G26" s="1" t="s">
        <v>3</v>
      </c>
      <c r="H26" s="2">
        <v>2</v>
      </c>
      <c r="I26" s="1" t="s">
        <v>4</v>
      </c>
      <c r="J26" s="2" t="b">
        <v>0</v>
      </c>
      <c r="K26" s="1" t="s">
        <v>5</v>
      </c>
      <c r="L26" s="2" t="b">
        <v>0</v>
      </c>
      <c r="M26" s="1" t="s">
        <v>6</v>
      </c>
      <c r="N26" s="2" t="b">
        <v>0</v>
      </c>
      <c r="O26" s="1" t="s">
        <v>7</v>
      </c>
      <c r="P26" s="2" t="b">
        <v>0</v>
      </c>
      <c r="Q26" s="1" t="s">
        <v>8</v>
      </c>
      <c r="R26" s="2" t="s">
        <v>13</v>
      </c>
      <c r="S26" t="s">
        <v>42</v>
      </c>
      <c r="T26" t="s">
        <v>33</v>
      </c>
    </row>
    <row r="27" spans="1:20" ht="16">
      <c r="A27" s="1" t="s">
        <v>0</v>
      </c>
      <c r="B27" s="2" t="s">
        <v>17</v>
      </c>
      <c r="C27" s="1" t="s">
        <v>1</v>
      </c>
      <c r="D27" s="2">
        <v>3869</v>
      </c>
      <c r="E27" s="1" t="s">
        <v>2</v>
      </c>
      <c r="F27" s="2">
        <v>3</v>
      </c>
      <c r="G27" s="1" t="s">
        <v>3</v>
      </c>
      <c r="H27" s="2">
        <v>2</v>
      </c>
      <c r="I27" s="1" t="s">
        <v>4</v>
      </c>
      <c r="J27" s="2" t="b">
        <v>0</v>
      </c>
      <c r="K27" s="1" t="s">
        <v>5</v>
      </c>
      <c r="L27" s="2" t="b">
        <v>0</v>
      </c>
      <c r="M27" s="1" t="s">
        <v>6</v>
      </c>
      <c r="N27" s="2" t="b">
        <v>0</v>
      </c>
      <c r="O27" s="1" t="s">
        <v>7</v>
      </c>
      <c r="P27" s="2" t="b">
        <v>0</v>
      </c>
      <c r="Q27" s="1" t="s">
        <v>8</v>
      </c>
      <c r="R27" s="2" t="s">
        <v>13</v>
      </c>
      <c r="S27" t="s">
        <v>42</v>
      </c>
      <c r="T27" t="s">
        <v>34</v>
      </c>
    </row>
    <row r="28" spans="1:20" ht="16">
      <c r="A28" s="1" t="s">
        <v>0</v>
      </c>
      <c r="B28" s="2" t="s">
        <v>18</v>
      </c>
      <c r="C28" s="1" t="s">
        <v>1</v>
      </c>
      <c r="D28" s="2">
        <v>4800</v>
      </c>
      <c r="E28" s="1" t="s">
        <v>2</v>
      </c>
      <c r="F28" s="2">
        <v>3</v>
      </c>
      <c r="G28" s="1" t="s">
        <v>3</v>
      </c>
      <c r="H28" s="2">
        <v>1</v>
      </c>
      <c r="I28" s="1" t="s">
        <v>4</v>
      </c>
      <c r="J28" s="2" t="b">
        <v>0</v>
      </c>
      <c r="K28" s="1" t="s">
        <v>5</v>
      </c>
      <c r="L28" s="2" t="b">
        <v>0</v>
      </c>
      <c r="M28" s="1" t="s">
        <v>6</v>
      </c>
      <c r="N28" s="2" t="b">
        <v>0</v>
      </c>
      <c r="O28" s="1" t="s">
        <v>7</v>
      </c>
      <c r="P28" s="2" t="b">
        <v>0</v>
      </c>
      <c r="Q28" s="1" t="s">
        <v>8</v>
      </c>
      <c r="R28" s="2" t="s">
        <v>13</v>
      </c>
      <c r="S28" t="s">
        <v>42</v>
      </c>
      <c r="T28" t="s">
        <v>35</v>
      </c>
    </row>
    <row r="29" spans="1:20" ht="16">
      <c r="A29" s="1" t="s">
        <v>0</v>
      </c>
      <c r="B29" s="2" t="s">
        <v>19</v>
      </c>
      <c r="C29" s="1" t="s">
        <v>1</v>
      </c>
      <c r="D29" s="2">
        <v>3392</v>
      </c>
      <c r="E29" s="1" t="s">
        <v>2</v>
      </c>
      <c r="F29" s="2">
        <v>3</v>
      </c>
      <c r="G29" s="1" t="s">
        <v>3</v>
      </c>
      <c r="H29" s="2">
        <v>2</v>
      </c>
      <c r="I29" s="1" t="s">
        <v>4</v>
      </c>
      <c r="J29" s="2" t="b">
        <v>0</v>
      </c>
      <c r="K29" s="1" t="s">
        <v>5</v>
      </c>
      <c r="L29" s="2" t="b">
        <v>0</v>
      </c>
      <c r="M29" s="1" t="s">
        <v>6</v>
      </c>
      <c r="N29" s="2" t="b">
        <v>0</v>
      </c>
      <c r="O29" s="1" t="s">
        <v>7</v>
      </c>
      <c r="P29" s="2" t="b">
        <v>0</v>
      </c>
      <c r="Q29" s="1" t="s">
        <v>8</v>
      </c>
      <c r="R29" s="2">
        <v>1000</v>
      </c>
      <c r="S29" t="s">
        <v>42</v>
      </c>
      <c r="T29" t="s">
        <v>36</v>
      </c>
    </row>
    <row r="30" spans="1:20" ht="16">
      <c r="A30" s="1" t="s">
        <v>0</v>
      </c>
      <c r="B30" s="2" t="s">
        <v>20</v>
      </c>
      <c r="C30" s="1" t="s">
        <v>1</v>
      </c>
      <c r="D30" s="2">
        <v>3500</v>
      </c>
      <c r="E30" s="1" t="s">
        <v>2</v>
      </c>
      <c r="F30" s="2">
        <v>3</v>
      </c>
      <c r="G30" s="1" t="s">
        <v>3</v>
      </c>
      <c r="H30" s="2">
        <v>1</v>
      </c>
      <c r="I30" s="1" t="s">
        <v>4</v>
      </c>
      <c r="J30" s="2" t="b">
        <v>0</v>
      </c>
      <c r="K30" s="1" t="s">
        <v>5</v>
      </c>
      <c r="L30" s="2" t="b">
        <v>0</v>
      </c>
      <c r="M30" s="1" t="s">
        <v>6</v>
      </c>
      <c r="N30" s="2" t="b">
        <v>0</v>
      </c>
      <c r="O30" s="1" t="s">
        <v>7</v>
      </c>
      <c r="P30" s="2" t="b">
        <v>0</v>
      </c>
      <c r="Q30" s="1" t="s">
        <v>8</v>
      </c>
      <c r="R30" s="2" t="s">
        <v>13</v>
      </c>
      <c r="S30" t="s">
        <v>42</v>
      </c>
      <c r="T30" t="s">
        <v>37</v>
      </c>
    </row>
    <row r="31" spans="1:20" ht="16">
      <c r="A31" s="1" t="s">
        <v>0</v>
      </c>
      <c r="B31" s="2" t="s">
        <v>21</v>
      </c>
      <c r="C31" s="1" t="s">
        <v>1</v>
      </c>
      <c r="D31" s="2">
        <v>3400</v>
      </c>
      <c r="E31" s="1" t="s">
        <v>2</v>
      </c>
      <c r="F31" s="2">
        <v>3</v>
      </c>
      <c r="G31" s="1" t="s">
        <v>3</v>
      </c>
      <c r="H31" s="2">
        <v>2</v>
      </c>
      <c r="I31" s="1" t="s">
        <v>4</v>
      </c>
      <c r="J31" s="2" t="b">
        <v>0</v>
      </c>
      <c r="K31" s="1" t="s">
        <v>5</v>
      </c>
      <c r="L31" s="2" t="b">
        <v>0</v>
      </c>
      <c r="M31" s="1" t="s">
        <v>6</v>
      </c>
      <c r="N31" s="2" t="b">
        <v>0</v>
      </c>
      <c r="O31" s="1" t="s">
        <v>7</v>
      </c>
      <c r="P31" s="2" t="b">
        <v>0</v>
      </c>
      <c r="Q31" s="1" t="s">
        <v>8</v>
      </c>
      <c r="R31" s="2" t="s">
        <v>13</v>
      </c>
      <c r="S31" t="s">
        <v>42</v>
      </c>
      <c r="T31" t="s">
        <v>38</v>
      </c>
    </row>
    <row r="32" spans="1:20" ht="16">
      <c r="A32" s="1" t="s">
        <v>0</v>
      </c>
      <c r="B32" s="2" t="s">
        <v>22</v>
      </c>
      <c r="C32" s="1" t="s">
        <v>1</v>
      </c>
      <c r="D32" s="2">
        <v>4100</v>
      </c>
      <c r="E32" s="1" t="s">
        <v>2</v>
      </c>
      <c r="F32" s="2">
        <v>3</v>
      </c>
      <c r="G32" s="1" t="s">
        <v>3</v>
      </c>
      <c r="H32" s="2">
        <v>2</v>
      </c>
      <c r="I32" s="1" t="s">
        <v>4</v>
      </c>
      <c r="J32" s="2" t="b">
        <v>0</v>
      </c>
      <c r="K32" s="1" t="s">
        <v>5</v>
      </c>
      <c r="L32" s="2" t="b">
        <v>0</v>
      </c>
      <c r="M32" s="1" t="s">
        <v>6</v>
      </c>
      <c r="N32" s="2" t="b">
        <v>0</v>
      </c>
      <c r="O32" s="1" t="s">
        <v>7</v>
      </c>
      <c r="P32" s="2" t="b">
        <v>0</v>
      </c>
      <c r="Q32" s="1" t="s">
        <v>8</v>
      </c>
      <c r="R32" s="2" t="s">
        <v>13</v>
      </c>
      <c r="S32" t="s">
        <v>42</v>
      </c>
      <c r="T32" t="s">
        <v>39</v>
      </c>
    </row>
    <row r="33" spans="1:20" ht="16">
      <c r="A33" s="1" t="s">
        <v>0</v>
      </c>
      <c r="B33" s="2" t="s">
        <v>23</v>
      </c>
      <c r="C33" s="1" t="s">
        <v>1</v>
      </c>
      <c r="D33" s="2">
        <v>3495</v>
      </c>
      <c r="E33" s="1" t="s">
        <v>2</v>
      </c>
      <c r="F33" s="2">
        <v>3</v>
      </c>
      <c r="G33" s="1" t="s">
        <v>3</v>
      </c>
      <c r="H33" s="2">
        <v>2</v>
      </c>
      <c r="I33" s="1" t="s">
        <v>4</v>
      </c>
      <c r="J33" s="2" t="b">
        <v>0</v>
      </c>
      <c r="K33" s="1" t="s">
        <v>5</v>
      </c>
      <c r="L33" s="2" t="b">
        <v>0</v>
      </c>
      <c r="M33" s="1" t="s">
        <v>6</v>
      </c>
      <c r="N33" s="2" t="b">
        <v>0</v>
      </c>
      <c r="O33" s="1" t="s">
        <v>7</v>
      </c>
      <c r="P33" s="2" t="b">
        <v>0</v>
      </c>
      <c r="Q33" s="1" t="s">
        <v>8</v>
      </c>
      <c r="R33" s="2" t="s">
        <v>13</v>
      </c>
      <c r="S33" t="s">
        <v>42</v>
      </c>
      <c r="T33" t="s">
        <v>34</v>
      </c>
    </row>
    <row r="34" spans="1:20" ht="16">
      <c r="A34" s="1" t="s">
        <v>0</v>
      </c>
      <c r="B34" s="2" t="s">
        <v>24</v>
      </c>
      <c r="C34" s="1" t="s">
        <v>1</v>
      </c>
      <c r="D34" s="2">
        <v>3500</v>
      </c>
      <c r="E34" s="1" t="s">
        <v>2</v>
      </c>
      <c r="F34" s="2">
        <v>3</v>
      </c>
      <c r="G34" s="1" t="s">
        <v>3</v>
      </c>
      <c r="H34" s="2">
        <v>2</v>
      </c>
      <c r="I34" s="1" t="s">
        <v>4</v>
      </c>
      <c r="J34" s="2" t="b">
        <v>0</v>
      </c>
      <c r="K34" s="1" t="s">
        <v>5</v>
      </c>
      <c r="L34" s="2" t="b">
        <v>0</v>
      </c>
      <c r="M34" s="1" t="s">
        <v>6</v>
      </c>
      <c r="N34" s="2" t="b">
        <v>0</v>
      </c>
      <c r="O34" s="1" t="s">
        <v>7</v>
      </c>
      <c r="P34" s="2" t="b">
        <v>0</v>
      </c>
      <c r="Q34" s="1" t="s">
        <v>8</v>
      </c>
      <c r="R34" s="2" t="s">
        <v>13</v>
      </c>
      <c r="S34" t="s">
        <v>42</v>
      </c>
      <c r="T34" t="s">
        <v>40</v>
      </c>
    </row>
    <row r="35" spans="1:20" ht="16">
      <c r="A35" s="1" t="s">
        <v>0</v>
      </c>
      <c r="B35" s="2" t="s">
        <v>25</v>
      </c>
      <c r="C35" s="1" t="s">
        <v>1</v>
      </c>
      <c r="D35" s="2">
        <v>3865</v>
      </c>
      <c r="E35" s="1" t="s">
        <v>2</v>
      </c>
      <c r="F35" s="2">
        <v>3</v>
      </c>
      <c r="G35" s="1" t="s">
        <v>3</v>
      </c>
      <c r="H35" s="2">
        <v>2</v>
      </c>
      <c r="I35" s="1" t="s">
        <v>4</v>
      </c>
      <c r="J35" s="2" t="b">
        <v>1</v>
      </c>
      <c r="K35" s="1" t="s">
        <v>5</v>
      </c>
      <c r="L35" s="2" t="b">
        <v>1</v>
      </c>
      <c r="M35" s="1" t="s">
        <v>6</v>
      </c>
      <c r="N35" s="2" t="b">
        <v>0</v>
      </c>
      <c r="O35" s="1" t="s">
        <v>7</v>
      </c>
      <c r="P35" s="2" t="b">
        <v>0</v>
      </c>
      <c r="Q35" s="1" t="s">
        <v>8</v>
      </c>
      <c r="R35" s="2">
        <v>1000</v>
      </c>
      <c r="S35" t="s">
        <v>42</v>
      </c>
      <c r="T35" t="s">
        <v>28</v>
      </c>
    </row>
    <row r="36" spans="1:20" ht="16">
      <c r="A36" s="1" t="s">
        <v>0</v>
      </c>
      <c r="B36" s="2" t="s">
        <v>26</v>
      </c>
      <c r="C36" s="1" t="s">
        <v>1</v>
      </c>
      <c r="D36" s="2">
        <v>3800</v>
      </c>
      <c r="E36" s="1" t="s">
        <v>2</v>
      </c>
      <c r="F36" s="2">
        <v>3</v>
      </c>
      <c r="G36" s="1" t="s">
        <v>3</v>
      </c>
      <c r="H36" s="2">
        <v>2</v>
      </c>
      <c r="I36" s="1" t="s">
        <v>4</v>
      </c>
      <c r="J36" s="2" t="b">
        <v>0</v>
      </c>
      <c r="K36" s="1" t="s">
        <v>5</v>
      </c>
      <c r="L36" s="2" t="b">
        <v>0</v>
      </c>
      <c r="M36" s="1" t="s">
        <v>6</v>
      </c>
      <c r="N36" s="2" t="b">
        <v>0</v>
      </c>
      <c r="O36" s="1" t="s">
        <v>7</v>
      </c>
      <c r="P36" s="2" t="b">
        <v>0</v>
      </c>
      <c r="Q36" s="1" t="s">
        <v>8</v>
      </c>
      <c r="R36" s="2" t="s">
        <v>13</v>
      </c>
      <c r="S36" t="s">
        <v>42</v>
      </c>
      <c r="T36" t="s">
        <v>41</v>
      </c>
    </row>
    <row r="40" spans="1:20">
      <c r="A40" t="str">
        <f>"{'"&amp;A20&amp;"': "</f>
        <v xml:space="preserve">{'address': </v>
      </c>
      <c r="B40" t="str">
        <f>"'"&amp;B20&amp;"', "</f>
        <v xml:space="preserve">'818 Manhattan Ave Apt 3R', </v>
      </c>
      <c r="C40" t="str">
        <f>"'"&amp;C20&amp;"': "</f>
        <v xml:space="preserve">'rent': </v>
      </c>
      <c r="D40" t="str">
        <f>"'"&amp;D20&amp;"', "</f>
        <v xml:space="preserve">'2800', </v>
      </c>
      <c r="E40" t="str">
        <f>"'"&amp;E20&amp;"': "</f>
        <v xml:space="preserve">'beds': </v>
      </c>
      <c r="F40" t="str">
        <f>"'"&amp;F20&amp;"', "</f>
        <v xml:space="preserve">'3', </v>
      </c>
      <c r="G40" t="str">
        <f>"'"&amp;G20&amp;"': "</f>
        <v xml:space="preserve">'baths': </v>
      </c>
      <c r="H40" t="str">
        <f>"'"&amp;H20&amp;"', "</f>
        <v xml:space="preserve">'1', </v>
      </c>
      <c r="I40" t="str">
        <f>"'"&amp;I20&amp;"': "</f>
        <v xml:space="preserve">'elevator': </v>
      </c>
      <c r="J40" t="str">
        <f>"'"&amp;J20&amp;"', "</f>
        <v xml:space="preserve">'FALSE', </v>
      </c>
      <c r="K40" t="str">
        <f>"'"&amp;K20&amp;"': "</f>
        <v xml:space="preserve">'doorman': </v>
      </c>
      <c r="L40" t="str">
        <f>"'"&amp;L20&amp;"', "</f>
        <v xml:space="preserve">'FALSE', </v>
      </c>
      <c r="M40" t="str">
        <f>"'"&amp;M20&amp;"': "</f>
        <v xml:space="preserve">'laundry': </v>
      </c>
      <c r="N40" t="str">
        <f>"'"&amp;N20&amp;"', "</f>
        <v xml:space="preserve">'FALSE', </v>
      </c>
      <c r="O40" t="str">
        <f>"'"&amp;O20&amp;"': "</f>
        <v xml:space="preserve">'furnished': </v>
      </c>
      <c r="P40" t="str">
        <f>"'"&amp;P20&amp;"', "</f>
        <v xml:space="preserve">'FALSE', </v>
      </c>
      <c r="Q40" t="str">
        <f>"'"&amp;Q20&amp;"': "</f>
        <v xml:space="preserve">'sqft': </v>
      </c>
      <c r="R40" t="str">
        <f>"'"&amp;R20&amp;"', "</f>
        <v xml:space="preserve">'980', </v>
      </c>
      <c r="S40" t="str">
        <f>"'"&amp;S20&amp;"': "</f>
        <v xml:space="preserve">'location': </v>
      </c>
      <c r="T40" t="str">
        <f>T20&amp;"},"</f>
        <v>(40.7283382, -73.9532736)},</v>
      </c>
    </row>
    <row r="41" spans="1:20">
      <c r="A41" t="str">
        <f t="shared" ref="A41:A56" si="0">"{'"&amp;A21&amp;"': "</f>
        <v xml:space="preserve">{'address': </v>
      </c>
      <c r="B41" t="str">
        <f t="shared" ref="B41:B56" si="1">"'"&amp;B21&amp;"', "</f>
        <v xml:space="preserve">'217 Green Street Apt 3A', </v>
      </c>
      <c r="C41" t="str">
        <f t="shared" ref="C41:C56" si="2">"'"&amp;C21&amp;"': "</f>
        <v xml:space="preserve">'rent': </v>
      </c>
      <c r="D41" t="str">
        <f t="shared" ref="D41:D56" si="3">"'"&amp;D21&amp;"', "</f>
        <v xml:space="preserve">'3933', </v>
      </c>
      <c r="E41" t="str">
        <f t="shared" ref="E41:E56" si="4">"'"&amp;E21&amp;"': "</f>
        <v xml:space="preserve">'beds': </v>
      </c>
      <c r="F41" t="str">
        <f t="shared" ref="F41:F56" si="5">"'"&amp;F21&amp;"', "</f>
        <v xml:space="preserve">'3', </v>
      </c>
      <c r="G41" t="str">
        <f t="shared" ref="G41:G56" si="6">"'"&amp;G21&amp;"': "</f>
        <v xml:space="preserve">'baths': </v>
      </c>
      <c r="H41" t="str">
        <f t="shared" ref="H41:H56" si="7">"'"&amp;H21&amp;"', "</f>
        <v xml:space="preserve">'2', </v>
      </c>
      <c r="I41" t="str">
        <f t="shared" ref="I41:I56" si="8">"'"&amp;I21&amp;"': "</f>
        <v xml:space="preserve">'elevator': </v>
      </c>
      <c r="J41" t="str">
        <f t="shared" ref="J41:J56" si="9">"'"&amp;J21&amp;"', "</f>
        <v xml:space="preserve">'TRUE', </v>
      </c>
      <c r="K41" t="str">
        <f t="shared" ref="K41:K56" si="10">"'"&amp;K21&amp;"': "</f>
        <v xml:space="preserve">'doorman': </v>
      </c>
      <c r="L41" t="str">
        <f t="shared" ref="L41:L56" si="11">"'"&amp;L21&amp;"', "</f>
        <v xml:space="preserve">'TRUE', </v>
      </c>
      <c r="M41" t="str">
        <f t="shared" ref="M41:M56" si="12">"'"&amp;M21&amp;"': "</f>
        <v xml:space="preserve">'laundry': </v>
      </c>
      <c r="N41" t="str">
        <f t="shared" ref="N41:N56" si="13">"'"&amp;N21&amp;"', "</f>
        <v xml:space="preserve">'FALSE', </v>
      </c>
      <c r="O41" t="str">
        <f t="shared" ref="O41:O56" si="14">"'"&amp;O21&amp;"': "</f>
        <v xml:space="preserve">'furnished': </v>
      </c>
      <c r="P41" t="str">
        <f t="shared" ref="P41:P56" si="15">"'"&amp;P21&amp;"', "</f>
        <v xml:space="preserve">'FALSE', </v>
      </c>
      <c r="Q41" t="str">
        <f t="shared" ref="Q41:Q56" si="16">"'"&amp;Q21&amp;"': "</f>
        <v xml:space="preserve">'sqft': </v>
      </c>
      <c r="R41" t="str">
        <f t="shared" ref="R41:R56" si="17">"'"&amp;R21&amp;"', "</f>
        <v xml:space="preserve">'1500', </v>
      </c>
      <c r="S41" t="str">
        <f t="shared" ref="S41:S56" si="18">"'"&amp;S21&amp;"': "</f>
        <v xml:space="preserve">'location': </v>
      </c>
      <c r="T41" t="str">
        <f t="shared" ref="T41:T56" si="19">T21&amp;"},"</f>
        <v>(40.73398950000001, -73.95254469999999)},</v>
      </c>
    </row>
    <row r="42" spans="1:20">
      <c r="A42" t="str">
        <f t="shared" si="0"/>
        <v xml:space="preserve">{'address': </v>
      </c>
      <c r="B42" t="str">
        <f t="shared" si="1"/>
        <v xml:space="preserve">'106b Nassau Avenue', </v>
      </c>
      <c r="C42" t="str">
        <f t="shared" si="2"/>
        <v xml:space="preserve">'rent': </v>
      </c>
      <c r="D42" t="str">
        <f t="shared" si="3"/>
        <v xml:space="preserve">'3550', </v>
      </c>
      <c r="E42" t="str">
        <f t="shared" si="4"/>
        <v xml:space="preserve">'beds': </v>
      </c>
      <c r="F42" t="str">
        <f t="shared" si="5"/>
        <v xml:space="preserve">'3', </v>
      </c>
      <c r="G42" t="str">
        <f t="shared" si="6"/>
        <v xml:space="preserve">'baths': </v>
      </c>
      <c r="H42" t="str">
        <f t="shared" si="7"/>
        <v xml:space="preserve">'1', </v>
      </c>
      <c r="I42" t="str">
        <f t="shared" si="8"/>
        <v xml:space="preserve">'elevator': </v>
      </c>
      <c r="J42" t="str">
        <f t="shared" si="9"/>
        <v xml:space="preserve">'FALSE', </v>
      </c>
      <c r="K42" t="str">
        <f t="shared" si="10"/>
        <v xml:space="preserve">'doorman': </v>
      </c>
      <c r="L42" t="str">
        <f t="shared" si="11"/>
        <v xml:space="preserve">'FALSE', </v>
      </c>
      <c r="M42" t="str">
        <f t="shared" si="12"/>
        <v xml:space="preserve">'laundry': </v>
      </c>
      <c r="N42" t="str">
        <f t="shared" si="13"/>
        <v xml:space="preserve">'TRUE', </v>
      </c>
      <c r="O42" t="str">
        <f t="shared" si="14"/>
        <v xml:space="preserve">'furnished': </v>
      </c>
      <c r="P42" t="str">
        <f t="shared" si="15"/>
        <v xml:space="preserve">'FALSE', </v>
      </c>
      <c r="Q42" t="str">
        <f t="shared" si="16"/>
        <v xml:space="preserve">'sqft': </v>
      </c>
      <c r="R42" t="str">
        <f t="shared" si="17"/>
        <v xml:space="preserve">'900', </v>
      </c>
      <c r="S42" t="str">
        <f t="shared" si="18"/>
        <v xml:space="preserve">'location': </v>
      </c>
      <c r="T42" t="str">
        <f t="shared" si="19"/>
        <v>(40.724025, -73.949461)},</v>
      </c>
    </row>
    <row r="43" spans="1:20">
      <c r="A43" t="str">
        <f t="shared" si="0"/>
        <v xml:space="preserve">{'address': </v>
      </c>
      <c r="B43" t="str">
        <f t="shared" si="1"/>
        <v xml:space="preserve">'1 Blue Slip Apt 25C', </v>
      </c>
      <c r="C43" t="str">
        <f t="shared" si="2"/>
        <v xml:space="preserve">'rent': </v>
      </c>
      <c r="D43" t="str">
        <f t="shared" si="3"/>
        <v xml:space="preserve">'7450', </v>
      </c>
      <c r="E43" t="str">
        <f t="shared" si="4"/>
        <v xml:space="preserve">'beds': </v>
      </c>
      <c r="F43" t="str">
        <f t="shared" si="5"/>
        <v xml:space="preserve">'3', </v>
      </c>
      <c r="G43" t="str">
        <f t="shared" si="6"/>
        <v xml:space="preserve">'baths': </v>
      </c>
      <c r="H43" t="str">
        <f t="shared" si="7"/>
        <v xml:space="preserve">'2', </v>
      </c>
      <c r="I43" t="str">
        <f t="shared" si="8"/>
        <v xml:space="preserve">'elevator': </v>
      </c>
      <c r="J43" t="str">
        <f t="shared" si="9"/>
        <v xml:space="preserve">'TRUE', </v>
      </c>
      <c r="K43" t="str">
        <f t="shared" si="10"/>
        <v xml:space="preserve">'doorman': </v>
      </c>
      <c r="L43" t="str">
        <f t="shared" si="11"/>
        <v xml:space="preserve">'TRUE', </v>
      </c>
      <c r="M43" t="str">
        <f t="shared" si="12"/>
        <v xml:space="preserve">'laundry': </v>
      </c>
      <c r="N43" t="str">
        <f t="shared" si="13"/>
        <v xml:space="preserve">'TRUE', </v>
      </c>
      <c r="O43" t="str">
        <f t="shared" si="14"/>
        <v xml:space="preserve">'furnished': </v>
      </c>
      <c r="P43" t="str">
        <f t="shared" si="15"/>
        <v xml:space="preserve">'FALSE', </v>
      </c>
      <c r="Q43" t="str">
        <f t="shared" si="16"/>
        <v xml:space="preserve">'sqft': </v>
      </c>
      <c r="R43" t="str">
        <f t="shared" si="17"/>
        <v xml:space="preserve">'NaN', </v>
      </c>
      <c r="S43" t="str">
        <f t="shared" si="18"/>
        <v xml:space="preserve">'location': </v>
      </c>
      <c r="T43" t="str">
        <f t="shared" si="19"/>
        <v>(40.7367009, -73.9593356)},</v>
      </c>
    </row>
    <row r="44" spans="1:20">
      <c r="A44" t="str">
        <f t="shared" si="0"/>
        <v xml:space="preserve">{'address': </v>
      </c>
      <c r="B44" t="str">
        <f t="shared" si="1"/>
        <v xml:space="preserve">'216 Freeman Street Apt 4A', </v>
      </c>
      <c r="C44" t="str">
        <f t="shared" si="2"/>
        <v xml:space="preserve">'rent': </v>
      </c>
      <c r="D44" t="str">
        <f t="shared" si="3"/>
        <v xml:space="preserve">'3995', </v>
      </c>
      <c r="E44" t="str">
        <f t="shared" si="4"/>
        <v xml:space="preserve">'beds': </v>
      </c>
      <c r="F44" t="str">
        <f t="shared" si="5"/>
        <v xml:space="preserve">'3', </v>
      </c>
      <c r="G44" t="str">
        <f t="shared" si="6"/>
        <v xml:space="preserve">'baths': </v>
      </c>
      <c r="H44" t="str">
        <f t="shared" si="7"/>
        <v xml:space="preserve">'2', </v>
      </c>
      <c r="I44" t="str">
        <f t="shared" si="8"/>
        <v xml:space="preserve">'elevator': </v>
      </c>
      <c r="J44" t="str">
        <f t="shared" si="9"/>
        <v xml:space="preserve">'TRUE', </v>
      </c>
      <c r="K44" t="str">
        <f t="shared" si="10"/>
        <v xml:space="preserve">'doorman': </v>
      </c>
      <c r="L44" t="str">
        <f t="shared" si="11"/>
        <v xml:space="preserve">'FALSE', </v>
      </c>
      <c r="M44" t="str">
        <f t="shared" si="12"/>
        <v xml:space="preserve">'laundry': </v>
      </c>
      <c r="N44" t="str">
        <f t="shared" si="13"/>
        <v xml:space="preserve">'FALSE', </v>
      </c>
      <c r="O44" t="str">
        <f t="shared" si="14"/>
        <v xml:space="preserve">'furnished': </v>
      </c>
      <c r="P44" t="str">
        <f t="shared" si="15"/>
        <v xml:space="preserve">'FALSE', </v>
      </c>
      <c r="Q44" t="str">
        <f t="shared" si="16"/>
        <v xml:space="preserve">'sqft': </v>
      </c>
      <c r="R44" t="str">
        <f t="shared" si="17"/>
        <v xml:space="preserve">'NaN', </v>
      </c>
      <c r="S44" t="str">
        <f t="shared" si="18"/>
        <v xml:space="preserve">'location': </v>
      </c>
      <c r="T44" t="str">
        <f t="shared" si="19"/>
        <v>(40.7345802, -73.9527871)},</v>
      </c>
    </row>
    <row r="45" spans="1:20">
      <c r="A45" t="str">
        <f t="shared" si="0"/>
        <v xml:space="preserve">{'address': </v>
      </c>
      <c r="B45" t="str">
        <f t="shared" si="1"/>
        <v xml:space="preserve">'120 Eckford Brooklyn Ny Apt ...', </v>
      </c>
      <c r="C45" t="str">
        <f t="shared" si="2"/>
        <v xml:space="preserve">'rent': </v>
      </c>
      <c r="D45" t="str">
        <f t="shared" si="3"/>
        <v xml:space="preserve">'3645', </v>
      </c>
      <c r="E45" t="str">
        <f t="shared" si="4"/>
        <v xml:space="preserve">'beds': </v>
      </c>
      <c r="F45" t="str">
        <f t="shared" si="5"/>
        <v xml:space="preserve">'3', </v>
      </c>
      <c r="G45" t="str">
        <f t="shared" si="6"/>
        <v xml:space="preserve">'baths': </v>
      </c>
      <c r="H45" t="str">
        <f t="shared" si="7"/>
        <v xml:space="preserve">'2', </v>
      </c>
      <c r="I45" t="str">
        <f t="shared" si="8"/>
        <v xml:space="preserve">'elevator': </v>
      </c>
      <c r="J45" t="str">
        <f t="shared" si="9"/>
        <v xml:space="preserve">'FALSE', </v>
      </c>
      <c r="K45" t="str">
        <f t="shared" si="10"/>
        <v xml:space="preserve">'doorman': </v>
      </c>
      <c r="L45" t="str">
        <f t="shared" si="11"/>
        <v xml:space="preserve">'FALSE', </v>
      </c>
      <c r="M45" t="str">
        <f t="shared" si="12"/>
        <v xml:space="preserve">'laundry': </v>
      </c>
      <c r="N45" t="str">
        <f t="shared" si="13"/>
        <v xml:space="preserve">'FALSE', </v>
      </c>
      <c r="O45" t="str">
        <f t="shared" si="14"/>
        <v xml:space="preserve">'furnished': </v>
      </c>
      <c r="P45" t="str">
        <f t="shared" si="15"/>
        <v xml:space="preserve">'FALSE', </v>
      </c>
      <c r="Q45" t="str">
        <f t="shared" si="16"/>
        <v xml:space="preserve">'sqft': </v>
      </c>
      <c r="R45" t="str">
        <f t="shared" si="17"/>
        <v xml:space="preserve">'NaN', </v>
      </c>
      <c r="S45" t="str">
        <f t="shared" si="18"/>
        <v xml:space="preserve">'location': </v>
      </c>
      <c r="T45" t="str">
        <f t="shared" si="19"/>
        <v>(40.723793, -73.94850000000001)},</v>
      </c>
    </row>
    <row r="46" spans="1:20">
      <c r="A46" t="str">
        <f t="shared" si="0"/>
        <v xml:space="preserve">{'address': </v>
      </c>
      <c r="B46" t="str">
        <f t="shared" si="1"/>
        <v xml:space="preserve">'1008 Manhattan Ave Brooklyn N...', </v>
      </c>
      <c r="C46" t="str">
        <f t="shared" si="2"/>
        <v xml:space="preserve">'rent': </v>
      </c>
      <c r="D46" t="str">
        <f t="shared" si="3"/>
        <v xml:space="preserve">'3750', </v>
      </c>
      <c r="E46" t="str">
        <f t="shared" si="4"/>
        <v xml:space="preserve">'beds': </v>
      </c>
      <c r="F46" t="str">
        <f t="shared" si="5"/>
        <v xml:space="preserve">'3', </v>
      </c>
      <c r="G46" t="str">
        <f t="shared" si="6"/>
        <v xml:space="preserve">'baths': </v>
      </c>
      <c r="H46" t="str">
        <f t="shared" si="7"/>
        <v xml:space="preserve">'2', </v>
      </c>
      <c r="I46" t="str">
        <f t="shared" si="8"/>
        <v xml:space="preserve">'elevator': </v>
      </c>
      <c r="J46" t="str">
        <f t="shared" si="9"/>
        <v xml:space="preserve">'FALSE', </v>
      </c>
      <c r="K46" t="str">
        <f t="shared" si="10"/>
        <v xml:space="preserve">'doorman': </v>
      </c>
      <c r="L46" t="str">
        <f t="shared" si="11"/>
        <v xml:space="preserve">'FALSE', </v>
      </c>
      <c r="M46" t="str">
        <f t="shared" si="12"/>
        <v xml:space="preserve">'laundry': </v>
      </c>
      <c r="N46" t="str">
        <f t="shared" si="13"/>
        <v xml:space="preserve">'FALSE', </v>
      </c>
      <c r="O46" t="str">
        <f t="shared" si="14"/>
        <v xml:space="preserve">'furnished': </v>
      </c>
      <c r="P46" t="str">
        <f t="shared" si="15"/>
        <v xml:space="preserve">'FALSE', </v>
      </c>
      <c r="Q46" t="str">
        <f t="shared" si="16"/>
        <v xml:space="preserve">'sqft': </v>
      </c>
      <c r="R46" t="str">
        <f t="shared" si="17"/>
        <v xml:space="preserve">'NaN', </v>
      </c>
      <c r="S46" t="str">
        <f t="shared" si="18"/>
        <v xml:space="preserve">'location': </v>
      </c>
      <c r="T46" t="str">
        <f t="shared" si="19"/>
        <v>(40.7334665, -73.9544724)},</v>
      </c>
    </row>
    <row r="47" spans="1:20">
      <c r="A47" t="str">
        <f t="shared" si="0"/>
        <v xml:space="preserve">{'address': </v>
      </c>
      <c r="B47" t="str">
        <f t="shared" si="1"/>
        <v xml:space="preserve">'206 Nassau Avenue Apt 2A', </v>
      </c>
      <c r="C47" t="str">
        <f t="shared" si="2"/>
        <v xml:space="preserve">'rent': </v>
      </c>
      <c r="D47" t="str">
        <f t="shared" si="3"/>
        <v xml:space="preserve">'3869', </v>
      </c>
      <c r="E47" t="str">
        <f t="shared" si="4"/>
        <v xml:space="preserve">'beds': </v>
      </c>
      <c r="F47" t="str">
        <f t="shared" si="5"/>
        <v xml:space="preserve">'3', </v>
      </c>
      <c r="G47" t="str">
        <f t="shared" si="6"/>
        <v xml:space="preserve">'baths': </v>
      </c>
      <c r="H47" t="str">
        <f t="shared" si="7"/>
        <v xml:space="preserve">'2', </v>
      </c>
      <c r="I47" t="str">
        <f t="shared" si="8"/>
        <v xml:space="preserve">'elevator': </v>
      </c>
      <c r="J47" t="str">
        <f t="shared" si="9"/>
        <v xml:space="preserve">'FALSE', </v>
      </c>
      <c r="K47" t="str">
        <f t="shared" si="10"/>
        <v xml:space="preserve">'doorman': </v>
      </c>
      <c r="L47" t="str">
        <f t="shared" si="11"/>
        <v xml:space="preserve">'FALSE', </v>
      </c>
      <c r="M47" t="str">
        <f t="shared" si="12"/>
        <v xml:space="preserve">'laundry': </v>
      </c>
      <c r="N47" t="str">
        <f t="shared" si="13"/>
        <v xml:space="preserve">'FALSE', </v>
      </c>
      <c r="O47" t="str">
        <f t="shared" si="14"/>
        <v xml:space="preserve">'furnished': </v>
      </c>
      <c r="P47" t="str">
        <f t="shared" si="15"/>
        <v xml:space="preserve">'FALSE', </v>
      </c>
      <c r="Q47" t="str">
        <f t="shared" si="16"/>
        <v xml:space="preserve">'sqft': </v>
      </c>
      <c r="R47" t="str">
        <f t="shared" si="17"/>
        <v xml:space="preserve">'NaN', </v>
      </c>
      <c r="S47" t="str">
        <f t="shared" si="18"/>
        <v xml:space="preserve">'location': </v>
      </c>
      <c r="T47" t="str">
        <f t="shared" si="19"/>
        <v>(40.72545, -73.944648)},</v>
      </c>
    </row>
    <row r="48" spans="1:20">
      <c r="A48" t="str">
        <f t="shared" si="0"/>
        <v xml:space="preserve">{'address': </v>
      </c>
      <c r="B48" t="str">
        <f t="shared" si="1"/>
        <v xml:space="preserve">'555 Graham Ave Apt 3D', </v>
      </c>
      <c r="C48" t="str">
        <f t="shared" si="2"/>
        <v xml:space="preserve">'rent': </v>
      </c>
      <c r="D48" t="str">
        <f t="shared" si="3"/>
        <v xml:space="preserve">'4800', </v>
      </c>
      <c r="E48" t="str">
        <f t="shared" si="4"/>
        <v xml:space="preserve">'beds': </v>
      </c>
      <c r="F48" t="str">
        <f t="shared" si="5"/>
        <v xml:space="preserve">'3', </v>
      </c>
      <c r="G48" t="str">
        <f t="shared" si="6"/>
        <v xml:space="preserve">'baths': </v>
      </c>
      <c r="H48" t="str">
        <f t="shared" si="7"/>
        <v xml:space="preserve">'1', </v>
      </c>
      <c r="I48" t="str">
        <f t="shared" si="8"/>
        <v xml:space="preserve">'elevator': </v>
      </c>
      <c r="J48" t="str">
        <f t="shared" si="9"/>
        <v xml:space="preserve">'FALSE', </v>
      </c>
      <c r="K48" t="str">
        <f t="shared" si="10"/>
        <v xml:space="preserve">'doorman': </v>
      </c>
      <c r="L48" t="str">
        <f t="shared" si="11"/>
        <v xml:space="preserve">'FALSE', </v>
      </c>
      <c r="M48" t="str">
        <f t="shared" si="12"/>
        <v xml:space="preserve">'laundry': </v>
      </c>
      <c r="N48" t="str">
        <f t="shared" si="13"/>
        <v xml:space="preserve">'FALSE', </v>
      </c>
      <c r="O48" t="str">
        <f t="shared" si="14"/>
        <v xml:space="preserve">'furnished': </v>
      </c>
      <c r="P48" t="str">
        <f t="shared" si="15"/>
        <v xml:space="preserve">'FALSE', </v>
      </c>
      <c r="Q48" t="str">
        <f t="shared" si="16"/>
        <v xml:space="preserve">'sqft': </v>
      </c>
      <c r="R48" t="str">
        <f t="shared" si="17"/>
        <v xml:space="preserve">'NaN', </v>
      </c>
      <c r="S48" t="str">
        <f t="shared" si="18"/>
        <v xml:space="preserve">'location': </v>
      </c>
      <c r="T48" t="str">
        <f t="shared" si="19"/>
        <v>(40.7220899, -73.9474905)},</v>
      </c>
    </row>
    <row r="49" spans="1:20">
      <c r="A49" t="str">
        <f t="shared" si="0"/>
        <v xml:space="preserve">{'address': </v>
      </c>
      <c r="B49" t="str">
        <f t="shared" si="1"/>
        <v xml:space="preserve">'111 Greenpoint Avenue', </v>
      </c>
      <c r="C49" t="str">
        <f t="shared" si="2"/>
        <v xml:space="preserve">'rent': </v>
      </c>
      <c r="D49" t="str">
        <f t="shared" si="3"/>
        <v xml:space="preserve">'3392', </v>
      </c>
      <c r="E49" t="str">
        <f t="shared" si="4"/>
        <v xml:space="preserve">'beds': </v>
      </c>
      <c r="F49" t="str">
        <f t="shared" si="5"/>
        <v xml:space="preserve">'3', </v>
      </c>
      <c r="G49" t="str">
        <f t="shared" si="6"/>
        <v xml:space="preserve">'baths': </v>
      </c>
      <c r="H49" t="str">
        <f t="shared" si="7"/>
        <v xml:space="preserve">'2', </v>
      </c>
      <c r="I49" t="str">
        <f t="shared" si="8"/>
        <v xml:space="preserve">'elevator': </v>
      </c>
      <c r="J49" t="str">
        <f t="shared" si="9"/>
        <v xml:space="preserve">'FALSE', </v>
      </c>
      <c r="K49" t="str">
        <f t="shared" si="10"/>
        <v xml:space="preserve">'doorman': </v>
      </c>
      <c r="L49" t="str">
        <f t="shared" si="11"/>
        <v xml:space="preserve">'FALSE', </v>
      </c>
      <c r="M49" t="str">
        <f t="shared" si="12"/>
        <v xml:space="preserve">'laundry': </v>
      </c>
      <c r="N49" t="str">
        <f t="shared" si="13"/>
        <v xml:space="preserve">'FALSE', </v>
      </c>
      <c r="O49" t="str">
        <f t="shared" si="14"/>
        <v xml:space="preserve">'furnished': </v>
      </c>
      <c r="P49" t="str">
        <f t="shared" si="15"/>
        <v xml:space="preserve">'FALSE', </v>
      </c>
      <c r="Q49" t="str">
        <f t="shared" si="16"/>
        <v xml:space="preserve">'sqft': </v>
      </c>
      <c r="R49" t="str">
        <f t="shared" si="17"/>
        <v xml:space="preserve">'1000', </v>
      </c>
      <c r="S49" t="str">
        <f t="shared" si="18"/>
        <v xml:space="preserve">'location': </v>
      </c>
      <c r="T49" t="str">
        <f t="shared" si="19"/>
        <v>(40.7302811, -73.9557808)},</v>
      </c>
    </row>
    <row r="50" spans="1:20">
      <c r="A50" t="str">
        <f t="shared" si="0"/>
        <v xml:space="preserve">{'address': </v>
      </c>
      <c r="B50" t="str">
        <f t="shared" si="1"/>
        <v xml:space="preserve">'85-89 Clay St Apt CR2', </v>
      </c>
      <c r="C50" t="str">
        <f t="shared" si="2"/>
        <v xml:space="preserve">'rent': </v>
      </c>
      <c r="D50" t="str">
        <f t="shared" si="3"/>
        <v xml:space="preserve">'3500', </v>
      </c>
      <c r="E50" t="str">
        <f t="shared" si="4"/>
        <v xml:space="preserve">'beds': </v>
      </c>
      <c r="F50" t="str">
        <f t="shared" si="5"/>
        <v xml:space="preserve">'3', </v>
      </c>
      <c r="G50" t="str">
        <f t="shared" si="6"/>
        <v xml:space="preserve">'baths': </v>
      </c>
      <c r="H50" t="str">
        <f t="shared" si="7"/>
        <v xml:space="preserve">'1', </v>
      </c>
      <c r="I50" t="str">
        <f t="shared" si="8"/>
        <v xml:space="preserve">'elevator': </v>
      </c>
      <c r="J50" t="str">
        <f t="shared" si="9"/>
        <v xml:space="preserve">'FALSE', </v>
      </c>
      <c r="K50" t="str">
        <f t="shared" si="10"/>
        <v xml:space="preserve">'doorman': </v>
      </c>
      <c r="L50" t="str">
        <f t="shared" si="11"/>
        <v xml:space="preserve">'FALSE', </v>
      </c>
      <c r="M50" t="str">
        <f t="shared" si="12"/>
        <v xml:space="preserve">'laundry': </v>
      </c>
      <c r="N50" t="str">
        <f t="shared" si="13"/>
        <v xml:space="preserve">'FALSE', </v>
      </c>
      <c r="O50" t="str">
        <f t="shared" si="14"/>
        <v xml:space="preserve">'furnished': </v>
      </c>
      <c r="P50" t="str">
        <f t="shared" si="15"/>
        <v xml:space="preserve">'FALSE', </v>
      </c>
      <c r="Q50" t="str">
        <f t="shared" si="16"/>
        <v xml:space="preserve">'sqft': </v>
      </c>
      <c r="R50" t="str">
        <f t="shared" si="17"/>
        <v xml:space="preserve">'NaN', </v>
      </c>
      <c r="S50" t="str">
        <f t="shared" si="18"/>
        <v xml:space="preserve">'location': </v>
      </c>
      <c r="T50" t="str">
        <f t="shared" si="19"/>
        <v>(40.7368907, -73.9543454)},</v>
      </c>
    </row>
    <row r="51" spans="1:20">
      <c r="A51" t="str">
        <f t="shared" si="0"/>
        <v xml:space="preserve">{'address': </v>
      </c>
      <c r="B51" t="str">
        <f t="shared" si="1"/>
        <v xml:space="preserve">'88 Jewel', </v>
      </c>
      <c r="C51" t="str">
        <f t="shared" si="2"/>
        <v xml:space="preserve">'rent': </v>
      </c>
      <c r="D51" t="str">
        <f t="shared" si="3"/>
        <v xml:space="preserve">'3400', </v>
      </c>
      <c r="E51" t="str">
        <f t="shared" si="4"/>
        <v xml:space="preserve">'beds': </v>
      </c>
      <c r="F51" t="str">
        <f t="shared" si="5"/>
        <v xml:space="preserve">'3', </v>
      </c>
      <c r="G51" t="str">
        <f t="shared" si="6"/>
        <v xml:space="preserve">'baths': </v>
      </c>
      <c r="H51" t="str">
        <f t="shared" si="7"/>
        <v xml:space="preserve">'2', </v>
      </c>
      <c r="I51" t="str">
        <f t="shared" si="8"/>
        <v xml:space="preserve">'elevator': </v>
      </c>
      <c r="J51" t="str">
        <f t="shared" si="9"/>
        <v xml:space="preserve">'FALSE', </v>
      </c>
      <c r="K51" t="str">
        <f t="shared" si="10"/>
        <v xml:space="preserve">'doorman': </v>
      </c>
      <c r="L51" t="str">
        <f t="shared" si="11"/>
        <v xml:space="preserve">'FALSE', </v>
      </c>
      <c r="M51" t="str">
        <f t="shared" si="12"/>
        <v xml:space="preserve">'laundry': </v>
      </c>
      <c r="N51" t="str">
        <f t="shared" si="13"/>
        <v xml:space="preserve">'FALSE', </v>
      </c>
      <c r="O51" t="str">
        <f t="shared" si="14"/>
        <v xml:space="preserve">'furnished': </v>
      </c>
      <c r="P51" t="str">
        <f t="shared" si="15"/>
        <v xml:space="preserve">'FALSE', </v>
      </c>
      <c r="Q51" t="str">
        <f t="shared" si="16"/>
        <v xml:space="preserve">'sqft': </v>
      </c>
      <c r="R51" t="str">
        <f t="shared" si="17"/>
        <v xml:space="preserve">'NaN', </v>
      </c>
      <c r="S51" t="str">
        <f t="shared" si="18"/>
        <v xml:space="preserve">'location': </v>
      </c>
      <c r="T51" t="str">
        <f t="shared" si="19"/>
        <v>(40.7282735, -73.9471255)},</v>
      </c>
    </row>
    <row r="52" spans="1:20">
      <c r="A52" t="str">
        <f t="shared" si="0"/>
        <v xml:space="preserve">{'address': </v>
      </c>
      <c r="B52" t="str">
        <f t="shared" si="1"/>
        <v xml:space="preserve">'228 Kingsland Ave Apt 1BB', </v>
      </c>
      <c r="C52" t="str">
        <f t="shared" si="2"/>
        <v xml:space="preserve">'rent': </v>
      </c>
      <c r="D52" t="str">
        <f t="shared" si="3"/>
        <v xml:space="preserve">'4100', </v>
      </c>
      <c r="E52" t="str">
        <f t="shared" si="4"/>
        <v xml:space="preserve">'beds': </v>
      </c>
      <c r="F52" t="str">
        <f t="shared" si="5"/>
        <v xml:space="preserve">'3', </v>
      </c>
      <c r="G52" t="str">
        <f t="shared" si="6"/>
        <v xml:space="preserve">'baths': </v>
      </c>
      <c r="H52" t="str">
        <f t="shared" si="7"/>
        <v xml:space="preserve">'2', </v>
      </c>
      <c r="I52" t="str">
        <f t="shared" si="8"/>
        <v xml:space="preserve">'elevator': </v>
      </c>
      <c r="J52" t="str">
        <f t="shared" si="9"/>
        <v xml:space="preserve">'FALSE', </v>
      </c>
      <c r="K52" t="str">
        <f t="shared" si="10"/>
        <v xml:space="preserve">'doorman': </v>
      </c>
      <c r="L52" t="str">
        <f t="shared" si="11"/>
        <v xml:space="preserve">'FALSE', </v>
      </c>
      <c r="M52" t="str">
        <f t="shared" si="12"/>
        <v xml:space="preserve">'laundry': </v>
      </c>
      <c r="N52" t="str">
        <f t="shared" si="13"/>
        <v xml:space="preserve">'FALSE', </v>
      </c>
      <c r="O52" t="str">
        <f t="shared" si="14"/>
        <v xml:space="preserve">'furnished': </v>
      </c>
      <c r="P52" t="str">
        <f t="shared" si="15"/>
        <v xml:space="preserve">'FALSE', </v>
      </c>
      <c r="Q52" t="str">
        <f t="shared" si="16"/>
        <v xml:space="preserve">'sqft': </v>
      </c>
      <c r="R52" t="str">
        <f t="shared" si="17"/>
        <v xml:space="preserve">'NaN', </v>
      </c>
      <c r="S52" t="str">
        <f t="shared" si="18"/>
        <v xml:space="preserve">'location': </v>
      </c>
      <c r="T52" t="str">
        <f t="shared" si="19"/>
        <v>(40.724596, -73.9412332)},</v>
      </c>
    </row>
    <row r="53" spans="1:20">
      <c r="A53" t="str">
        <f t="shared" si="0"/>
        <v xml:space="preserve">{'address': </v>
      </c>
      <c r="B53" t="str">
        <f t="shared" si="1"/>
        <v xml:space="preserve">'206 Nassau Avenue Apt 2R', </v>
      </c>
      <c r="C53" t="str">
        <f t="shared" si="2"/>
        <v xml:space="preserve">'rent': </v>
      </c>
      <c r="D53" t="str">
        <f t="shared" si="3"/>
        <v xml:space="preserve">'3495', </v>
      </c>
      <c r="E53" t="str">
        <f t="shared" si="4"/>
        <v xml:space="preserve">'beds': </v>
      </c>
      <c r="F53" t="str">
        <f t="shared" si="5"/>
        <v xml:space="preserve">'3', </v>
      </c>
      <c r="G53" t="str">
        <f t="shared" si="6"/>
        <v xml:space="preserve">'baths': </v>
      </c>
      <c r="H53" t="str">
        <f t="shared" si="7"/>
        <v xml:space="preserve">'2', </v>
      </c>
      <c r="I53" t="str">
        <f t="shared" si="8"/>
        <v xml:space="preserve">'elevator': </v>
      </c>
      <c r="J53" t="str">
        <f t="shared" si="9"/>
        <v xml:space="preserve">'FALSE', </v>
      </c>
      <c r="K53" t="str">
        <f t="shared" si="10"/>
        <v xml:space="preserve">'doorman': </v>
      </c>
      <c r="L53" t="str">
        <f t="shared" si="11"/>
        <v xml:space="preserve">'FALSE', </v>
      </c>
      <c r="M53" t="str">
        <f t="shared" si="12"/>
        <v xml:space="preserve">'laundry': </v>
      </c>
      <c r="N53" t="str">
        <f t="shared" si="13"/>
        <v xml:space="preserve">'FALSE', </v>
      </c>
      <c r="O53" t="str">
        <f t="shared" si="14"/>
        <v xml:space="preserve">'furnished': </v>
      </c>
      <c r="P53" t="str">
        <f t="shared" si="15"/>
        <v xml:space="preserve">'FALSE', </v>
      </c>
      <c r="Q53" t="str">
        <f t="shared" si="16"/>
        <v xml:space="preserve">'sqft': </v>
      </c>
      <c r="R53" t="str">
        <f t="shared" si="17"/>
        <v xml:space="preserve">'NaN', </v>
      </c>
      <c r="S53" t="str">
        <f t="shared" si="18"/>
        <v xml:space="preserve">'location': </v>
      </c>
      <c r="T53" t="str">
        <f t="shared" si="19"/>
        <v>(40.72545, -73.944648)},</v>
      </c>
    </row>
    <row r="54" spans="1:20">
      <c r="A54" t="str">
        <f t="shared" si="0"/>
        <v xml:space="preserve">{'address': </v>
      </c>
      <c r="B54" t="str">
        <f t="shared" si="1"/>
        <v xml:space="preserve">'77 Newel St Apt 3J', </v>
      </c>
      <c r="C54" t="str">
        <f t="shared" si="2"/>
        <v xml:space="preserve">'rent': </v>
      </c>
      <c r="D54" t="str">
        <f t="shared" si="3"/>
        <v xml:space="preserve">'3500', </v>
      </c>
      <c r="E54" t="str">
        <f t="shared" si="4"/>
        <v xml:space="preserve">'beds': </v>
      </c>
      <c r="F54" t="str">
        <f t="shared" si="5"/>
        <v xml:space="preserve">'3', </v>
      </c>
      <c r="G54" t="str">
        <f t="shared" si="6"/>
        <v xml:space="preserve">'baths': </v>
      </c>
      <c r="H54" t="str">
        <f t="shared" si="7"/>
        <v xml:space="preserve">'2', </v>
      </c>
      <c r="I54" t="str">
        <f t="shared" si="8"/>
        <v xml:space="preserve">'elevator': </v>
      </c>
      <c r="J54" t="str">
        <f t="shared" si="9"/>
        <v xml:space="preserve">'FALSE', </v>
      </c>
      <c r="K54" t="str">
        <f t="shared" si="10"/>
        <v xml:space="preserve">'doorman': </v>
      </c>
      <c r="L54" t="str">
        <f t="shared" si="11"/>
        <v xml:space="preserve">'FALSE', </v>
      </c>
      <c r="M54" t="str">
        <f t="shared" si="12"/>
        <v xml:space="preserve">'laundry': </v>
      </c>
      <c r="N54" t="str">
        <f t="shared" si="13"/>
        <v xml:space="preserve">'FALSE', </v>
      </c>
      <c r="O54" t="str">
        <f t="shared" si="14"/>
        <v xml:space="preserve">'furnished': </v>
      </c>
      <c r="P54" t="str">
        <f t="shared" si="15"/>
        <v xml:space="preserve">'FALSE', </v>
      </c>
      <c r="Q54" t="str">
        <f t="shared" si="16"/>
        <v xml:space="preserve">'sqft': </v>
      </c>
      <c r="R54" t="str">
        <f t="shared" si="17"/>
        <v xml:space="preserve">'NaN', </v>
      </c>
      <c r="S54" t="str">
        <f t="shared" si="18"/>
        <v xml:space="preserve">'location': </v>
      </c>
      <c r="T54" t="str">
        <f t="shared" si="19"/>
        <v>(40.7250676, -73.9477728)},</v>
      </c>
    </row>
    <row r="55" spans="1:20">
      <c r="A55" t="str">
        <f t="shared" si="0"/>
        <v xml:space="preserve">{'address': </v>
      </c>
      <c r="B55" t="str">
        <f t="shared" si="1"/>
        <v xml:space="preserve">'217 Green St. Apt 2A', </v>
      </c>
      <c r="C55" t="str">
        <f t="shared" si="2"/>
        <v xml:space="preserve">'rent': </v>
      </c>
      <c r="D55" t="str">
        <f t="shared" si="3"/>
        <v xml:space="preserve">'3865', </v>
      </c>
      <c r="E55" t="str">
        <f t="shared" si="4"/>
        <v xml:space="preserve">'beds': </v>
      </c>
      <c r="F55" t="str">
        <f t="shared" si="5"/>
        <v xml:space="preserve">'3', </v>
      </c>
      <c r="G55" t="str">
        <f t="shared" si="6"/>
        <v xml:space="preserve">'baths': </v>
      </c>
      <c r="H55" t="str">
        <f t="shared" si="7"/>
        <v xml:space="preserve">'2', </v>
      </c>
      <c r="I55" t="str">
        <f t="shared" si="8"/>
        <v xml:space="preserve">'elevator': </v>
      </c>
      <c r="J55" t="str">
        <f t="shared" si="9"/>
        <v xml:space="preserve">'TRUE', </v>
      </c>
      <c r="K55" t="str">
        <f t="shared" si="10"/>
        <v xml:space="preserve">'doorman': </v>
      </c>
      <c r="L55" t="str">
        <f t="shared" si="11"/>
        <v xml:space="preserve">'TRUE', </v>
      </c>
      <c r="M55" t="str">
        <f t="shared" si="12"/>
        <v xml:space="preserve">'laundry': </v>
      </c>
      <c r="N55" t="str">
        <f t="shared" si="13"/>
        <v xml:space="preserve">'FALSE', </v>
      </c>
      <c r="O55" t="str">
        <f t="shared" si="14"/>
        <v xml:space="preserve">'furnished': </v>
      </c>
      <c r="P55" t="str">
        <f t="shared" si="15"/>
        <v xml:space="preserve">'FALSE', </v>
      </c>
      <c r="Q55" t="str">
        <f t="shared" si="16"/>
        <v xml:space="preserve">'sqft': </v>
      </c>
      <c r="R55" t="str">
        <f t="shared" si="17"/>
        <v xml:space="preserve">'1000', </v>
      </c>
      <c r="S55" t="str">
        <f t="shared" si="18"/>
        <v xml:space="preserve">'location': </v>
      </c>
      <c r="T55" t="str">
        <f t="shared" si="19"/>
        <v>(40.73398950000001, -73.95254469999999)},</v>
      </c>
    </row>
    <row r="56" spans="1:20">
      <c r="A56" t="str">
        <f t="shared" si="0"/>
        <v xml:space="preserve">{'address': </v>
      </c>
      <c r="B56" t="str">
        <f t="shared" si="1"/>
        <v xml:space="preserve">'592 Manhattan Ave Apt 3L', </v>
      </c>
      <c r="C56" t="str">
        <f t="shared" si="2"/>
        <v xml:space="preserve">'rent': </v>
      </c>
      <c r="D56" t="str">
        <f t="shared" si="3"/>
        <v xml:space="preserve">'3800', </v>
      </c>
      <c r="E56" t="str">
        <f t="shared" si="4"/>
        <v xml:space="preserve">'beds': </v>
      </c>
      <c r="F56" t="str">
        <f t="shared" si="5"/>
        <v xml:space="preserve">'3', </v>
      </c>
      <c r="G56" t="str">
        <f t="shared" si="6"/>
        <v xml:space="preserve">'baths': </v>
      </c>
      <c r="H56" t="str">
        <f t="shared" si="7"/>
        <v xml:space="preserve">'2', </v>
      </c>
      <c r="I56" t="str">
        <f t="shared" si="8"/>
        <v xml:space="preserve">'elevator': </v>
      </c>
      <c r="J56" t="str">
        <f t="shared" si="9"/>
        <v xml:space="preserve">'FALSE', </v>
      </c>
      <c r="K56" t="str">
        <f t="shared" si="10"/>
        <v xml:space="preserve">'doorman': </v>
      </c>
      <c r="L56" t="str">
        <f t="shared" si="11"/>
        <v xml:space="preserve">'FALSE', </v>
      </c>
      <c r="M56" t="str">
        <f t="shared" si="12"/>
        <v xml:space="preserve">'laundry': </v>
      </c>
      <c r="N56" t="str">
        <f t="shared" si="13"/>
        <v xml:space="preserve">'FALSE', </v>
      </c>
      <c r="O56" t="str">
        <f t="shared" si="14"/>
        <v xml:space="preserve">'furnished': </v>
      </c>
      <c r="P56" t="str">
        <f t="shared" si="15"/>
        <v xml:space="preserve">'FALSE', </v>
      </c>
      <c r="Q56" t="str">
        <f t="shared" si="16"/>
        <v xml:space="preserve">'sqft': </v>
      </c>
      <c r="R56" t="str">
        <f t="shared" si="17"/>
        <v xml:space="preserve">'NaN', </v>
      </c>
      <c r="S56" t="str">
        <f t="shared" si="18"/>
        <v xml:space="preserve">'location': </v>
      </c>
      <c r="T56" t="str">
        <f t="shared" si="19"/>
        <v>(40.7230425, -73.9501451)},</v>
      </c>
    </row>
    <row r="58" spans="1:20">
      <c r="A58" t="str">
        <f>A40&amp;B40&amp;C40&amp;D40&amp;E40&amp;F40&amp;G40&amp;H40&amp;I40&amp;J40&amp;K40&amp;L40&amp;M40&amp;N40&amp;O40&amp;P40&amp;Q40&amp;R40&amp;S40&amp;T40</f>
        <v>{'address': '818 Manhattan Ave Apt 3R', 'rent': '2800', 'beds': '3', 'baths': '1', 'elevator': 'FALSE', 'doorman': 'FALSE', 'laundry': 'FALSE', 'furnished': 'FALSE', 'sqft': '980', 'location': (40.7283382, -73.9532736)},</v>
      </c>
    </row>
    <row r="59" spans="1:20">
      <c r="A59" t="str">
        <f t="shared" ref="A59:A71" si="20">A41&amp;B41&amp;C41&amp;D41&amp;E41&amp;F41&amp;G41&amp;H41&amp;I41&amp;J41&amp;K41&amp;L41&amp;M41&amp;N41&amp;O41&amp;P41&amp;Q41&amp;R41&amp;S41&amp;T41</f>
        <v>{'address': '217 Green Street Apt 3A', 'rent': '3933', 'beds': '3', 'baths': '2', 'elevator': 'TRUE', 'doorman': 'TRUE', 'laundry': 'FALSE', 'furnished': 'FALSE', 'sqft': '1500', 'location': (40.73398950000001, -73.95254469999999)},</v>
      </c>
    </row>
    <row r="60" spans="1:20">
      <c r="A60" t="str">
        <f t="shared" si="20"/>
        <v>{'address': '106b Nassau Avenue', 'rent': '3550', 'beds': '3', 'baths': '1', 'elevator': 'FALSE', 'doorman': 'FALSE', 'laundry': 'TRUE', 'furnished': 'FALSE', 'sqft': '900', 'location': (40.724025, -73.949461)},</v>
      </c>
    </row>
    <row r="61" spans="1:20">
      <c r="A61" t="str">
        <f t="shared" si="20"/>
        <v>{'address': '1 Blue Slip Apt 25C', 'rent': '7450', 'beds': '3', 'baths': '2', 'elevator': 'TRUE', 'doorman': 'TRUE', 'laundry': 'TRUE', 'furnished': 'FALSE', 'sqft': 'NaN', 'location': (40.7367009, -73.9593356)},</v>
      </c>
    </row>
    <row r="62" spans="1:20">
      <c r="A62" t="str">
        <f t="shared" si="20"/>
        <v>{'address': '216 Freeman Street Apt 4A', 'rent': '3995', 'beds': '3', 'baths': '2', 'elevator': 'TRUE', 'doorman': 'FALSE', 'laundry': 'FALSE', 'furnished': 'FALSE', 'sqft': 'NaN', 'location': (40.7345802, -73.9527871)},</v>
      </c>
    </row>
    <row r="63" spans="1:20">
      <c r="A63" t="str">
        <f t="shared" si="20"/>
        <v>{'address': '120 Eckford Brooklyn Ny Apt ...', 'rent': '3645', 'beds': '3', 'baths': '2', 'elevator': 'FALSE', 'doorman': 'FALSE', 'laundry': 'FALSE', 'furnished': 'FALSE', 'sqft': 'NaN', 'location': (40.723793, -73.94850000000001)},</v>
      </c>
    </row>
    <row r="64" spans="1:20">
      <c r="A64" t="str">
        <f t="shared" si="20"/>
        <v>{'address': '1008 Manhattan Ave Brooklyn N...', 'rent': '3750', 'beds': '3', 'baths': '2', 'elevator': 'FALSE', 'doorman': 'FALSE', 'laundry': 'FALSE', 'furnished': 'FALSE', 'sqft': 'NaN', 'location': (40.7334665, -73.9544724)},</v>
      </c>
    </row>
    <row r="65" spans="1:1">
      <c r="A65" t="str">
        <f t="shared" si="20"/>
        <v>{'address': '206 Nassau Avenue Apt 2A', 'rent': '3869', 'beds': '3', 'baths': '2', 'elevator': 'FALSE', 'doorman': 'FALSE', 'laundry': 'FALSE', 'furnished': 'FALSE', 'sqft': 'NaN', 'location': (40.72545, -73.944648)},</v>
      </c>
    </row>
    <row r="66" spans="1:1">
      <c r="A66" t="str">
        <f t="shared" si="20"/>
        <v>{'address': '555 Graham Ave Apt 3D', 'rent': '4800', 'beds': '3', 'baths': '1', 'elevator': 'FALSE', 'doorman': 'FALSE', 'laundry': 'FALSE', 'furnished': 'FALSE', 'sqft': 'NaN', 'location': (40.7220899, -73.9474905)},</v>
      </c>
    </row>
    <row r="67" spans="1:1">
      <c r="A67" t="str">
        <f t="shared" si="20"/>
        <v>{'address': '111 Greenpoint Avenue', 'rent': '3392', 'beds': '3', 'baths': '2', 'elevator': 'FALSE', 'doorman': 'FALSE', 'laundry': 'FALSE', 'furnished': 'FALSE', 'sqft': '1000', 'location': (40.7302811, -73.9557808)},</v>
      </c>
    </row>
    <row r="68" spans="1:1">
      <c r="A68" t="str">
        <f t="shared" si="20"/>
        <v>{'address': '85-89 Clay St Apt CR2', 'rent': '3500', 'beds': '3', 'baths': '1', 'elevator': 'FALSE', 'doorman': 'FALSE', 'laundry': 'FALSE', 'furnished': 'FALSE', 'sqft': 'NaN', 'location': (40.7368907, -73.9543454)},</v>
      </c>
    </row>
    <row r="69" spans="1:1">
      <c r="A69" t="str">
        <f t="shared" si="20"/>
        <v>{'address': '88 Jewel', 'rent': '3400', 'beds': '3', 'baths': '2', 'elevator': 'FALSE', 'doorman': 'FALSE', 'laundry': 'FALSE', 'furnished': 'FALSE', 'sqft': 'NaN', 'location': (40.7282735, -73.9471255)},</v>
      </c>
    </row>
    <row r="70" spans="1:1">
      <c r="A70" t="str">
        <f t="shared" si="20"/>
        <v>{'address': '228 Kingsland Ave Apt 1BB', 'rent': '4100', 'beds': '3', 'baths': '2', 'elevator': 'FALSE', 'doorman': 'FALSE', 'laundry': 'FALSE', 'furnished': 'FALSE', 'sqft': 'NaN', 'location': (40.724596, -73.9412332)},</v>
      </c>
    </row>
    <row r="71" spans="1:1">
      <c r="A71" t="str">
        <f t="shared" si="20"/>
        <v>{'address': '206 Nassau Avenue Apt 2R', 'rent': '3495', 'beds': '3', 'baths': '2', 'elevator': 'FALSE', 'doorman': 'FALSE', 'laundry': 'FALSE', 'furnished': 'FALSE', 'sqft': 'NaN', 'location': (40.72545, -73.944648)},</v>
      </c>
    </row>
    <row r="72" spans="1:1">
      <c r="A72" t="str">
        <f>A54&amp;B54&amp;C54&amp;D54&amp;E54&amp;F54&amp;G54&amp;H54&amp;I54&amp;J54&amp;K54&amp;L54&amp;M54&amp;N54&amp;O54&amp;P54&amp;Q54&amp;R54&amp;S54&amp;T54</f>
        <v>{'address': '77 Newel St Apt 3J', 'rent': '3500', 'beds': '3', 'baths': '2', 'elevator': 'FALSE', 'doorman': 'FALSE', 'laundry': 'FALSE', 'furnished': 'FALSE', 'sqft': 'NaN', 'location': (40.7250676, -73.9477728)},</v>
      </c>
    </row>
    <row r="73" spans="1:1">
      <c r="A73" t="str">
        <f>A55&amp;B55&amp;C55&amp;D55&amp;E55&amp;F55&amp;G55&amp;H55&amp;I55&amp;J55&amp;K55&amp;L55&amp;M55&amp;N55&amp;O55&amp;P55&amp;Q55&amp;R55&amp;S55&amp;T55</f>
        <v>{'address': '217 Green St. Apt 2A', 'rent': '3865', 'beds': '3', 'baths': '2', 'elevator': 'TRUE', 'doorman': 'TRUE', 'laundry': 'FALSE', 'furnished': 'FALSE', 'sqft': '1000', 'location': (40.73398950000001, -73.95254469999999)},</v>
      </c>
    </row>
    <row r="74" spans="1:1">
      <c r="A74" t="str">
        <f>A56&amp;B56&amp;C56&amp;D56&amp;E56&amp;F56&amp;G56&amp;H56&amp;I56&amp;J56&amp;K56&amp;L56&amp;M56&amp;N56&amp;O56&amp;P56&amp;Q56&amp;R56&amp;S56&amp;T56</f>
        <v>{'address': '592 Manhattan Ave Apt 3L', 'rent': '3800', 'beds': '3', 'baths': '2', 'elevator': 'FALSE', 'doorman': 'FALSE', 'laundry': 'FALSE', 'furnished': 'FALSE', 'sqft': 'NaN', 'location': (40.7230425, -73.9501451)},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2019-02-03T17:10:15Z</dcterms:created>
  <dcterms:modified xsi:type="dcterms:W3CDTF">2019-02-03T17:35:12Z</dcterms:modified>
</cp:coreProperties>
</file>