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GitHub Repositories/project3_mutualfundperf/Data/"/>
    </mc:Choice>
  </mc:AlternateContent>
  <xr:revisionPtr revIDLastSave="0" documentId="13_ncr:1_{D0AD1FB2-9B3C-0448-BE12-910A392D2AB5}" xr6:coauthVersionLast="46" xr6:coauthVersionMax="46" xr10:uidLastSave="{00000000-0000-0000-0000-000000000000}"/>
  <bookViews>
    <workbookView xWindow="-29980" yWindow="1680" windowWidth="28040" windowHeight="17040" xr2:uid="{852FC892-FC52-FF47-8DA8-2AD98DA23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7" i="1" l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K295" i="1"/>
  <c r="N295" i="1" s="1"/>
  <c r="K294" i="1"/>
  <c r="N294" i="1" s="1"/>
  <c r="K293" i="1"/>
  <c r="N293" i="1" s="1"/>
  <c r="K292" i="1"/>
  <c r="N292" i="1" s="1"/>
  <c r="K291" i="1"/>
  <c r="N291" i="1" s="1"/>
  <c r="K290" i="1"/>
  <c r="N290" i="1" s="1"/>
  <c r="K289" i="1"/>
  <c r="N289" i="1" s="1"/>
  <c r="K288" i="1"/>
  <c r="N288" i="1" s="1"/>
  <c r="K287" i="1"/>
  <c r="N287" i="1" s="1"/>
  <c r="K286" i="1"/>
  <c r="N286" i="1" s="1"/>
  <c r="K285" i="1"/>
  <c r="N285" i="1" s="1"/>
  <c r="K284" i="1"/>
  <c r="N284" i="1" s="1"/>
  <c r="K283" i="1"/>
  <c r="K282" i="1"/>
  <c r="N282" i="1" s="1"/>
  <c r="K281" i="1"/>
  <c r="N281" i="1" s="1"/>
  <c r="K280" i="1"/>
  <c r="N280" i="1" s="1"/>
  <c r="K279" i="1"/>
  <c r="N279" i="1" s="1"/>
  <c r="K278" i="1"/>
  <c r="N278" i="1" s="1"/>
  <c r="K277" i="1"/>
  <c r="N277" i="1" s="1"/>
  <c r="K276" i="1"/>
  <c r="N276" i="1" s="1"/>
  <c r="K275" i="1"/>
  <c r="N275" i="1" s="1"/>
  <c r="K274" i="1"/>
  <c r="N274" i="1" s="1"/>
  <c r="K273" i="1"/>
  <c r="N273" i="1" s="1"/>
  <c r="K272" i="1"/>
  <c r="N272" i="1" s="1"/>
  <c r="K271" i="1"/>
  <c r="K270" i="1"/>
  <c r="K269" i="1"/>
  <c r="N269" i="1" s="1"/>
  <c r="K268" i="1"/>
  <c r="N268" i="1" s="1"/>
  <c r="K267" i="1"/>
  <c r="N267" i="1" s="1"/>
  <c r="K266" i="1"/>
  <c r="N266" i="1" s="1"/>
  <c r="K265" i="1"/>
  <c r="N265" i="1" s="1"/>
  <c r="K264" i="1"/>
  <c r="N264" i="1" s="1"/>
  <c r="K263" i="1"/>
  <c r="N263" i="1" s="1"/>
  <c r="K262" i="1"/>
  <c r="N262" i="1" s="1"/>
  <c r="K261" i="1"/>
  <c r="N261" i="1" s="1"/>
  <c r="K260" i="1"/>
  <c r="N260" i="1" s="1"/>
  <c r="K259" i="1"/>
  <c r="N259" i="1" s="1"/>
  <c r="K258" i="1"/>
  <c r="N258" i="1" s="1"/>
  <c r="K257" i="1"/>
  <c r="N257" i="1" s="1"/>
  <c r="K256" i="1"/>
  <c r="N256" i="1" s="1"/>
  <c r="K255" i="1"/>
  <c r="N255" i="1" s="1"/>
  <c r="K254" i="1"/>
  <c r="N254" i="1" s="1"/>
  <c r="K253" i="1"/>
  <c r="N253" i="1" s="1"/>
  <c r="K252" i="1"/>
  <c r="N252" i="1" s="1"/>
  <c r="K251" i="1"/>
  <c r="N251" i="1" s="1"/>
  <c r="K250" i="1"/>
  <c r="N250" i="1" s="1"/>
  <c r="K249" i="1"/>
  <c r="K248" i="1"/>
  <c r="N248" i="1" s="1"/>
  <c r="K247" i="1"/>
  <c r="N247" i="1" s="1"/>
  <c r="K246" i="1"/>
  <c r="N246" i="1" s="1"/>
  <c r="K245" i="1"/>
  <c r="N245" i="1" s="1"/>
  <c r="K244" i="1"/>
  <c r="N244" i="1" s="1"/>
  <c r="K243" i="1"/>
  <c r="N243" i="1" s="1"/>
  <c r="K242" i="1"/>
  <c r="N242" i="1" s="1"/>
  <c r="K241" i="1"/>
  <c r="N241" i="1" s="1"/>
  <c r="K240" i="1"/>
  <c r="N240" i="1" s="1"/>
  <c r="K239" i="1"/>
  <c r="N239" i="1" s="1"/>
  <c r="K238" i="1"/>
  <c r="N238" i="1" s="1"/>
  <c r="K237" i="1"/>
  <c r="N237" i="1" s="1"/>
  <c r="K236" i="1"/>
  <c r="N236" i="1" s="1"/>
  <c r="K235" i="1"/>
  <c r="N235" i="1" s="1"/>
  <c r="K234" i="1"/>
  <c r="N234" i="1" s="1"/>
  <c r="K233" i="1"/>
  <c r="N233" i="1" s="1"/>
  <c r="K232" i="1"/>
  <c r="N232" i="1" s="1"/>
  <c r="K231" i="1"/>
  <c r="N231" i="1" s="1"/>
  <c r="K230" i="1"/>
  <c r="N230" i="1" s="1"/>
  <c r="K229" i="1"/>
  <c r="N229" i="1" s="1"/>
  <c r="K228" i="1"/>
  <c r="N228" i="1" s="1"/>
  <c r="K227" i="1"/>
  <c r="N227" i="1" s="1"/>
  <c r="K226" i="1"/>
  <c r="N226" i="1" s="1"/>
  <c r="K225" i="1"/>
  <c r="N225" i="1" s="1"/>
  <c r="K224" i="1"/>
  <c r="K223" i="1"/>
  <c r="N223" i="1" s="1"/>
  <c r="K222" i="1"/>
  <c r="N222" i="1" s="1"/>
  <c r="K221" i="1"/>
  <c r="N221" i="1" s="1"/>
  <c r="K220" i="1"/>
  <c r="N220" i="1" s="1"/>
  <c r="K219" i="1"/>
  <c r="K218" i="1"/>
  <c r="K217" i="1"/>
  <c r="N217" i="1" s="1"/>
  <c r="K216" i="1"/>
  <c r="N216" i="1" s="1"/>
  <c r="K215" i="1"/>
  <c r="N215" i="1" s="1"/>
  <c r="K214" i="1"/>
  <c r="N214" i="1" s="1"/>
  <c r="K213" i="1"/>
  <c r="N213" i="1" s="1"/>
  <c r="K212" i="1"/>
  <c r="N212" i="1" s="1"/>
  <c r="K211" i="1"/>
  <c r="N211" i="1" s="1"/>
  <c r="K210" i="1"/>
  <c r="N210" i="1" s="1"/>
  <c r="K209" i="1"/>
  <c r="N209" i="1" s="1"/>
  <c r="K208" i="1"/>
  <c r="N208" i="1" s="1"/>
  <c r="K207" i="1"/>
  <c r="N207" i="1" s="1"/>
  <c r="K206" i="1"/>
  <c r="N206" i="1" s="1"/>
  <c r="K205" i="1"/>
  <c r="N205" i="1" s="1"/>
  <c r="K204" i="1"/>
  <c r="N204" i="1" s="1"/>
  <c r="K203" i="1"/>
  <c r="N203" i="1" s="1"/>
  <c r="K202" i="1"/>
  <c r="N202" i="1" s="1"/>
  <c r="K201" i="1"/>
  <c r="N201" i="1" s="1"/>
  <c r="K200" i="1"/>
  <c r="N200" i="1" s="1"/>
  <c r="K199" i="1"/>
  <c r="N199" i="1" s="1"/>
  <c r="K198" i="1"/>
  <c r="N198" i="1" s="1"/>
  <c r="K197" i="1"/>
  <c r="N197" i="1" s="1"/>
  <c r="K196" i="1"/>
  <c r="N196" i="1" s="1"/>
  <c r="K195" i="1"/>
  <c r="N195" i="1" s="1"/>
  <c r="K194" i="1"/>
  <c r="N194" i="1" s="1"/>
  <c r="K193" i="1"/>
  <c r="N193" i="1" s="1"/>
  <c r="K192" i="1"/>
  <c r="N192" i="1" s="1"/>
  <c r="K191" i="1"/>
  <c r="N191" i="1" s="1"/>
  <c r="K190" i="1"/>
  <c r="N190" i="1" s="1"/>
  <c r="K189" i="1"/>
  <c r="N189" i="1" s="1"/>
  <c r="K188" i="1"/>
  <c r="N188" i="1" s="1"/>
  <c r="K187" i="1"/>
  <c r="N187" i="1" s="1"/>
  <c r="K186" i="1"/>
  <c r="N186" i="1" s="1"/>
  <c r="K185" i="1"/>
  <c r="N185" i="1" s="1"/>
  <c r="K184" i="1"/>
  <c r="N184" i="1" s="1"/>
  <c r="K183" i="1"/>
  <c r="N183" i="1" s="1"/>
  <c r="K182" i="1"/>
  <c r="N182" i="1" s="1"/>
  <c r="K181" i="1"/>
  <c r="N181" i="1" s="1"/>
  <c r="K180" i="1"/>
  <c r="N180" i="1" s="1"/>
  <c r="K179" i="1"/>
  <c r="N179" i="1" s="1"/>
  <c r="K178" i="1"/>
  <c r="N178" i="1" s="1"/>
  <c r="K177" i="1"/>
  <c r="N177" i="1" s="1"/>
  <c r="K176" i="1"/>
  <c r="N176" i="1" s="1"/>
  <c r="K175" i="1"/>
  <c r="N175" i="1" s="1"/>
  <c r="K174" i="1"/>
  <c r="N174" i="1" s="1"/>
  <c r="K173" i="1"/>
  <c r="N173" i="1" s="1"/>
  <c r="K172" i="1"/>
  <c r="N172" i="1" s="1"/>
  <c r="K171" i="1"/>
  <c r="N171" i="1" s="1"/>
  <c r="K170" i="1"/>
  <c r="N170" i="1" s="1"/>
  <c r="K169" i="1"/>
  <c r="N169" i="1" s="1"/>
  <c r="K168" i="1"/>
  <c r="N168" i="1" s="1"/>
  <c r="K167" i="1"/>
  <c r="N167" i="1" s="1"/>
  <c r="K166" i="1"/>
  <c r="N166" i="1" s="1"/>
  <c r="K165" i="1"/>
  <c r="N165" i="1" s="1"/>
  <c r="K164" i="1"/>
  <c r="K163" i="1"/>
  <c r="N163" i="1" s="1"/>
  <c r="K162" i="1"/>
  <c r="N162" i="1" s="1"/>
  <c r="K161" i="1"/>
  <c r="N161" i="1" s="1"/>
  <c r="K160" i="1"/>
  <c r="N160" i="1" s="1"/>
  <c r="K159" i="1"/>
  <c r="N159" i="1" s="1"/>
  <c r="K158" i="1"/>
  <c r="N158" i="1" s="1"/>
  <c r="K157" i="1"/>
  <c r="N157" i="1" s="1"/>
  <c r="K156" i="1"/>
  <c r="N156" i="1" s="1"/>
  <c r="K155" i="1"/>
  <c r="N155" i="1" s="1"/>
  <c r="K154" i="1"/>
  <c r="K153" i="1"/>
  <c r="K152" i="1"/>
  <c r="N152" i="1" s="1"/>
  <c r="K151" i="1"/>
  <c r="N151" i="1" s="1"/>
  <c r="K150" i="1"/>
  <c r="N150" i="1" s="1"/>
  <c r="K149" i="1"/>
  <c r="N149" i="1" s="1"/>
  <c r="K148" i="1"/>
  <c r="N148" i="1" s="1"/>
  <c r="K147" i="1"/>
  <c r="N147" i="1" s="1"/>
  <c r="K146" i="1"/>
  <c r="N146" i="1" s="1"/>
  <c r="K145" i="1"/>
  <c r="N145" i="1" s="1"/>
  <c r="K144" i="1"/>
  <c r="N144" i="1" s="1"/>
  <c r="K143" i="1"/>
  <c r="N143" i="1" s="1"/>
  <c r="K142" i="1"/>
  <c r="N142" i="1" s="1"/>
  <c r="K141" i="1"/>
  <c r="N141" i="1" s="1"/>
  <c r="K140" i="1"/>
  <c r="N140" i="1" s="1"/>
  <c r="K139" i="1"/>
  <c r="N139" i="1" s="1"/>
  <c r="K138" i="1"/>
  <c r="N138" i="1" s="1"/>
  <c r="K137" i="1"/>
  <c r="N137" i="1" s="1"/>
  <c r="K136" i="1"/>
  <c r="N136" i="1" s="1"/>
  <c r="K135" i="1"/>
  <c r="N135" i="1" s="1"/>
  <c r="K134" i="1"/>
  <c r="N134" i="1" s="1"/>
  <c r="K133" i="1"/>
  <c r="N133" i="1" s="1"/>
  <c r="K132" i="1"/>
  <c r="N132" i="1" s="1"/>
  <c r="K131" i="1"/>
  <c r="N131" i="1" s="1"/>
  <c r="K130" i="1"/>
  <c r="N130" i="1" s="1"/>
  <c r="K129" i="1"/>
  <c r="N129" i="1" s="1"/>
  <c r="K128" i="1"/>
  <c r="N128" i="1" s="1"/>
  <c r="K127" i="1"/>
  <c r="K126" i="1"/>
  <c r="N126" i="1" s="1"/>
  <c r="K125" i="1"/>
  <c r="N125" i="1" s="1"/>
  <c r="K124" i="1"/>
  <c r="N124" i="1" s="1"/>
  <c r="K123" i="1"/>
  <c r="N123" i="1" s="1"/>
  <c r="K122" i="1"/>
  <c r="K121" i="1"/>
  <c r="N121" i="1" s="1"/>
  <c r="K120" i="1"/>
  <c r="K119" i="1"/>
  <c r="N119" i="1" s="1"/>
  <c r="K118" i="1"/>
  <c r="N118" i="1" s="1"/>
  <c r="K117" i="1"/>
  <c r="N117" i="1" s="1"/>
  <c r="K116" i="1"/>
  <c r="N116" i="1" s="1"/>
  <c r="K115" i="1"/>
  <c r="N115" i="1" s="1"/>
  <c r="K114" i="1"/>
  <c r="N114" i="1" s="1"/>
  <c r="K113" i="1"/>
  <c r="N113" i="1" s="1"/>
  <c r="K112" i="1"/>
  <c r="N112" i="1" s="1"/>
  <c r="K111" i="1"/>
  <c r="N111" i="1" s="1"/>
  <c r="K110" i="1"/>
  <c r="N110" i="1" s="1"/>
  <c r="K109" i="1"/>
  <c r="N109" i="1" s="1"/>
  <c r="K108" i="1"/>
  <c r="N108" i="1" s="1"/>
  <c r="K107" i="1"/>
  <c r="N107" i="1" s="1"/>
  <c r="K106" i="1"/>
  <c r="N106" i="1" s="1"/>
  <c r="K105" i="1"/>
  <c r="N105" i="1" s="1"/>
  <c r="K104" i="1"/>
  <c r="N104" i="1" s="1"/>
  <c r="K103" i="1"/>
  <c r="N103" i="1" s="1"/>
  <c r="K102" i="1"/>
  <c r="N102" i="1" s="1"/>
  <c r="K101" i="1"/>
  <c r="N101" i="1" s="1"/>
  <c r="K100" i="1"/>
  <c r="N100" i="1" s="1"/>
  <c r="K99" i="1"/>
  <c r="N99" i="1" s="1"/>
  <c r="K98" i="1"/>
  <c r="N98" i="1" s="1"/>
  <c r="K97" i="1"/>
  <c r="N97" i="1" s="1"/>
  <c r="K96" i="1"/>
  <c r="N96" i="1" s="1"/>
  <c r="K95" i="1"/>
  <c r="N95" i="1" s="1"/>
  <c r="K94" i="1"/>
  <c r="N94" i="1" s="1"/>
  <c r="K93" i="1"/>
  <c r="N93" i="1" s="1"/>
  <c r="K92" i="1"/>
  <c r="N92" i="1" s="1"/>
  <c r="K91" i="1"/>
  <c r="N91" i="1" s="1"/>
  <c r="K90" i="1"/>
  <c r="N90" i="1" s="1"/>
  <c r="K89" i="1"/>
  <c r="N89" i="1" s="1"/>
  <c r="K88" i="1"/>
  <c r="N88" i="1" s="1"/>
  <c r="K87" i="1"/>
  <c r="N87" i="1" s="1"/>
  <c r="K86" i="1"/>
  <c r="N86" i="1" s="1"/>
  <c r="K85" i="1"/>
  <c r="N85" i="1" s="1"/>
  <c r="K84" i="1"/>
  <c r="N84" i="1" s="1"/>
  <c r="K83" i="1"/>
  <c r="N83" i="1" s="1"/>
  <c r="K82" i="1"/>
  <c r="N82" i="1" s="1"/>
  <c r="K81" i="1"/>
  <c r="N81" i="1" s="1"/>
  <c r="K80" i="1"/>
  <c r="N80" i="1" s="1"/>
  <c r="K79" i="1"/>
  <c r="N79" i="1" s="1"/>
  <c r="K78" i="1"/>
  <c r="N78" i="1" s="1"/>
  <c r="K77" i="1"/>
  <c r="N77" i="1" s="1"/>
  <c r="K76" i="1"/>
  <c r="N76" i="1" s="1"/>
  <c r="K75" i="1"/>
  <c r="N75" i="1" s="1"/>
  <c r="K74" i="1"/>
  <c r="N74" i="1" s="1"/>
  <c r="K73" i="1"/>
  <c r="N73" i="1" s="1"/>
  <c r="K72" i="1"/>
  <c r="N72" i="1" s="1"/>
  <c r="K71" i="1"/>
  <c r="N71" i="1" s="1"/>
  <c r="K70" i="1"/>
  <c r="N70" i="1" s="1"/>
  <c r="K69" i="1"/>
  <c r="N69" i="1" s="1"/>
  <c r="K68" i="1"/>
  <c r="N68" i="1" s="1"/>
  <c r="K67" i="1"/>
  <c r="N67" i="1" s="1"/>
  <c r="K66" i="1"/>
  <c r="N66" i="1" s="1"/>
  <c r="K65" i="1"/>
  <c r="N65" i="1" s="1"/>
  <c r="K64" i="1"/>
  <c r="N64" i="1" s="1"/>
  <c r="K63" i="1"/>
  <c r="N63" i="1" s="1"/>
  <c r="K62" i="1"/>
  <c r="N62" i="1" s="1"/>
  <c r="K61" i="1"/>
  <c r="N61" i="1" s="1"/>
  <c r="K60" i="1"/>
  <c r="N60" i="1" s="1"/>
  <c r="K59" i="1"/>
  <c r="N59" i="1" s="1"/>
  <c r="K58" i="1"/>
  <c r="N58" i="1" s="1"/>
  <c r="K57" i="1"/>
  <c r="N57" i="1" s="1"/>
  <c r="K56" i="1"/>
  <c r="N56" i="1" s="1"/>
  <c r="K55" i="1"/>
  <c r="N55" i="1" s="1"/>
  <c r="K54" i="1"/>
  <c r="N54" i="1" s="1"/>
  <c r="K53" i="1"/>
  <c r="N53" i="1" s="1"/>
  <c r="K52" i="1"/>
  <c r="N52" i="1" s="1"/>
  <c r="K51" i="1"/>
  <c r="N51" i="1" s="1"/>
  <c r="K50" i="1"/>
  <c r="N50" i="1" s="1"/>
  <c r="K49" i="1"/>
  <c r="N49" i="1" s="1"/>
  <c r="K48" i="1"/>
  <c r="N48" i="1" s="1"/>
  <c r="K47" i="1"/>
  <c r="N47" i="1" s="1"/>
  <c r="K46" i="1"/>
  <c r="N46" i="1" s="1"/>
  <c r="K45" i="1"/>
  <c r="N45" i="1" s="1"/>
  <c r="K44" i="1"/>
  <c r="N44" i="1" s="1"/>
  <c r="K43" i="1"/>
  <c r="N43" i="1" s="1"/>
  <c r="K42" i="1"/>
  <c r="N42" i="1" s="1"/>
  <c r="K41" i="1"/>
  <c r="N41" i="1" s="1"/>
  <c r="K40" i="1"/>
  <c r="N40" i="1" s="1"/>
  <c r="K39" i="1"/>
  <c r="N39" i="1" s="1"/>
  <c r="K38" i="1"/>
  <c r="K37" i="1"/>
  <c r="N37" i="1" s="1"/>
  <c r="K36" i="1"/>
  <c r="N36" i="1" s="1"/>
  <c r="K35" i="1"/>
  <c r="N35" i="1" s="1"/>
  <c r="K34" i="1"/>
  <c r="N34" i="1" s="1"/>
  <c r="K33" i="1"/>
  <c r="N33" i="1" s="1"/>
  <c r="K32" i="1"/>
  <c r="N32" i="1" s="1"/>
  <c r="K31" i="1"/>
  <c r="N31" i="1" s="1"/>
  <c r="K30" i="1"/>
  <c r="N30" i="1" s="1"/>
  <c r="K29" i="1"/>
  <c r="K28" i="1"/>
  <c r="N28" i="1" s="1"/>
  <c r="K27" i="1"/>
  <c r="N27" i="1" s="1"/>
  <c r="K26" i="1"/>
  <c r="N26" i="1" s="1"/>
  <c r="K25" i="1"/>
  <c r="N25" i="1" s="1"/>
  <c r="K24" i="1"/>
  <c r="N24" i="1" s="1"/>
  <c r="K23" i="1"/>
  <c r="N23" i="1" s="1"/>
  <c r="K22" i="1"/>
  <c r="N22" i="1" s="1"/>
  <c r="K21" i="1"/>
  <c r="N21" i="1" s="1"/>
  <c r="K20" i="1"/>
  <c r="N20" i="1" s="1"/>
  <c r="K19" i="1"/>
  <c r="N19" i="1" s="1"/>
  <c r="K18" i="1"/>
  <c r="N18" i="1" s="1"/>
  <c r="K17" i="1"/>
  <c r="N17" i="1" s="1"/>
  <c r="K16" i="1"/>
  <c r="N16" i="1" s="1"/>
  <c r="K15" i="1"/>
  <c r="N15" i="1" s="1"/>
  <c r="K14" i="1"/>
  <c r="N14" i="1" s="1"/>
  <c r="K13" i="1"/>
  <c r="N13" i="1" s="1"/>
  <c r="K12" i="1"/>
  <c r="K11" i="1"/>
  <c r="N11" i="1" s="1"/>
  <c r="K10" i="1"/>
  <c r="N10" i="1" s="1"/>
  <c r="K9" i="1"/>
  <c r="N9" i="1" s="1"/>
  <c r="K8" i="1"/>
  <c r="N8" i="1" s="1"/>
  <c r="K7" i="1"/>
  <c r="K6" i="1"/>
  <c r="K5" i="1"/>
  <c r="N5" i="1" s="1"/>
  <c r="K4" i="1"/>
  <c r="N4" i="1" s="1"/>
  <c r="M3" i="1"/>
  <c r="K3" i="1"/>
  <c r="H249" i="1"/>
  <c r="H267" i="1"/>
  <c r="H286" i="1"/>
  <c r="H285" i="1"/>
  <c r="I285" i="1" s="1"/>
  <c r="J285" i="1" s="1"/>
  <c r="L285" i="1" s="1"/>
  <c r="H282" i="1"/>
  <c r="H277" i="1"/>
  <c r="H268" i="1"/>
  <c r="I268" i="1" s="1"/>
  <c r="J268" i="1" s="1"/>
  <c r="L268" i="1" s="1"/>
  <c r="H242" i="1"/>
  <c r="H225" i="1"/>
  <c r="I225" i="1" s="1"/>
  <c r="J225" i="1" s="1"/>
  <c r="L225" i="1" s="1"/>
  <c r="H177" i="1"/>
  <c r="I177" i="1" s="1"/>
  <c r="J177" i="1" s="1"/>
  <c r="L177" i="1" s="1"/>
  <c r="H160" i="1"/>
  <c r="I160" i="1" s="1"/>
  <c r="J160" i="1" s="1"/>
  <c r="L160" i="1" s="1"/>
  <c r="H153" i="1"/>
  <c r="H143" i="1"/>
  <c r="I143" i="1" s="1"/>
  <c r="J143" i="1" s="1"/>
  <c r="L143" i="1" s="1"/>
  <c r="H142" i="1"/>
  <c r="I142" i="1" s="1"/>
  <c r="J142" i="1" s="1"/>
  <c r="L142" i="1" s="1"/>
  <c r="H141" i="1"/>
  <c r="I141" i="1" s="1"/>
  <c r="J141" i="1" s="1"/>
  <c r="L141" i="1" s="1"/>
  <c r="H61" i="1"/>
  <c r="H54" i="1"/>
  <c r="I54" i="1" s="1"/>
  <c r="J54" i="1" s="1"/>
  <c r="L54" i="1" s="1"/>
  <c r="H51" i="1"/>
  <c r="I51" i="1" s="1"/>
  <c r="J51" i="1" s="1"/>
  <c r="L51" i="1" s="1"/>
  <c r="H46" i="1"/>
  <c r="I46" i="1" s="1"/>
  <c r="J46" i="1" s="1"/>
  <c r="L46" i="1" s="1"/>
  <c r="H36" i="1"/>
  <c r="I36" i="1" s="1"/>
  <c r="J36" i="1" s="1"/>
  <c r="L36" i="1" s="1"/>
  <c r="H14" i="1"/>
  <c r="H13" i="1"/>
  <c r="I13" i="1" s="1"/>
  <c r="J13" i="1" s="1"/>
  <c r="L13" i="1" s="1"/>
  <c r="H4" i="1"/>
  <c r="I4" i="1" s="1"/>
  <c r="J4" i="1" s="1"/>
  <c r="L4" i="1" s="1"/>
  <c r="H8" i="1"/>
  <c r="I8" i="1" s="1"/>
  <c r="J8" i="1" s="1"/>
  <c r="L8" i="1" s="1"/>
  <c r="H7" i="1"/>
  <c r="I7" i="1" s="1"/>
  <c r="J7" i="1" s="1"/>
  <c r="L7" i="1" s="1"/>
  <c r="H6" i="1"/>
  <c r="J224" i="1"/>
  <c r="L224" i="1" s="1"/>
  <c r="J122" i="1"/>
  <c r="L122" i="1" s="1"/>
  <c r="J120" i="1"/>
  <c r="L120" i="1" s="1"/>
  <c r="J6" i="1"/>
  <c r="L6" i="1" s="1"/>
  <c r="H283" i="1"/>
  <c r="I283" i="1" s="1"/>
  <c r="J283" i="1" s="1"/>
  <c r="L283" i="1" s="1"/>
  <c r="H271" i="1"/>
  <c r="H270" i="1"/>
  <c r="I270" i="1" s="1"/>
  <c r="J270" i="1" s="1"/>
  <c r="L270" i="1" s="1"/>
  <c r="H224" i="1"/>
  <c r="I224" i="1" s="1"/>
  <c r="H219" i="1"/>
  <c r="H218" i="1"/>
  <c r="H164" i="1"/>
  <c r="I164" i="1" s="1"/>
  <c r="J164" i="1" s="1"/>
  <c r="L164" i="1" s="1"/>
  <c r="H154" i="1"/>
  <c r="I154" i="1" s="1"/>
  <c r="J154" i="1" s="1"/>
  <c r="L154" i="1" s="1"/>
  <c r="H127" i="1"/>
  <c r="I127" i="1" s="1"/>
  <c r="J127" i="1" s="1"/>
  <c r="L127" i="1" s="1"/>
  <c r="H122" i="1"/>
  <c r="I122" i="1" s="1"/>
  <c r="H120" i="1"/>
  <c r="I120" i="1" s="1"/>
  <c r="H101" i="1"/>
  <c r="H53" i="1"/>
  <c r="I53" i="1" s="1"/>
  <c r="J53" i="1" s="1"/>
  <c r="L53" i="1" s="1"/>
  <c r="H38" i="1"/>
  <c r="I38" i="1" s="1"/>
  <c r="J38" i="1" s="1"/>
  <c r="L38" i="1" s="1"/>
  <c r="H29" i="1"/>
  <c r="I29" i="1" s="1"/>
  <c r="J29" i="1" s="1"/>
  <c r="L29" i="1" s="1"/>
  <c r="H12" i="1"/>
  <c r="I12" i="1" s="1"/>
  <c r="J12" i="1" s="1"/>
  <c r="L12" i="1" s="1"/>
  <c r="I286" i="1"/>
  <c r="J286" i="1" s="1"/>
  <c r="L286" i="1" s="1"/>
  <c r="I282" i="1"/>
  <c r="J282" i="1" s="1"/>
  <c r="L282" i="1" s="1"/>
  <c r="I277" i="1"/>
  <c r="J277" i="1" s="1"/>
  <c r="L277" i="1" s="1"/>
  <c r="I271" i="1"/>
  <c r="J271" i="1" s="1"/>
  <c r="L271" i="1" s="1"/>
  <c r="I267" i="1"/>
  <c r="J267" i="1" s="1"/>
  <c r="L267" i="1" s="1"/>
  <c r="I249" i="1"/>
  <c r="J249" i="1" s="1"/>
  <c r="L249" i="1" s="1"/>
  <c r="I242" i="1"/>
  <c r="J242" i="1" s="1"/>
  <c r="L242" i="1" s="1"/>
  <c r="I219" i="1"/>
  <c r="J219" i="1" s="1"/>
  <c r="L219" i="1" s="1"/>
  <c r="I218" i="1"/>
  <c r="J218" i="1" s="1"/>
  <c r="L218" i="1" s="1"/>
  <c r="I153" i="1"/>
  <c r="J153" i="1" s="1"/>
  <c r="L153" i="1" s="1"/>
  <c r="I101" i="1"/>
  <c r="J101" i="1" s="1"/>
  <c r="L101" i="1" s="1"/>
  <c r="I61" i="1"/>
  <c r="J61" i="1" s="1"/>
  <c r="L61" i="1" s="1"/>
  <c r="I14" i="1"/>
  <c r="J14" i="1" s="1"/>
  <c r="L14" i="1" s="1"/>
  <c r="I6" i="1"/>
  <c r="H295" i="1"/>
  <c r="I295" i="1" s="1"/>
  <c r="J295" i="1" s="1"/>
  <c r="L295" i="1" s="1"/>
  <c r="H294" i="1"/>
  <c r="I294" i="1" s="1"/>
  <c r="J294" i="1" s="1"/>
  <c r="L294" i="1" s="1"/>
  <c r="H293" i="1"/>
  <c r="I293" i="1" s="1"/>
  <c r="J293" i="1" s="1"/>
  <c r="L293" i="1" s="1"/>
  <c r="H292" i="1"/>
  <c r="I292" i="1" s="1"/>
  <c r="J292" i="1" s="1"/>
  <c r="L292" i="1" s="1"/>
  <c r="H291" i="1"/>
  <c r="I291" i="1" s="1"/>
  <c r="J291" i="1" s="1"/>
  <c r="L291" i="1" s="1"/>
  <c r="H290" i="1"/>
  <c r="I290" i="1" s="1"/>
  <c r="J290" i="1" s="1"/>
  <c r="L290" i="1" s="1"/>
  <c r="H289" i="1"/>
  <c r="I289" i="1" s="1"/>
  <c r="J289" i="1" s="1"/>
  <c r="L289" i="1" s="1"/>
  <c r="H288" i="1"/>
  <c r="I288" i="1" s="1"/>
  <c r="J288" i="1" s="1"/>
  <c r="L288" i="1" s="1"/>
  <c r="H287" i="1"/>
  <c r="I287" i="1" s="1"/>
  <c r="J287" i="1" s="1"/>
  <c r="L287" i="1" s="1"/>
  <c r="H284" i="1"/>
  <c r="I284" i="1" s="1"/>
  <c r="J284" i="1" s="1"/>
  <c r="L284" i="1" s="1"/>
  <c r="H281" i="1"/>
  <c r="I281" i="1" s="1"/>
  <c r="J281" i="1" s="1"/>
  <c r="L281" i="1" s="1"/>
  <c r="H280" i="1"/>
  <c r="I280" i="1" s="1"/>
  <c r="J280" i="1" s="1"/>
  <c r="L280" i="1" s="1"/>
  <c r="H279" i="1"/>
  <c r="I279" i="1" s="1"/>
  <c r="J279" i="1" s="1"/>
  <c r="L279" i="1" s="1"/>
  <c r="H278" i="1"/>
  <c r="I278" i="1" s="1"/>
  <c r="J278" i="1" s="1"/>
  <c r="L278" i="1" s="1"/>
  <c r="H276" i="1"/>
  <c r="I276" i="1" s="1"/>
  <c r="J276" i="1" s="1"/>
  <c r="L276" i="1" s="1"/>
  <c r="H275" i="1"/>
  <c r="I275" i="1" s="1"/>
  <c r="J275" i="1" s="1"/>
  <c r="L275" i="1" s="1"/>
  <c r="H274" i="1"/>
  <c r="I274" i="1" s="1"/>
  <c r="J274" i="1" s="1"/>
  <c r="L274" i="1" s="1"/>
  <c r="H273" i="1"/>
  <c r="I273" i="1" s="1"/>
  <c r="J273" i="1" s="1"/>
  <c r="L273" i="1" s="1"/>
  <c r="H272" i="1"/>
  <c r="I272" i="1" s="1"/>
  <c r="J272" i="1" s="1"/>
  <c r="L272" i="1" s="1"/>
  <c r="H269" i="1"/>
  <c r="I269" i="1" s="1"/>
  <c r="J269" i="1" s="1"/>
  <c r="L269" i="1" s="1"/>
  <c r="H266" i="1"/>
  <c r="I266" i="1" s="1"/>
  <c r="J266" i="1" s="1"/>
  <c r="L266" i="1" s="1"/>
  <c r="H265" i="1"/>
  <c r="I265" i="1" s="1"/>
  <c r="J265" i="1" s="1"/>
  <c r="L265" i="1" s="1"/>
  <c r="H264" i="1"/>
  <c r="I264" i="1" s="1"/>
  <c r="J264" i="1" s="1"/>
  <c r="L264" i="1" s="1"/>
  <c r="H263" i="1"/>
  <c r="I263" i="1" s="1"/>
  <c r="J263" i="1" s="1"/>
  <c r="L263" i="1" s="1"/>
  <c r="H262" i="1"/>
  <c r="I262" i="1" s="1"/>
  <c r="J262" i="1" s="1"/>
  <c r="L262" i="1" s="1"/>
  <c r="H261" i="1"/>
  <c r="I261" i="1" s="1"/>
  <c r="J261" i="1" s="1"/>
  <c r="L261" i="1" s="1"/>
  <c r="H260" i="1"/>
  <c r="I260" i="1" s="1"/>
  <c r="J260" i="1" s="1"/>
  <c r="L260" i="1" s="1"/>
  <c r="H259" i="1"/>
  <c r="I259" i="1" s="1"/>
  <c r="J259" i="1" s="1"/>
  <c r="L259" i="1" s="1"/>
  <c r="H258" i="1"/>
  <c r="I258" i="1" s="1"/>
  <c r="J258" i="1" s="1"/>
  <c r="L258" i="1" s="1"/>
  <c r="H257" i="1"/>
  <c r="I257" i="1" s="1"/>
  <c r="J257" i="1" s="1"/>
  <c r="L257" i="1" s="1"/>
  <c r="H256" i="1"/>
  <c r="I256" i="1" s="1"/>
  <c r="J256" i="1" s="1"/>
  <c r="L256" i="1" s="1"/>
  <c r="H255" i="1"/>
  <c r="I255" i="1" s="1"/>
  <c r="J255" i="1" s="1"/>
  <c r="L255" i="1" s="1"/>
  <c r="H254" i="1"/>
  <c r="I254" i="1" s="1"/>
  <c r="J254" i="1" s="1"/>
  <c r="L254" i="1" s="1"/>
  <c r="H253" i="1"/>
  <c r="I253" i="1" s="1"/>
  <c r="J253" i="1" s="1"/>
  <c r="L253" i="1" s="1"/>
  <c r="H252" i="1"/>
  <c r="I252" i="1" s="1"/>
  <c r="J252" i="1" s="1"/>
  <c r="L252" i="1" s="1"/>
  <c r="H251" i="1"/>
  <c r="I251" i="1" s="1"/>
  <c r="J251" i="1" s="1"/>
  <c r="L251" i="1" s="1"/>
  <c r="H250" i="1"/>
  <c r="I250" i="1" s="1"/>
  <c r="J250" i="1" s="1"/>
  <c r="L250" i="1" s="1"/>
  <c r="H248" i="1"/>
  <c r="I248" i="1" s="1"/>
  <c r="J248" i="1" s="1"/>
  <c r="L248" i="1" s="1"/>
  <c r="H247" i="1"/>
  <c r="I247" i="1" s="1"/>
  <c r="J247" i="1" s="1"/>
  <c r="L247" i="1" s="1"/>
  <c r="H246" i="1"/>
  <c r="I246" i="1" s="1"/>
  <c r="J246" i="1" s="1"/>
  <c r="L246" i="1" s="1"/>
  <c r="H245" i="1"/>
  <c r="I245" i="1" s="1"/>
  <c r="J245" i="1" s="1"/>
  <c r="L245" i="1" s="1"/>
  <c r="H244" i="1"/>
  <c r="I244" i="1" s="1"/>
  <c r="J244" i="1" s="1"/>
  <c r="L244" i="1" s="1"/>
  <c r="H243" i="1"/>
  <c r="I243" i="1" s="1"/>
  <c r="J243" i="1" s="1"/>
  <c r="L243" i="1" s="1"/>
  <c r="H241" i="1"/>
  <c r="I241" i="1" s="1"/>
  <c r="J241" i="1" s="1"/>
  <c r="L241" i="1" s="1"/>
  <c r="H240" i="1"/>
  <c r="I240" i="1" s="1"/>
  <c r="J240" i="1" s="1"/>
  <c r="L240" i="1" s="1"/>
  <c r="H239" i="1"/>
  <c r="I239" i="1" s="1"/>
  <c r="J239" i="1" s="1"/>
  <c r="L239" i="1" s="1"/>
  <c r="H238" i="1"/>
  <c r="I238" i="1" s="1"/>
  <c r="J238" i="1" s="1"/>
  <c r="L238" i="1" s="1"/>
  <c r="H237" i="1"/>
  <c r="I237" i="1" s="1"/>
  <c r="J237" i="1" s="1"/>
  <c r="L237" i="1" s="1"/>
  <c r="H236" i="1"/>
  <c r="I236" i="1" s="1"/>
  <c r="J236" i="1" s="1"/>
  <c r="L236" i="1" s="1"/>
  <c r="H235" i="1"/>
  <c r="I235" i="1" s="1"/>
  <c r="J235" i="1" s="1"/>
  <c r="L235" i="1" s="1"/>
  <c r="H234" i="1"/>
  <c r="I234" i="1" s="1"/>
  <c r="J234" i="1" s="1"/>
  <c r="L234" i="1" s="1"/>
  <c r="H233" i="1"/>
  <c r="I233" i="1" s="1"/>
  <c r="J233" i="1" s="1"/>
  <c r="L233" i="1" s="1"/>
  <c r="H232" i="1"/>
  <c r="I232" i="1" s="1"/>
  <c r="J232" i="1" s="1"/>
  <c r="L232" i="1" s="1"/>
  <c r="H231" i="1"/>
  <c r="I231" i="1" s="1"/>
  <c r="J231" i="1" s="1"/>
  <c r="L231" i="1" s="1"/>
  <c r="H230" i="1"/>
  <c r="I230" i="1" s="1"/>
  <c r="J230" i="1" s="1"/>
  <c r="L230" i="1" s="1"/>
  <c r="H229" i="1"/>
  <c r="I229" i="1" s="1"/>
  <c r="J229" i="1" s="1"/>
  <c r="L229" i="1" s="1"/>
  <c r="H228" i="1"/>
  <c r="I228" i="1" s="1"/>
  <c r="J228" i="1" s="1"/>
  <c r="L228" i="1" s="1"/>
  <c r="H227" i="1"/>
  <c r="I227" i="1" s="1"/>
  <c r="J227" i="1" s="1"/>
  <c r="L227" i="1" s="1"/>
  <c r="H226" i="1"/>
  <c r="I226" i="1" s="1"/>
  <c r="J226" i="1" s="1"/>
  <c r="L226" i="1" s="1"/>
  <c r="H223" i="1"/>
  <c r="I223" i="1" s="1"/>
  <c r="J223" i="1" s="1"/>
  <c r="L223" i="1" s="1"/>
  <c r="H222" i="1"/>
  <c r="I222" i="1" s="1"/>
  <c r="J222" i="1" s="1"/>
  <c r="L222" i="1" s="1"/>
  <c r="H221" i="1"/>
  <c r="I221" i="1" s="1"/>
  <c r="J221" i="1" s="1"/>
  <c r="L221" i="1" s="1"/>
  <c r="H220" i="1"/>
  <c r="I220" i="1" s="1"/>
  <c r="J220" i="1" s="1"/>
  <c r="L220" i="1" s="1"/>
  <c r="H217" i="1"/>
  <c r="I217" i="1" s="1"/>
  <c r="J217" i="1" s="1"/>
  <c r="L217" i="1" s="1"/>
  <c r="H216" i="1"/>
  <c r="I216" i="1" s="1"/>
  <c r="J216" i="1" s="1"/>
  <c r="L216" i="1" s="1"/>
  <c r="H215" i="1"/>
  <c r="I215" i="1" s="1"/>
  <c r="J215" i="1" s="1"/>
  <c r="L215" i="1" s="1"/>
  <c r="H214" i="1"/>
  <c r="I214" i="1" s="1"/>
  <c r="J214" i="1" s="1"/>
  <c r="L214" i="1" s="1"/>
  <c r="H213" i="1"/>
  <c r="I213" i="1" s="1"/>
  <c r="J213" i="1" s="1"/>
  <c r="L213" i="1" s="1"/>
  <c r="H212" i="1"/>
  <c r="I212" i="1" s="1"/>
  <c r="J212" i="1" s="1"/>
  <c r="L212" i="1" s="1"/>
  <c r="H211" i="1"/>
  <c r="I211" i="1" s="1"/>
  <c r="J211" i="1" s="1"/>
  <c r="L211" i="1" s="1"/>
  <c r="H210" i="1"/>
  <c r="I210" i="1" s="1"/>
  <c r="J210" i="1" s="1"/>
  <c r="L210" i="1" s="1"/>
  <c r="H209" i="1"/>
  <c r="I209" i="1" s="1"/>
  <c r="J209" i="1" s="1"/>
  <c r="L209" i="1" s="1"/>
  <c r="H208" i="1"/>
  <c r="I208" i="1" s="1"/>
  <c r="J208" i="1" s="1"/>
  <c r="L208" i="1" s="1"/>
  <c r="H207" i="1"/>
  <c r="I207" i="1" s="1"/>
  <c r="J207" i="1" s="1"/>
  <c r="L207" i="1" s="1"/>
  <c r="H206" i="1"/>
  <c r="I206" i="1" s="1"/>
  <c r="J206" i="1" s="1"/>
  <c r="L206" i="1" s="1"/>
  <c r="H205" i="1"/>
  <c r="I205" i="1" s="1"/>
  <c r="J205" i="1" s="1"/>
  <c r="L205" i="1" s="1"/>
  <c r="H204" i="1"/>
  <c r="I204" i="1" s="1"/>
  <c r="J204" i="1" s="1"/>
  <c r="L204" i="1" s="1"/>
  <c r="H203" i="1"/>
  <c r="I203" i="1" s="1"/>
  <c r="J203" i="1" s="1"/>
  <c r="L203" i="1" s="1"/>
  <c r="H202" i="1"/>
  <c r="I202" i="1" s="1"/>
  <c r="J202" i="1" s="1"/>
  <c r="L202" i="1" s="1"/>
  <c r="H201" i="1"/>
  <c r="I201" i="1" s="1"/>
  <c r="J201" i="1" s="1"/>
  <c r="L201" i="1" s="1"/>
  <c r="H200" i="1"/>
  <c r="I200" i="1" s="1"/>
  <c r="J200" i="1" s="1"/>
  <c r="L200" i="1" s="1"/>
  <c r="H199" i="1"/>
  <c r="I199" i="1" s="1"/>
  <c r="J199" i="1" s="1"/>
  <c r="L199" i="1" s="1"/>
  <c r="H198" i="1"/>
  <c r="I198" i="1" s="1"/>
  <c r="J198" i="1" s="1"/>
  <c r="L198" i="1" s="1"/>
  <c r="H197" i="1"/>
  <c r="I197" i="1" s="1"/>
  <c r="J197" i="1" s="1"/>
  <c r="L197" i="1" s="1"/>
  <c r="H196" i="1"/>
  <c r="I196" i="1" s="1"/>
  <c r="J196" i="1" s="1"/>
  <c r="L196" i="1" s="1"/>
  <c r="H195" i="1"/>
  <c r="I195" i="1" s="1"/>
  <c r="J195" i="1" s="1"/>
  <c r="L195" i="1" s="1"/>
  <c r="H194" i="1"/>
  <c r="I194" i="1" s="1"/>
  <c r="J194" i="1" s="1"/>
  <c r="L194" i="1" s="1"/>
  <c r="H193" i="1"/>
  <c r="I193" i="1" s="1"/>
  <c r="J193" i="1" s="1"/>
  <c r="L193" i="1" s="1"/>
  <c r="H192" i="1"/>
  <c r="I192" i="1" s="1"/>
  <c r="J192" i="1" s="1"/>
  <c r="L192" i="1" s="1"/>
  <c r="H191" i="1"/>
  <c r="I191" i="1" s="1"/>
  <c r="J191" i="1" s="1"/>
  <c r="L191" i="1" s="1"/>
  <c r="H190" i="1"/>
  <c r="I190" i="1" s="1"/>
  <c r="J190" i="1" s="1"/>
  <c r="L190" i="1" s="1"/>
  <c r="H189" i="1"/>
  <c r="I189" i="1" s="1"/>
  <c r="J189" i="1" s="1"/>
  <c r="L189" i="1" s="1"/>
  <c r="H188" i="1"/>
  <c r="I188" i="1" s="1"/>
  <c r="J188" i="1" s="1"/>
  <c r="L188" i="1" s="1"/>
  <c r="H187" i="1"/>
  <c r="I187" i="1" s="1"/>
  <c r="J187" i="1" s="1"/>
  <c r="L187" i="1" s="1"/>
  <c r="H186" i="1"/>
  <c r="I186" i="1" s="1"/>
  <c r="J186" i="1" s="1"/>
  <c r="L186" i="1" s="1"/>
  <c r="H185" i="1"/>
  <c r="I185" i="1" s="1"/>
  <c r="J185" i="1" s="1"/>
  <c r="L185" i="1" s="1"/>
  <c r="H184" i="1"/>
  <c r="I184" i="1" s="1"/>
  <c r="J184" i="1" s="1"/>
  <c r="L184" i="1" s="1"/>
  <c r="H183" i="1"/>
  <c r="I183" i="1" s="1"/>
  <c r="J183" i="1" s="1"/>
  <c r="L183" i="1" s="1"/>
  <c r="H182" i="1"/>
  <c r="I182" i="1" s="1"/>
  <c r="J182" i="1" s="1"/>
  <c r="L182" i="1" s="1"/>
  <c r="H181" i="1"/>
  <c r="I181" i="1" s="1"/>
  <c r="J181" i="1" s="1"/>
  <c r="L181" i="1" s="1"/>
  <c r="H180" i="1"/>
  <c r="I180" i="1" s="1"/>
  <c r="J180" i="1" s="1"/>
  <c r="L180" i="1" s="1"/>
  <c r="H179" i="1"/>
  <c r="I179" i="1" s="1"/>
  <c r="J179" i="1" s="1"/>
  <c r="L179" i="1" s="1"/>
  <c r="H178" i="1"/>
  <c r="I178" i="1" s="1"/>
  <c r="J178" i="1" s="1"/>
  <c r="L178" i="1" s="1"/>
  <c r="H176" i="1"/>
  <c r="I176" i="1" s="1"/>
  <c r="J176" i="1" s="1"/>
  <c r="L176" i="1" s="1"/>
  <c r="H175" i="1"/>
  <c r="I175" i="1" s="1"/>
  <c r="J175" i="1" s="1"/>
  <c r="L175" i="1" s="1"/>
  <c r="H174" i="1"/>
  <c r="I174" i="1" s="1"/>
  <c r="J174" i="1" s="1"/>
  <c r="L174" i="1" s="1"/>
  <c r="H173" i="1"/>
  <c r="I173" i="1" s="1"/>
  <c r="J173" i="1" s="1"/>
  <c r="L173" i="1" s="1"/>
  <c r="H172" i="1"/>
  <c r="I172" i="1" s="1"/>
  <c r="J172" i="1" s="1"/>
  <c r="L172" i="1" s="1"/>
  <c r="H171" i="1"/>
  <c r="I171" i="1" s="1"/>
  <c r="J171" i="1" s="1"/>
  <c r="L171" i="1" s="1"/>
  <c r="H170" i="1"/>
  <c r="I170" i="1" s="1"/>
  <c r="J170" i="1" s="1"/>
  <c r="L170" i="1" s="1"/>
  <c r="H169" i="1"/>
  <c r="I169" i="1" s="1"/>
  <c r="J169" i="1" s="1"/>
  <c r="L169" i="1" s="1"/>
  <c r="H168" i="1"/>
  <c r="I168" i="1" s="1"/>
  <c r="J168" i="1" s="1"/>
  <c r="L168" i="1" s="1"/>
  <c r="H167" i="1"/>
  <c r="I167" i="1" s="1"/>
  <c r="J167" i="1" s="1"/>
  <c r="L167" i="1" s="1"/>
  <c r="H166" i="1"/>
  <c r="I166" i="1" s="1"/>
  <c r="J166" i="1" s="1"/>
  <c r="L166" i="1" s="1"/>
  <c r="H165" i="1"/>
  <c r="I165" i="1" s="1"/>
  <c r="J165" i="1" s="1"/>
  <c r="L165" i="1" s="1"/>
  <c r="H163" i="1"/>
  <c r="I163" i="1" s="1"/>
  <c r="J163" i="1" s="1"/>
  <c r="L163" i="1" s="1"/>
  <c r="H162" i="1"/>
  <c r="I162" i="1" s="1"/>
  <c r="J162" i="1" s="1"/>
  <c r="L162" i="1" s="1"/>
  <c r="H161" i="1"/>
  <c r="I161" i="1" s="1"/>
  <c r="J161" i="1" s="1"/>
  <c r="L161" i="1" s="1"/>
  <c r="H159" i="1"/>
  <c r="I159" i="1" s="1"/>
  <c r="J159" i="1" s="1"/>
  <c r="L159" i="1" s="1"/>
  <c r="H158" i="1"/>
  <c r="I158" i="1" s="1"/>
  <c r="J158" i="1" s="1"/>
  <c r="L158" i="1" s="1"/>
  <c r="H157" i="1"/>
  <c r="I157" i="1" s="1"/>
  <c r="J157" i="1" s="1"/>
  <c r="L157" i="1" s="1"/>
  <c r="H156" i="1"/>
  <c r="I156" i="1" s="1"/>
  <c r="J156" i="1" s="1"/>
  <c r="L156" i="1" s="1"/>
  <c r="H155" i="1"/>
  <c r="I155" i="1" s="1"/>
  <c r="J155" i="1" s="1"/>
  <c r="L155" i="1" s="1"/>
  <c r="H152" i="1"/>
  <c r="I152" i="1" s="1"/>
  <c r="J152" i="1" s="1"/>
  <c r="L152" i="1" s="1"/>
  <c r="H151" i="1"/>
  <c r="I151" i="1" s="1"/>
  <c r="J151" i="1" s="1"/>
  <c r="L151" i="1" s="1"/>
  <c r="H150" i="1"/>
  <c r="I150" i="1" s="1"/>
  <c r="J150" i="1" s="1"/>
  <c r="L150" i="1" s="1"/>
  <c r="H149" i="1"/>
  <c r="I149" i="1" s="1"/>
  <c r="J149" i="1" s="1"/>
  <c r="L149" i="1" s="1"/>
  <c r="H148" i="1"/>
  <c r="I148" i="1" s="1"/>
  <c r="J148" i="1" s="1"/>
  <c r="L148" i="1" s="1"/>
  <c r="H147" i="1"/>
  <c r="I147" i="1" s="1"/>
  <c r="J147" i="1" s="1"/>
  <c r="L147" i="1" s="1"/>
  <c r="H146" i="1"/>
  <c r="I146" i="1" s="1"/>
  <c r="J146" i="1" s="1"/>
  <c r="L146" i="1" s="1"/>
  <c r="H145" i="1"/>
  <c r="I145" i="1" s="1"/>
  <c r="J145" i="1" s="1"/>
  <c r="L145" i="1" s="1"/>
  <c r="H144" i="1"/>
  <c r="I144" i="1" s="1"/>
  <c r="J144" i="1" s="1"/>
  <c r="L144" i="1" s="1"/>
  <c r="H140" i="1"/>
  <c r="I140" i="1" s="1"/>
  <c r="J140" i="1" s="1"/>
  <c r="L140" i="1" s="1"/>
  <c r="H139" i="1"/>
  <c r="I139" i="1" s="1"/>
  <c r="J139" i="1" s="1"/>
  <c r="L139" i="1" s="1"/>
  <c r="H138" i="1"/>
  <c r="I138" i="1" s="1"/>
  <c r="J138" i="1" s="1"/>
  <c r="L138" i="1" s="1"/>
  <c r="H137" i="1"/>
  <c r="I137" i="1" s="1"/>
  <c r="J137" i="1" s="1"/>
  <c r="L137" i="1" s="1"/>
  <c r="H136" i="1"/>
  <c r="I136" i="1" s="1"/>
  <c r="J136" i="1" s="1"/>
  <c r="L136" i="1" s="1"/>
  <c r="H135" i="1"/>
  <c r="I135" i="1" s="1"/>
  <c r="J135" i="1" s="1"/>
  <c r="L135" i="1" s="1"/>
  <c r="H134" i="1"/>
  <c r="I134" i="1" s="1"/>
  <c r="J134" i="1" s="1"/>
  <c r="L134" i="1" s="1"/>
  <c r="H133" i="1"/>
  <c r="I133" i="1" s="1"/>
  <c r="J133" i="1" s="1"/>
  <c r="L133" i="1" s="1"/>
  <c r="H132" i="1"/>
  <c r="I132" i="1" s="1"/>
  <c r="J132" i="1" s="1"/>
  <c r="L132" i="1" s="1"/>
  <c r="H131" i="1"/>
  <c r="I131" i="1" s="1"/>
  <c r="J131" i="1" s="1"/>
  <c r="L131" i="1" s="1"/>
  <c r="H130" i="1"/>
  <c r="I130" i="1" s="1"/>
  <c r="J130" i="1" s="1"/>
  <c r="L130" i="1" s="1"/>
  <c r="H129" i="1"/>
  <c r="I129" i="1" s="1"/>
  <c r="J129" i="1" s="1"/>
  <c r="L129" i="1" s="1"/>
  <c r="H128" i="1"/>
  <c r="I128" i="1" s="1"/>
  <c r="J128" i="1" s="1"/>
  <c r="L128" i="1" s="1"/>
  <c r="H126" i="1"/>
  <c r="I126" i="1" s="1"/>
  <c r="J126" i="1" s="1"/>
  <c r="L126" i="1" s="1"/>
  <c r="H125" i="1"/>
  <c r="I125" i="1" s="1"/>
  <c r="J125" i="1" s="1"/>
  <c r="L125" i="1" s="1"/>
  <c r="H124" i="1"/>
  <c r="I124" i="1" s="1"/>
  <c r="J124" i="1" s="1"/>
  <c r="L124" i="1" s="1"/>
  <c r="H123" i="1"/>
  <c r="I123" i="1" s="1"/>
  <c r="J123" i="1" s="1"/>
  <c r="L123" i="1" s="1"/>
  <c r="H121" i="1"/>
  <c r="I121" i="1" s="1"/>
  <c r="J121" i="1" s="1"/>
  <c r="L121" i="1" s="1"/>
  <c r="H119" i="1"/>
  <c r="I119" i="1" s="1"/>
  <c r="J119" i="1" s="1"/>
  <c r="L119" i="1" s="1"/>
  <c r="H118" i="1"/>
  <c r="I118" i="1" s="1"/>
  <c r="J118" i="1" s="1"/>
  <c r="L118" i="1" s="1"/>
  <c r="H117" i="1"/>
  <c r="I117" i="1" s="1"/>
  <c r="J117" i="1" s="1"/>
  <c r="L117" i="1" s="1"/>
  <c r="H116" i="1"/>
  <c r="I116" i="1" s="1"/>
  <c r="J116" i="1" s="1"/>
  <c r="L116" i="1" s="1"/>
  <c r="H115" i="1"/>
  <c r="I115" i="1" s="1"/>
  <c r="J115" i="1" s="1"/>
  <c r="L115" i="1" s="1"/>
  <c r="H114" i="1"/>
  <c r="I114" i="1" s="1"/>
  <c r="J114" i="1" s="1"/>
  <c r="L114" i="1" s="1"/>
  <c r="H113" i="1"/>
  <c r="I113" i="1" s="1"/>
  <c r="J113" i="1" s="1"/>
  <c r="L113" i="1" s="1"/>
  <c r="H112" i="1"/>
  <c r="I112" i="1" s="1"/>
  <c r="J112" i="1" s="1"/>
  <c r="L112" i="1" s="1"/>
  <c r="H111" i="1"/>
  <c r="I111" i="1" s="1"/>
  <c r="J111" i="1" s="1"/>
  <c r="L111" i="1" s="1"/>
  <c r="H110" i="1"/>
  <c r="I110" i="1" s="1"/>
  <c r="J110" i="1" s="1"/>
  <c r="L110" i="1" s="1"/>
  <c r="H109" i="1"/>
  <c r="I109" i="1" s="1"/>
  <c r="J109" i="1" s="1"/>
  <c r="L109" i="1" s="1"/>
  <c r="H108" i="1"/>
  <c r="I108" i="1" s="1"/>
  <c r="J108" i="1" s="1"/>
  <c r="L108" i="1" s="1"/>
  <c r="H107" i="1"/>
  <c r="I107" i="1" s="1"/>
  <c r="J107" i="1" s="1"/>
  <c r="L107" i="1" s="1"/>
  <c r="H106" i="1"/>
  <c r="I106" i="1" s="1"/>
  <c r="J106" i="1" s="1"/>
  <c r="L106" i="1" s="1"/>
  <c r="H105" i="1"/>
  <c r="I105" i="1" s="1"/>
  <c r="J105" i="1" s="1"/>
  <c r="L105" i="1" s="1"/>
  <c r="H104" i="1"/>
  <c r="I104" i="1" s="1"/>
  <c r="J104" i="1" s="1"/>
  <c r="L104" i="1" s="1"/>
  <c r="H103" i="1"/>
  <c r="I103" i="1" s="1"/>
  <c r="J103" i="1" s="1"/>
  <c r="L103" i="1" s="1"/>
  <c r="H102" i="1"/>
  <c r="I102" i="1" s="1"/>
  <c r="J102" i="1" s="1"/>
  <c r="L102" i="1" s="1"/>
  <c r="H100" i="1"/>
  <c r="I100" i="1" s="1"/>
  <c r="J100" i="1" s="1"/>
  <c r="L100" i="1" s="1"/>
  <c r="H99" i="1"/>
  <c r="I99" i="1" s="1"/>
  <c r="J99" i="1" s="1"/>
  <c r="L99" i="1" s="1"/>
  <c r="H98" i="1"/>
  <c r="I98" i="1" s="1"/>
  <c r="J98" i="1" s="1"/>
  <c r="L98" i="1" s="1"/>
  <c r="H97" i="1"/>
  <c r="I97" i="1" s="1"/>
  <c r="J97" i="1" s="1"/>
  <c r="L97" i="1" s="1"/>
  <c r="H96" i="1"/>
  <c r="I96" i="1" s="1"/>
  <c r="J96" i="1" s="1"/>
  <c r="L96" i="1" s="1"/>
  <c r="H95" i="1"/>
  <c r="I95" i="1" s="1"/>
  <c r="J95" i="1" s="1"/>
  <c r="L95" i="1" s="1"/>
  <c r="H94" i="1"/>
  <c r="I94" i="1" s="1"/>
  <c r="J94" i="1" s="1"/>
  <c r="L94" i="1" s="1"/>
  <c r="H93" i="1"/>
  <c r="I93" i="1" s="1"/>
  <c r="J93" i="1" s="1"/>
  <c r="L93" i="1" s="1"/>
  <c r="H92" i="1"/>
  <c r="I92" i="1" s="1"/>
  <c r="J92" i="1" s="1"/>
  <c r="L92" i="1" s="1"/>
  <c r="H91" i="1"/>
  <c r="I91" i="1" s="1"/>
  <c r="J91" i="1" s="1"/>
  <c r="L91" i="1" s="1"/>
  <c r="H90" i="1"/>
  <c r="I90" i="1" s="1"/>
  <c r="J90" i="1" s="1"/>
  <c r="L90" i="1" s="1"/>
  <c r="H89" i="1"/>
  <c r="I89" i="1" s="1"/>
  <c r="J89" i="1" s="1"/>
  <c r="L89" i="1" s="1"/>
  <c r="H88" i="1"/>
  <c r="I88" i="1" s="1"/>
  <c r="J88" i="1" s="1"/>
  <c r="L88" i="1" s="1"/>
  <c r="H87" i="1"/>
  <c r="I87" i="1" s="1"/>
  <c r="J87" i="1" s="1"/>
  <c r="L87" i="1" s="1"/>
  <c r="H86" i="1"/>
  <c r="I86" i="1" s="1"/>
  <c r="J86" i="1" s="1"/>
  <c r="L86" i="1" s="1"/>
  <c r="H85" i="1"/>
  <c r="I85" i="1" s="1"/>
  <c r="J85" i="1" s="1"/>
  <c r="L85" i="1" s="1"/>
  <c r="H84" i="1"/>
  <c r="I84" i="1" s="1"/>
  <c r="J84" i="1" s="1"/>
  <c r="L84" i="1" s="1"/>
  <c r="H83" i="1"/>
  <c r="I83" i="1" s="1"/>
  <c r="J83" i="1" s="1"/>
  <c r="L83" i="1" s="1"/>
  <c r="H82" i="1"/>
  <c r="I82" i="1" s="1"/>
  <c r="J82" i="1" s="1"/>
  <c r="L82" i="1" s="1"/>
  <c r="H81" i="1"/>
  <c r="I81" i="1" s="1"/>
  <c r="J81" i="1" s="1"/>
  <c r="L81" i="1" s="1"/>
  <c r="H80" i="1"/>
  <c r="I80" i="1" s="1"/>
  <c r="J80" i="1" s="1"/>
  <c r="L80" i="1" s="1"/>
  <c r="H79" i="1"/>
  <c r="I79" i="1" s="1"/>
  <c r="J79" i="1" s="1"/>
  <c r="L79" i="1" s="1"/>
  <c r="H78" i="1"/>
  <c r="I78" i="1" s="1"/>
  <c r="J78" i="1" s="1"/>
  <c r="L78" i="1" s="1"/>
  <c r="H77" i="1"/>
  <c r="I77" i="1" s="1"/>
  <c r="J77" i="1" s="1"/>
  <c r="L77" i="1" s="1"/>
  <c r="H76" i="1"/>
  <c r="I76" i="1" s="1"/>
  <c r="J76" i="1" s="1"/>
  <c r="L76" i="1" s="1"/>
  <c r="H75" i="1"/>
  <c r="I75" i="1" s="1"/>
  <c r="J75" i="1" s="1"/>
  <c r="L75" i="1" s="1"/>
  <c r="H74" i="1"/>
  <c r="I74" i="1" s="1"/>
  <c r="J74" i="1" s="1"/>
  <c r="L74" i="1" s="1"/>
  <c r="H73" i="1"/>
  <c r="I73" i="1" s="1"/>
  <c r="J73" i="1" s="1"/>
  <c r="L73" i="1" s="1"/>
  <c r="H72" i="1"/>
  <c r="I72" i="1" s="1"/>
  <c r="J72" i="1" s="1"/>
  <c r="L72" i="1" s="1"/>
  <c r="H71" i="1"/>
  <c r="I71" i="1" s="1"/>
  <c r="J71" i="1" s="1"/>
  <c r="L71" i="1" s="1"/>
  <c r="H70" i="1"/>
  <c r="I70" i="1" s="1"/>
  <c r="J70" i="1" s="1"/>
  <c r="L70" i="1" s="1"/>
  <c r="H69" i="1"/>
  <c r="I69" i="1" s="1"/>
  <c r="J69" i="1" s="1"/>
  <c r="L69" i="1" s="1"/>
  <c r="H68" i="1"/>
  <c r="I68" i="1" s="1"/>
  <c r="J68" i="1" s="1"/>
  <c r="L68" i="1" s="1"/>
  <c r="H67" i="1"/>
  <c r="I67" i="1" s="1"/>
  <c r="J67" i="1" s="1"/>
  <c r="L67" i="1" s="1"/>
  <c r="H66" i="1"/>
  <c r="I66" i="1" s="1"/>
  <c r="J66" i="1" s="1"/>
  <c r="L66" i="1" s="1"/>
  <c r="H65" i="1"/>
  <c r="I65" i="1" s="1"/>
  <c r="J65" i="1" s="1"/>
  <c r="L65" i="1" s="1"/>
  <c r="H64" i="1"/>
  <c r="I64" i="1" s="1"/>
  <c r="J64" i="1" s="1"/>
  <c r="L64" i="1" s="1"/>
  <c r="H63" i="1"/>
  <c r="I63" i="1" s="1"/>
  <c r="J63" i="1" s="1"/>
  <c r="L63" i="1" s="1"/>
  <c r="H62" i="1"/>
  <c r="I62" i="1" s="1"/>
  <c r="J62" i="1" s="1"/>
  <c r="L62" i="1" s="1"/>
  <c r="H60" i="1"/>
  <c r="I60" i="1" s="1"/>
  <c r="J60" i="1" s="1"/>
  <c r="L60" i="1" s="1"/>
  <c r="H59" i="1"/>
  <c r="I59" i="1" s="1"/>
  <c r="J59" i="1" s="1"/>
  <c r="L59" i="1" s="1"/>
  <c r="H58" i="1"/>
  <c r="I58" i="1" s="1"/>
  <c r="J58" i="1" s="1"/>
  <c r="L58" i="1" s="1"/>
  <c r="H57" i="1"/>
  <c r="I57" i="1" s="1"/>
  <c r="J57" i="1" s="1"/>
  <c r="L57" i="1" s="1"/>
  <c r="H56" i="1"/>
  <c r="I56" i="1" s="1"/>
  <c r="J56" i="1" s="1"/>
  <c r="L56" i="1" s="1"/>
  <c r="H55" i="1"/>
  <c r="I55" i="1" s="1"/>
  <c r="J55" i="1" s="1"/>
  <c r="L55" i="1" s="1"/>
  <c r="H52" i="1"/>
  <c r="I52" i="1" s="1"/>
  <c r="J52" i="1" s="1"/>
  <c r="L52" i="1" s="1"/>
  <c r="H50" i="1"/>
  <c r="I50" i="1" s="1"/>
  <c r="J50" i="1" s="1"/>
  <c r="L50" i="1" s="1"/>
  <c r="H49" i="1"/>
  <c r="I49" i="1" s="1"/>
  <c r="J49" i="1" s="1"/>
  <c r="L49" i="1" s="1"/>
  <c r="H48" i="1"/>
  <c r="I48" i="1" s="1"/>
  <c r="J48" i="1" s="1"/>
  <c r="L48" i="1" s="1"/>
  <c r="H47" i="1"/>
  <c r="I47" i="1" s="1"/>
  <c r="J47" i="1" s="1"/>
  <c r="L47" i="1" s="1"/>
  <c r="H45" i="1"/>
  <c r="I45" i="1" s="1"/>
  <c r="J45" i="1" s="1"/>
  <c r="L45" i="1" s="1"/>
  <c r="H44" i="1"/>
  <c r="I44" i="1" s="1"/>
  <c r="J44" i="1" s="1"/>
  <c r="L44" i="1" s="1"/>
  <c r="H43" i="1"/>
  <c r="I43" i="1" s="1"/>
  <c r="J43" i="1" s="1"/>
  <c r="L43" i="1" s="1"/>
  <c r="H42" i="1"/>
  <c r="I42" i="1" s="1"/>
  <c r="J42" i="1" s="1"/>
  <c r="L42" i="1" s="1"/>
  <c r="H41" i="1"/>
  <c r="I41" i="1" s="1"/>
  <c r="J41" i="1" s="1"/>
  <c r="L41" i="1" s="1"/>
  <c r="H40" i="1"/>
  <c r="I40" i="1" s="1"/>
  <c r="J40" i="1" s="1"/>
  <c r="L40" i="1" s="1"/>
  <c r="H39" i="1"/>
  <c r="I39" i="1" s="1"/>
  <c r="J39" i="1" s="1"/>
  <c r="L39" i="1" s="1"/>
  <c r="H37" i="1"/>
  <c r="I37" i="1" s="1"/>
  <c r="J37" i="1" s="1"/>
  <c r="L37" i="1" s="1"/>
  <c r="H35" i="1"/>
  <c r="I35" i="1" s="1"/>
  <c r="J35" i="1" s="1"/>
  <c r="L35" i="1" s="1"/>
  <c r="H34" i="1"/>
  <c r="I34" i="1" s="1"/>
  <c r="J34" i="1" s="1"/>
  <c r="L34" i="1" s="1"/>
  <c r="H33" i="1"/>
  <c r="I33" i="1" s="1"/>
  <c r="J33" i="1" s="1"/>
  <c r="L33" i="1" s="1"/>
  <c r="H32" i="1"/>
  <c r="I32" i="1" s="1"/>
  <c r="J32" i="1" s="1"/>
  <c r="L32" i="1" s="1"/>
  <c r="H31" i="1"/>
  <c r="I31" i="1" s="1"/>
  <c r="J31" i="1" s="1"/>
  <c r="L31" i="1" s="1"/>
  <c r="H30" i="1"/>
  <c r="I30" i="1" s="1"/>
  <c r="J30" i="1" s="1"/>
  <c r="L30" i="1" s="1"/>
  <c r="H28" i="1"/>
  <c r="I28" i="1" s="1"/>
  <c r="J28" i="1" s="1"/>
  <c r="L28" i="1" s="1"/>
  <c r="H27" i="1"/>
  <c r="I27" i="1" s="1"/>
  <c r="J27" i="1" s="1"/>
  <c r="L27" i="1" s="1"/>
  <c r="H26" i="1"/>
  <c r="I26" i="1" s="1"/>
  <c r="J26" i="1" s="1"/>
  <c r="L26" i="1" s="1"/>
  <c r="H25" i="1"/>
  <c r="I25" i="1" s="1"/>
  <c r="J25" i="1" s="1"/>
  <c r="L25" i="1" s="1"/>
  <c r="H24" i="1"/>
  <c r="I24" i="1" s="1"/>
  <c r="J24" i="1" s="1"/>
  <c r="L24" i="1" s="1"/>
  <c r="H23" i="1"/>
  <c r="I23" i="1" s="1"/>
  <c r="J23" i="1" s="1"/>
  <c r="L23" i="1" s="1"/>
  <c r="H22" i="1"/>
  <c r="I22" i="1" s="1"/>
  <c r="J22" i="1" s="1"/>
  <c r="L22" i="1" s="1"/>
  <c r="H21" i="1"/>
  <c r="I21" i="1" s="1"/>
  <c r="J21" i="1" s="1"/>
  <c r="L21" i="1" s="1"/>
  <c r="H20" i="1"/>
  <c r="I20" i="1" s="1"/>
  <c r="J20" i="1" s="1"/>
  <c r="L20" i="1" s="1"/>
  <c r="H19" i="1"/>
  <c r="I19" i="1" s="1"/>
  <c r="J19" i="1" s="1"/>
  <c r="L19" i="1" s="1"/>
  <c r="H18" i="1"/>
  <c r="I18" i="1" s="1"/>
  <c r="J18" i="1" s="1"/>
  <c r="L18" i="1" s="1"/>
  <c r="H17" i="1"/>
  <c r="I17" i="1" s="1"/>
  <c r="J17" i="1" s="1"/>
  <c r="L17" i="1" s="1"/>
  <c r="H16" i="1"/>
  <c r="I16" i="1" s="1"/>
  <c r="J16" i="1" s="1"/>
  <c r="L16" i="1" s="1"/>
  <c r="H15" i="1"/>
  <c r="I15" i="1" s="1"/>
  <c r="J15" i="1" s="1"/>
  <c r="L15" i="1" s="1"/>
  <c r="H11" i="1"/>
  <c r="I11" i="1" s="1"/>
  <c r="J11" i="1" s="1"/>
  <c r="L11" i="1" s="1"/>
  <c r="H10" i="1"/>
  <c r="I10" i="1" s="1"/>
  <c r="J10" i="1" s="1"/>
  <c r="L10" i="1" s="1"/>
  <c r="H9" i="1"/>
  <c r="I9" i="1" s="1"/>
  <c r="J9" i="1" s="1"/>
  <c r="L9" i="1" s="1"/>
  <c r="H5" i="1"/>
  <c r="I5" i="1" s="1"/>
  <c r="J5" i="1" s="1"/>
  <c r="L5" i="1" s="1"/>
  <c r="H3" i="1"/>
  <c r="I3" i="1" s="1"/>
  <c r="J3" i="1" s="1"/>
  <c r="L3" i="1" s="1"/>
  <c r="N12" i="1" l="1"/>
  <c r="N164" i="1"/>
  <c r="N38" i="1"/>
  <c r="N270" i="1"/>
  <c r="N7" i="1"/>
  <c r="N127" i="1"/>
  <c r="N271" i="1"/>
  <c r="N6" i="1"/>
  <c r="N120" i="1"/>
  <c r="N224" i="1"/>
  <c r="N29" i="1"/>
  <c r="N153" i="1"/>
  <c r="N249" i="1"/>
  <c r="N3" i="1"/>
  <c r="N122" i="1"/>
  <c r="N154" i="1"/>
  <c r="N218" i="1"/>
  <c r="N297" i="1"/>
  <c r="N219" i="1"/>
  <c r="N283" i="1"/>
</calcChain>
</file>

<file path=xl/sharedStrings.xml><?xml version="1.0" encoding="utf-8"?>
<sst xmlns="http://schemas.openxmlformats.org/spreadsheetml/2006/main" count="293" uniqueCount="293">
  <si>
    <t>df_mf.loc[df_mf['Ticker']=='ABCRX','3-year Return (%)'] = '29.11'</t>
  </si>
  <si>
    <t>df_mf.loc[df_mf['Ticker']=='ACFGX','3-year Return (%)'] = '133.27'</t>
  </si>
  <si>
    <t>df_mf.loc[df_mf['Ticker']=='ACMSX','3-year Return (%)'] = '-6.89'</t>
  </si>
  <si>
    <t>df_mf.loc[df_mf['Ticker']=='ADNAX','3-year Return (%)'] = '229.74'</t>
  </si>
  <si>
    <t>df_mf.loc[df_mf['Ticker']=='ADNCX','3-year Return (%)'] = '222.44'</t>
  </si>
  <si>
    <t>df_mf.loc[df_mf['Ticker']=='ADNRX','3-year Return (%)'] = '232.40'</t>
  </si>
  <si>
    <t>df_mf.loc[df_mf['Ticker']=='AEIMX','3-year Return (%)'] = '17.39'</t>
  </si>
  <si>
    <t>df_mf.loc[df_mf['Ticker']=='AFEDX','3-year Return (%)'] = '43.33'</t>
  </si>
  <si>
    <t>df_mf.loc[df_mf['Ticker']=='AFEGX','3-year Return (%)'] = '44.38'</t>
  </si>
  <si>
    <t>df_mf.loc[df_mf['Ticker']=='AMDRX','3-year Return (%)'] = '2.01'</t>
  </si>
  <si>
    <t>df_mf.loc[df_mf['Ticker']=='ANOHX','3-year Return (%)'] = '100.51'</t>
  </si>
  <si>
    <t>df_mf.loc[df_mf['Ticker']=='APDTX','3-year Return (%)'] = '77.31'</t>
  </si>
  <si>
    <t>df_mf.loc[df_mf['Ticker']=='APHTX','3-year Return (%)'] = '77.23'</t>
  </si>
  <si>
    <t>df_mf.loc[df_mf['Ticker']=='APSRX','3-year Return (%)'] = '69.69'</t>
  </si>
  <si>
    <t>df_mf.loc[df_mf['Ticker']=='ASCFX','3-year Return (%)'] = '36.65'</t>
  </si>
  <si>
    <t>df_mf.loc[df_mf['Ticker']=='ASEFX','3-year Return (%)'] = '38.89'</t>
  </si>
  <si>
    <t>df_mf.loc[df_mf['Ticker']=='ASPYX','3-year Return (%)'] = '78.72'</t>
  </si>
  <si>
    <t>df_mf.loc[df_mf['Ticker']=='ASVHX','3-year Return (%)'] = '27.27'</t>
  </si>
  <si>
    <t>df_mf.loc[df_mf['Ticker']=='ATFFX','3-year Return (%)'] = '83.23'</t>
  </si>
  <si>
    <t>df_mf.loc[df_mf['Ticker']=='AULNX','3-year Return (%)'] = '93.85'</t>
  </si>
  <si>
    <t>df_mf.loc[df_mf['Ticker']=='BAFMX','3-year Return (%)'] = '69.94'</t>
  </si>
  <si>
    <t>df_mf.loc[df_mf['Ticker']=='BDBPX','3-year Return (%)'] = '39.14'</t>
  </si>
  <si>
    <t>df_mf.loc[df_mf['Ticker']=='BGFRX','3-year Return (%)'] = '76.86'</t>
  </si>
  <si>
    <t>df_mf.loc[df_mf['Ticker']=='BIIGX','3-year Return (%)'] = '58.13'</t>
  </si>
  <si>
    <t>df_mf.loc[df_mf['Ticker']=='BLYRX','3-year Return (%)'] = '54.27'</t>
  </si>
  <si>
    <t>df_mf.loc[df_mf['Ticker']=='BSGRX','3-year Return (%)'] = '72.43'</t>
  </si>
  <si>
    <t>df_mf.loc[df_mf['Ticker']=='BSMRX','3-year Return (%)'] = '2.18'</t>
  </si>
  <si>
    <t>df_mf.loc[df_mf['Ticker']=='BSPGX','3-year Return (%)'] = '42.21'</t>
  </si>
  <si>
    <t>df_mf.loc[df_mf['Ticker']=='BSPPX','3-year Return (%)'] = '40.87'</t>
  </si>
  <si>
    <t>df_mf.loc[df_mf['Ticker']=='BUIDX','3-year Return (%)'] = '34.82'</t>
  </si>
  <si>
    <t>df_mf.loc[df_mf['Ticker']=='BUIEX','3-year Return (%)'] = '57.18'</t>
  </si>
  <si>
    <t>df_mf.loc[df_mf['Ticker']=='BUIMX','3-year Return (%)'] = '62.07'</t>
  </si>
  <si>
    <t>df_mf.loc[df_mf['Ticker']=='BUIOX','3-year Return (%)'] = '94.87'</t>
  </si>
  <si>
    <t>df_mf.loc[df_mf['Ticker']=='BUISX','3-year Return (%)'] = '131.21'</t>
  </si>
  <si>
    <t>df_mf.loc[df_mf['Ticker']=='BUITX','3-year Return (%)'] = '61.48'</t>
  </si>
  <si>
    <t>df_mf.loc[df_mf['Ticker']=='BVDRX','3-year Return (%)'] = '0.34'</t>
  </si>
  <si>
    <t>df_mf.loc[df_mf['Ticker']=='CABGX','3-year Return (%)'] = '65.13'</t>
  </si>
  <si>
    <t>df_mf.loc[df_mf['Ticker']=='CALRX','3-year Return (%)'] = '36.04'</t>
  </si>
  <si>
    <t>df_mf.loc[df_mf['Ticker']=='CBMYX','3-year Return (%)'] = '17.51'</t>
  </si>
  <si>
    <t>df_mf.loc[df_mf['Ticker']=='CERPX','3-year Return (%)'] = '34.78'</t>
  </si>
  <si>
    <t>df_mf.loc[df_mf['Ticker']=='CFDAX','3-year Return (%)'] = '14.53'</t>
  </si>
  <si>
    <t>df_mf.loc[df_mf['Ticker']=='CGQGX','3-year Return (%)'] = '42.49'</t>
  </si>
  <si>
    <t>df_mf.loc[df_mf['Ticker']=='CGRGX','3-year Return (%)'] = '43.71'</t>
  </si>
  <si>
    <t>df_mf.loc[df_mf['Ticker']=='CISGX','3-year Return (%)'] = '113.75'</t>
  </si>
  <si>
    <t>df_mf.loc[df_mf['Ticker']=='CLIQX','3-year Return (%)'] = '22.88'</t>
  </si>
  <si>
    <t>df_mf.loc[df_mf['Ticker']=='CPTUX','3-year Return (%)'] = '65.65'</t>
  </si>
  <si>
    <t>df_mf.loc[df_mf['Ticker']=='CSCLX','3-year Return (%)'] = '37.53'</t>
  </si>
  <si>
    <t>df_mf.loc[df_mf['Ticker']=='CSDGX','3-year Return (%)'] = '30.86'</t>
  </si>
  <si>
    <t>df_mf.loc[df_mf['Ticker']=='CTSOX','3-year Return (%)'] = '113.32'</t>
  </si>
  <si>
    <t>df_mf.loc[df_mf['Ticker']=='CVSDX','3-year Return (%)'] = '19.19'</t>
  </si>
  <si>
    <t>df_mf.loc[df_mf['Ticker']=='DGEZX','3-year Return (%)'] = '9.91'</t>
  </si>
  <si>
    <t>df_mf.loc[df_mf['Ticker']=='DIGGX','3-year Return (%)'] = '100.73'</t>
  </si>
  <si>
    <t>df_mf.loc[df_mf['Ticker']=='DLCZX','3-year Return (%)'] = '38.97'</t>
  </si>
  <si>
    <t>df_mf.loc[df_mf['Ticker']=='DMCFX','3-year Return (%)'] = '77.55'</t>
  </si>
  <si>
    <t>df_mf.loc[df_mf['Ticker']=='DSEPX','3-year Return (%)'] = '53.33'</t>
  </si>
  <si>
    <t>df_mf.loc[df_mf['Ticker']=='DSFRX','3-year Return (%)'] = '54.65'</t>
  </si>
  <si>
    <t>df_mf.loc[df_mf['Ticker']=='DSMZX','3-year Return (%)'] = '56.58'</t>
  </si>
  <si>
    <t>df_mf.loc[df_mf['Ticker']=='EAFRX','3-year Return (%)'] = '-0.19'</t>
  </si>
  <si>
    <t>df_mf.loc[df_mf['Ticker']=='EGWRX','3-year Return (%)'] = '120.49'</t>
  </si>
  <si>
    <t>df_mf.loc[df_mf['Ticker']=='EPLMX','3-year Return (%)'] = '12.09'</t>
  </si>
  <si>
    <t>df_mf.loc[df_mf['Ticker']=='FAFGX','3-year Return (%)'] = '63.46'</t>
  </si>
  <si>
    <t>df_mf.loc[df_mf['Ticker']=='FAOOX','3-year Return (%)'] = '26.41'</t>
  </si>
  <si>
    <t>df_mf.loc[df_mf['Ticker']=='FCIAX','3-year Return (%)'] = '26.39'</t>
  </si>
  <si>
    <t>df_mf.loc[df_mf['Ticker']=='FEEFX','3-year Return (%)'] = '30.50'</t>
  </si>
  <si>
    <t>df_mf.loc[df_mf['Ticker']=='FERFX','3-year Return (%)'] = '-0.03'</t>
  </si>
  <si>
    <t>df_mf.loc[df_mf['Ticker']=='FFAFX','3-year Return (%)'] = '63.47'</t>
  </si>
  <si>
    <t>df_mf.loc[df_mf['Ticker']=='FFFMX','3-year Return (%)'] = '20.23'</t>
  </si>
  <si>
    <t>df_mf.loc[df_mf['Ticker']=='FFMMX','3-year Return (%)'] = '20.21'</t>
  </si>
  <si>
    <t>df_mf.loc[df_mf['Ticker']=='FFQBX','3-year Return (%)'] = '98.06'</t>
  </si>
  <si>
    <t>df_mf.loc[df_mf['Ticker']=='FFQCX','3-year Return (%)'] = '93.76'</t>
  </si>
  <si>
    <t>df_mf.loc[df_mf['Ticker']=='FFQRX','3-year Return (%)'] = '97.01'</t>
  </si>
  <si>
    <t>df_mf.loc[df_mf['Ticker']=='FFQSX','3-year Return (%)'] = '99.72'</t>
  </si>
  <si>
    <t>df_mf.loc[df_mf['Ticker']=='FFXFX','3-year Return (%)'] = '30.47'</t>
  </si>
  <si>
    <t>df_mf.loc[df_mf['Ticker']=='FGPGX','3-year Return (%)'] = '43.61'</t>
  </si>
  <si>
    <t>df_mf.loc[df_mf['Ticker']=='FIKNX','3-year Return (%)'] = '19.21'</t>
  </si>
  <si>
    <t>df_mf.loc[df_mf['Ticker']=='FMCMX','3-year Return (%)'] = '41.75'</t>
  </si>
  <si>
    <t>df_mf.loc[df_mf['Ticker']=='FMMMX','3-year Return (%)'] = '41.73'</t>
  </si>
  <si>
    <t>df_mf.loc[df_mf['Ticker']=='FMVQX','3-year Return (%)'] = '11.92'</t>
  </si>
  <si>
    <t>df_mf.loc[df_mf['Ticker']=='FPGGX','3-year Return (%)'] = '43.66'</t>
  </si>
  <si>
    <t>df_mf.loc[df_mf['Ticker']=='FTHAX','3-year Return (%)'] = '24.08'</t>
  </si>
  <si>
    <t>df_mf.loc[df_mf['Ticker']=='FTXAX','3-year Return (%)'] = '88.13'</t>
  </si>
  <si>
    <t>df_mf.loc[df_mf['Ticker']=='FTXCX','3-year Return (%)'] = '84.93'</t>
  </si>
  <si>
    <t>df_mf.loc[df_mf['Ticker']=='FTYCX','3-year Return (%)'] = '21.68'</t>
  </si>
  <si>
    <t>df_mf.loc[df_mf['Ticker']=='FWMMX','3-year Return (%)'] = '25.64'</t>
  </si>
  <si>
    <t>df_mf.loc[df_mf['Ticker']=='FWWMX','3-year Return (%)'] = '25.64'</t>
  </si>
  <si>
    <t>df_mf.loc[df_mf['Ticker']=='GABPX','3-year Return (%)'] = '17.75'</t>
  </si>
  <si>
    <t>df_mf.loc[df_mf['Ticker']=='GACPX','3-year Return (%)'] = '73.82'</t>
  </si>
  <si>
    <t>df_mf.loc[df_mf['Ticker']=='GALPX','3-year Return (%)'] = '51.33'</t>
  </si>
  <si>
    <t>df_mf.loc[df_mf['Ticker']=='GCEUX','3-year Return (%)'] = '46.42'</t>
  </si>
  <si>
    <t>df_mf.loc[df_mf['Ticker']=='GCTRX','3-year Return (%)'] = '30.78'</t>
  </si>
  <si>
    <t>df_mf.loc[df_mf['Ticker']=='GGGPX','3-year Return (%)'] = '50.19'</t>
  </si>
  <si>
    <t>df_mf.loc[df_mf['Ticker']=='GGQPX','3-year Return (%)'] = '77.86'</t>
  </si>
  <si>
    <t>df_mf.loc[df_mf['Ticker']=='GGYPX','3-year Return (%)'] = '23.32'</t>
  </si>
  <si>
    <t>df_mf.loc[df_mf['Ticker']=='GGZPX','3-year Return (%)'] = '44.94'</t>
  </si>
  <si>
    <t>df_mf.loc[df_mf['Ticker']=='GIDWX','3-year Return (%)'] = '31.06'</t>
  </si>
  <si>
    <t>df_mf.loc[df_mf['Ticker']=='GMAPX','3-year Return (%)'] = '25.87'</t>
  </si>
  <si>
    <t>df_mf.loc[df_mf['Ticker']=='GMHPX','3-year Return (%)'] = '25.26'</t>
  </si>
  <si>
    <t>df_mf.loc[df_mf['Ticker']=='GMPPX','3-year Return (%)'] = '27.98'</t>
  </si>
  <si>
    <t>df_mf.loc[df_mf['Ticker']=='GMXPX','3-year Return (%)'] = '7.63'</t>
  </si>
  <si>
    <t>df_mf.loc[df_mf['Ticker']=='GMYPX','3-year Return (%)'] = '14.86'</t>
  </si>
  <si>
    <t>df_mf.loc[df_mf['Ticker']=='GMZPX','3-year Return (%)'] = '57.17'</t>
  </si>
  <si>
    <t>df_mf.loc[df_mf['Ticker']=='GQESX','3-year Return (%)'] = '48.10'</t>
  </si>
  <si>
    <t>df_mf.loc[df_mf['Ticker']=='GQLIX','3-year Return (%)'] = '47.85'</t>
  </si>
  <si>
    <t>df_mf.loc[df_mf['Ticker']=='GQURX','3-year Return (%)'] = '46.98'</t>
  </si>
  <si>
    <t>df_mf.loc[df_mf['Ticker']=='GSDPX','3-year Return (%)'] = '30.77'</t>
  </si>
  <si>
    <t>df_mf.loc[df_mf['Ticker']=='GSEPX','3-year Return (%)'] = '33.19'</t>
  </si>
  <si>
    <t>df_mf.loc[df_mf['Ticker']=='GSFPX','3-year Return (%)'] = '30.96'</t>
  </si>
  <si>
    <t>df_mf.loc[df_mf['Ticker']=='GSPPX','3-year Return (%)'] = '80.26'</t>
  </si>
  <si>
    <t>df_mf.loc[df_mf['Ticker']=='GSRFX','3-year Return (%)'] = '25.25'</t>
  </si>
  <si>
    <t>df_mf.loc[df_mf['Ticker']=='GSVPX','3-year Return (%)'] = '17.99'</t>
  </si>
  <si>
    <t>df_mf.loc[df_mf['Ticker']=='GSWPX','3-year Return (%)'] = '99.69'</t>
  </si>
  <si>
    <t>df_mf.loc[df_mf['Ticker']=='GSXPX','3-year Return (%)'] = '15.00'</t>
  </si>
  <si>
    <t>df_mf.loc[df_mf['Ticker']=='GSYPX','3-year Return (%)'] = '11.41'</t>
  </si>
  <si>
    <t>df_mf.loc[df_mf['Ticker']=='GSZPX','3-year Return (%)'] = '42.36'</t>
  </si>
  <si>
    <t>df_mf.loc[df_mf['Ticker']=='HLSCX','3-year Return (%)'] = '16.17'</t>
  </si>
  <si>
    <t>df_mf.loc[df_mf['Ticker']=='HSMVX','3-year Return (%)'] = '17.94'</t>
  </si>
  <si>
    <t>df_mf.loc[df_mf['Ticker']=='HVOVX','3-year Return (%)'] = '16.11'</t>
  </si>
  <si>
    <t>df_mf.loc[df_mf['Ticker']=='HWLZX','3-year Return (%)'] = '6.19'</t>
  </si>
  <si>
    <t>df_mf.loc[df_mf['Ticker']=='HWMZX','3-year Return (%)'] = '-7.96'</t>
  </si>
  <si>
    <t>df_mf.loc[df_mf['Ticker']=='HWSZX','3-year Return (%)'] = '5.58'</t>
  </si>
  <si>
    <t>df_mf.loc[df_mf['Ticker']=='HWVZX','3-year Return (%)'] = '10.95'</t>
  </si>
  <si>
    <t>df_mf.loc[df_mf['Ticker']=='IATNX','3-year Return (%)'] = '79.88'</t>
  </si>
  <si>
    <t>df_mf.loc[df_mf['Ticker']=='IOAPX','3-year Return (%)'] = '40.24'</t>
  </si>
  <si>
    <t>df_mf.loc[df_mf['Ticker']=='IOVVX','3-year Return (%)'] = '10.12'</t>
  </si>
  <si>
    <t>df_mf.loc[df_mf['Ticker']=='IRTCX','3-year Return (%)'] = '9.15'</t>
  </si>
  <si>
    <t>df_mf.loc[df_mf['Ticker']=='JGRRX','3-year Return (%)'] = '61.00'</t>
  </si>
  <si>
    <t>df_mf.loc[df_mf['Ticker']=='JIIGX','3-year Return (%)'] = '41.87'</t>
  </si>
  <si>
    <t>df_mf.loc[df_mf['Ticker']=='JNVYX','3-year Return (%)'] = '29.73'</t>
  </si>
  <si>
    <t>df_mf.loc[df_mf['Ticker']=='JPELX','3-year Return (%)'] = '48.27'</t>
  </si>
  <si>
    <t>df_mf.loc[df_mf['Ticker']=='JPFRX','3-year Return (%)'] = '46.86'</t>
  </si>
  <si>
    <t>df_mf.loc[df_mf['Ticker']=='JSCHX','3-year Return (%)'] = '58.73'</t>
  </si>
  <si>
    <t>df_mf.loc[df_mf['Ticker']=='JSJAX','3-year Return (%)'] = '48.29'</t>
  </si>
  <si>
    <t>df_mf.loc[df_mf['Ticker']=='JSJCX','3-year Return (%)'] = '45.00'</t>
  </si>
  <si>
    <t>df_mf.loc[df_mf['Ticker']=='JSJFX','3-year Return (%)'] = '49.85'</t>
  </si>
  <si>
    <t>df_mf.loc[df_mf['Ticker']=='JSJIX','3-year Return (%)'] = '49.34'</t>
  </si>
  <si>
    <t>df_mf.loc[df_mf['Ticker']=='JSSGX','3-year Return (%)'] = '82.62'</t>
  </si>
  <si>
    <t>df_mf.loc[df_mf['Ticker']=='KNGYX','3-year Return (%)'] = '24.70'</t>
  </si>
  <si>
    <t>df_mf.loc[df_mf['Ticker']=='LCGJX','3-year Return (%)'] = '79.54'</t>
  </si>
  <si>
    <t>df_mf.loc[df_mf['Ticker']=='LCLTX','3-year Return (%)'] = '130.78'</t>
  </si>
  <si>
    <t>df_mf.loc[df_mf['Ticker']=='LCMGX','3-year Return (%)'] = '160.63'</t>
  </si>
  <si>
    <t>df_mf.loc[df_mf['Ticker']=='LFMGX','3-year Return (%)'] = '167.77'</t>
  </si>
  <si>
    <t>df_mf.loc[df_mf['Ticker']=='LFSFX','3-year Return (%)'] = '22.75'</t>
  </si>
  <si>
    <t>df_mf.loc[df_mf['Ticker']=='LFVCX','3-year Return (%)'] = '19.12'</t>
  </si>
  <si>
    <t>df_mf.loc[df_mf['Ticker']=='LMVOX','3-year Return (%)'] = '23.07'</t>
  </si>
  <si>
    <t>df_mf.loc[df_mf['Ticker']=='LMVVX','3-year Return (%)'] = '22.90'</t>
  </si>
  <si>
    <t>df_mf.loc[df_mf['Ticker']=='LMVWX','3-year Return (%)'] = '23.10'</t>
  </si>
  <si>
    <t>df_mf.loc[df_mf['Ticker']=='LSMNX','3-year Return (%)'] = '62.78'</t>
  </si>
  <si>
    <t>df_mf.loc[df_mf['Ticker']=='MADAX','3-year Return (%)'] = '24.07'</t>
  </si>
  <si>
    <t>df_mf.loc[df_mf['Ticker']=='MASMX','3-year Return (%)'] = '36.01'</t>
  </si>
  <si>
    <t>df_mf.loc[df_mf['Ticker']=='MAWDX','3-year Return (%)'] = '24.31'</t>
  </si>
  <si>
    <t>df_mf.loc[df_mf['Ticker']=='MBIRX','3-year Return (%)'] = '217.23'</t>
  </si>
  <si>
    <t>df_mf.loc[df_mf['Ticker']=='MCIMX','3-year Return (%)'] = '9.87'</t>
  </si>
  <si>
    <t>df_mf.loc[df_mf['Ticker']=='MDCIX','3-year Return (%)'] = '37.09'</t>
  </si>
  <si>
    <t>df_mf.loc[df_mf['Ticker']=='MDMIX','3-year Return (%)'] = '25.09'</t>
  </si>
  <si>
    <t>df_mf.loc[df_mf['Ticker']=='MDVWX','3-year Return (%)'] = '16.15'</t>
  </si>
  <si>
    <t>df_mf.loc[df_mf['Ticker']=='MDVZX','3-year Return (%)'] = '15.40'</t>
  </si>
  <si>
    <t>df_mf.loc[df_mf['Ticker']=='MEYWX','3-year Return (%)'] = '52.77'</t>
  </si>
  <si>
    <t>df_mf.loc[df_mf['Ticker']=='MGHRX','3-year Return (%)'] = '174.47'</t>
  </si>
  <si>
    <t>df_mf.loc[df_mf['Ticker']=='MIVIX','3-year Return (%)'] = '40.00'</t>
  </si>
  <si>
    <t>df_mf.loc[df_mf['Ticker']=='MKFOX','3-year Return (%)'] = '81.17'</t>
  </si>
  <si>
    <t>df_mf.loc[df_mf['Ticker']=='MMIJX','3-year Return (%)'] = '13.19'</t>
  </si>
  <si>
    <t>df_mf.loc[df_mf['Ticker']=='MMMMX','3-year Return (%)'] = '7.84'</t>
  </si>
  <si>
    <t>df_mf.loc[df_mf['Ticker']=='MMMSX','3-year Return (%)'] = '10.31'</t>
  </si>
  <si>
    <t>df_mf.loc[df_mf['Ticker']=='MNSQX','3-year Return (%)'] = '43.01'</t>
  </si>
  <si>
    <t>df_mf.loc[df_mf['Ticker']=='MSAZX','3-year Return (%)'] = '40.19'</t>
  </si>
  <si>
    <t>df_mf.loc[df_mf['Ticker']=='MSJFX','3-year Return (%)'] = '36.12'</t>
  </si>
  <si>
    <t>df_mf.loc[df_mf['Ticker']=='MSMJX','3-year Return (%)'] = '26.42'</t>
  </si>
  <si>
    <t>df_mf.loc[df_mf['Ticker']=='MVISX','3-year Return (%)'] = '76.65'</t>
  </si>
  <si>
    <t>df_mf.loc[df_mf['Ticker']=='MXHAX','3-year Return (%)'] = '15.14'</t>
  </si>
  <si>
    <t>df_mf.loc[df_mf['Ticker']=='NBMRX','3-year Return (%)'] = '-3.88'</t>
  </si>
  <si>
    <t>df_mf.loc[df_mf['Ticker']=='NGRDX','3-year Return (%)'] = '63.59'</t>
  </si>
  <si>
    <t>df_mf.loc[df_mf['Ticker']=='NRINX','3-year Return (%)'] = '47.93'</t>
  </si>
  <si>
    <t>df_mf.loc[df_mf['Ticker']=='NRLCX','3-year Return (%)'] = '40.52'</t>
  </si>
  <si>
    <t>df_mf.loc[df_mf['Ticker']=='NSCKX','3-year Return (%)'] = '31.85'</t>
  </si>
  <si>
    <t>df_mf.loc[df_mf['Ticker']=='NSRSX','3-year Return (%)'] = '109.41'</t>
  </si>
  <si>
    <t>df_mf.loc[df_mf['Ticker']=='NUEIX','3-year Return (%)'] = '44.58'</t>
  </si>
  <si>
    <t>df_mf.loc[df_mf['Ticker']=='NWABX','3-year Return (%)'] = '43.96'</t>
  </si>
  <si>
    <t>df_mf.loc[df_mf['Ticker']=='NWADX','3-year Return (%)'] = '52.30'</t>
  </si>
  <si>
    <t>df_mf.loc[df_mf['Ticker']=='NWAEX','3-year Return (%)'] = '51.93'</t>
  </si>
  <si>
    <t>df_mf.loc[df_mf['Ticker']=='NWALX','3-year Return (%)'] = '19.99'</t>
  </si>
  <si>
    <t>df_mf.loc[df_mf['Ticker']=='NWANX','3-year Return (%)'] = '20.92'</t>
  </si>
  <si>
    <t>df_mf.loc[df_mf['Ticker']=='NWAOX','3-year Return (%)'] = '20.64'</t>
  </si>
  <si>
    <t>df_mf.loc[df_mf['Ticker']=='NWAPX','3-year Return (%)'] = '20.82'</t>
  </si>
  <si>
    <t>df_mf.loc[df_mf['Ticker']=='OAZLX','3-year Return (%)'] = '-0.47'</t>
  </si>
  <si>
    <t>df_mf.loc[df_mf['Ticker']=='OAZMX','3-year Return (%)'] = '18.46'</t>
  </si>
  <si>
    <t>df_mf.loc[df_mf['Ticker']=='OFAVX','3-year Return (%)'] = '24.07'</t>
  </si>
  <si>
    <t>df_mf.loc[df_mf['Ticker']=='OLVRX','3-year Return (%)'] = '16.73'</t>
  </si>
  <si>
    <t>df_mf.loc[df_mf['Ticker']=='OLVTX','3-year Return (%)'] = '15.77'</t>
  </si>
  <si>
    <t>df_mf.loc[df_mf['Ticker']=='OMYGX','3-year Return (%)'] = '21.64'</t>
  </si>
  <si>
    <t>df_mf.loc[df_mf['Ticker']=='PBSRX','3-year Return (%)'] = '84.15'</t>
  </si>
  <si>
    <t>df_mf.loc[df_mf['Ticker']=='PCEKX','3-year Return (%)'] = '37.26'</t>
  </si>
  <si>
    <t>df_mf.loc[df_mf['Ticker']=='PCMSX','3-year Return (%)'] = '19.63'</t>
  </si>
  <si>
    <t>df_mf.loc[df_mf['Ticker']=='PCMVX','3-year Return (%)'] = '17.92'</t>
  </si>
  <si>
    <t>df_mf.loc[df_mf['Ticker']=='PEIJX','3-year Return (%)'] = '25.25'</t>
  </si>
  <si>
    <t>df_mf.loc[df_mf['Ticker']=='PEMCX','3-year Return (%)'] = '34.20'</t>
  </si>
  <si>
    <t>df_mf.loc[df_mf['Ticker']=='PGWTX','3-year Return (%)'] = '23.09'</t>
  </si>
  <si>
    <t>df_mf.loc[df_mf['Ticker']=='PIOKX','3-year Return (%)'] = '51.84'</t>
  </si>
  <si>
    <t>df_mf.loc[df_mf['Ticker']=='PLIEX','3-year Return (%)'] = '57.72'</t>
  </si>
  <si>
    <t>df_mf.loc[df_mf['Ticker']=='PMYTX','3-year Return (%)'] = '40.23'</t>
  </si>
  <si>
    <t>df_mf.loc[df_mf['Ticker']=='PNOTX','3-year Return (%)'] = '84.24'</t>
  </si>
  <si>
    <t>df_mf.loc[df_mf['Ticker']=='PSLGX','3-year Return (%)'] = '64.47'</t>
  </si>
  <si>
    <t>df_mf.loc[df_mf['Ticker']=='QRSAX','3-year Return (%)'] = '32.15'</t>
  </si>
  <si>
    <t>df_mf.loc[df_mf['Ticker']=='QRSIX','3-year Return (%)'] = '32.15'</t>
  </si>
  <si>
    <t>df_mf.loc[df_mf['Ticker']=='RLSMX','3-year Return (%)'] = '22.00'</t>
  </si>
  <si>
    <t>df_mf.loc[df_mf['Ticker']=='RMOMX','3-year Return (%)'] = '50.66'</t>
  </si>
  <si>
    <t>df_mf.loc[df_mf['Ticker']=='RSDQX','3-year Return (%)'] = '32.67'</t>
  </si>
  <si>
    <t>df_mf.loc[df_mf['Ticker']=='RSMMX','3-year Return (%)'] = '73.83'</t>
  </si>
  <si>
    <t>df_mf.loc[df_mf['Ticker']=='RSPMX','3-year Return (%)'] = '16.74'</t>
  </si>
  <si>
    <t>df_mf.loc[df_mf['Ticker']=='RTDAX','3-year Return (%)'] = '30.84'</t>
  </si>
  <si>
    <t>df_mf.loc[df_mf['Ticker']=='RTDCX','3-year Return (%)'] = '27.96'</t>
  </si>
  <si>
    <t>df_mf.loc[df_mf['Ticker']=='SBRVX','3-year Return (%)'] = '28.14'</t>
  </si>
  <si>
    <t>df_mf.loc[df_mf['Ticker']=='SCSIX','3-year Return (%)'] = '13.14'</t>
  </si>
  <si>
    <t>df_mf.loc[df_mf['Ticker']=='SFMRX','3-year Return (%)'] = '75.77'</t>
  </si>
  <si>
    <t>df_mf.loc[df_mf['Ticker']=='SLCSX','3-year Return (%)'] = '49.09'</t>
  </si>
  <si>
    <t>df_mf.loc[df_mf['Ticker']=='SOIVX','3-year Return (%)'] = '33.20'</t>
  </si>
  <si>
    <t>df_mf.loc[df_mf['Ticker']=='STRAX','3-year Return (%)'] = '3.17'</t>
  </si>
  <si>
    <t>df_mf.loc[df_mf['Ticker']=='STRBX','3-year Return (%)'] = '0.69'</t>
  </si>
  <si>
    <t>df_mf.loc[df_mf['Ticker']=='STREX','3-year Return (%)'] = '27.39'</t>
  </si>
  <si>
    <t>df_mf.loc[df_mf['Ticker']=='STRMX','3-year Return (%)'] = '12.46'</t>
  </si>
  <si>
    <t>df_mf.loc[df_mf['Ticker']=='STRSX','3-year Return (%)'] = '35.57'</t>
  </si>
  <si>
    <t>df_mf.loc[df_mf['Ticker']=='STSRX','3-year Return (%)'] = '74.02'</t>
  </si>
  <si>
    <t>df_mf.loc[df_mf['Ticker']=='TASZX','3-year Return (%)'] = '6.60'</t>
  </si>
  <si>
    <t>df_mf.loc[df_mf['Ticker']=='TCPWX','3-year Return (%)'] = '163.64'</t>
  </si>
  <si>
    <t>df_mf.loc[df_mf['Ticker']=='TDELX','3-year Return (%)'] = '43.50'</t>
  </si>
  <si>
    <t>df_mf.loc[df_mf['Ticker']=='TDEYX','3-year Return (%)'] = '43.40'</t>
  </si>
  <si>
    <t>df_mf.loc[df_mf['Ticker']=='TEQWX','3-year Return (%)'] = '44.81'</t>
  </si>
  <si>
    <t>df_mf.loc[df_mf['Ticker']=='TFGRX','3-year Return (%)'] = '63.86'</t>
  </si>
  <si>
    <t>df_mf.loc[df_mf['Ticker']=='TGIWX','3-year Return (%)'] = '41.07'</t>
  </si>
  <si>
    <t>df_mf.loc[df_mf['Ticker']=='THCWX','3-year Return (%)'] = '15.35'</t>
  </si>
  <si>
    <t>df_mf.loc[df_mf['Ticker']=='TILWX','3-year Return (%)'] = '79.47'</t>
  </si>
  <si>
    <t>df_mf.loc[df_mf['Ticker']=='TISWX','3-year Return (%)'] = '42.05'</t>
  </si>
  <si>
    <t>df_mf.loc[df_mf['Ticker']=='TRGOX','3-year Return (%)'] = '74.57'</t>
  </si>
  <si>
    <t>df_mf.loc[df_mf['Ticker']=='TRHZX','3-year Return (%)'] = '41.55'</t>
  </si>
  <si>
    <t>df_mf.loc[df_mf['Ticker']=='TRIWX','3-year Return (%)'] = '76.91'</t>
  </si>
  <si>
    <t>df_mf.loc[df_mf['Ticker']=='TRJZX','3-year Return (%)'] = '67.34'</t>
  </si>
  <si>
    <t>df_mf.loc[df_mf['Ticker']=='TRLUX','3-year Return (%)'] = '14.69'</t>
  </si>
  <si>
    <t>df_mf.loc[df_mf['Ticker']=='TRLWX','3-year Return (%)'] = '10.14'</t>
  </si>
  <si>
    <t>df_mf.loc[df_mf['Ticker']=='TRQZX','3-year Return (%)'] = '54.20'</t>
  </si>
  <si>
    <t>df_mf.loc[df_mf['Ticker']=='TRTZX','3-year Return (%)'] = '17.01'</t>
  </si>
  <si>
    <t>df_mf.loc[df_mf['Ticker']=='TRUZX','3-year Return (%)'] = '115.90'</t>
  </si>
  <si>
    <t>df_mf.loc[df_mf['Ticker']=='TRZAX','3-year Return (%)'] = '25.07'</t>
  </si>
  <si>
    <t>df_mf.loc[df_mf['Ticker']=='TRZLX','3-year Return (%)'] = '37.89'</t>
  </si>
  <si>
    <t>df_mf.loc[df_mf['Ticker']=='TRZVX','3-year Return (%)'] = '29.11'</t>
  </si>
  <si>
    <t>df_mf.loc[df_mf['Ticker']=='TRZZX','3-year Return (%)'] = '64.44'</t>
  </si>
  <si>
    <t>df_mf.loc[df_mf['Ticker']=='TSCWX','3-year Return (%)'] = '30.45'</t>
  </si>
  <si>
    <t>df_mf.loc[df_mf['Ticker']=='TSMUX','3-year Return (%)'] = '45.90'</t>
  </si>
  <si>
    <t>df_mf.loc[df_mf['Ticker']=='TSNRX','3-year Return (%)'] = '113.64'</t>
  </si>
  <si>
    <t>df_mf.loc[df_mf['Ticker']=='UANQX','3-year Return (%)'] = '93.88'</t>
  </si>
  <si>
    <t>df_mf.loc[df_mf['Ticker']=='UCNQX','3-year Return (%)'] = '89.64'</t>
  </si>
  <si>
    <t>df_mf.loc[df_mf['Ticker']=='UINQX','3-year Return (%)'] = '95.33'</t>
  </si>
  <si>
    <t>df_mf.loc[df_mf['Ticker']=='VCGRX','3-year Return (%)'] = '76.43'</t>
  </si>
  <si>
    <t>df_mf.loc[df_mf['Ticker']=='VECRX','3-year Return (%)'] = '25.43'</t>
  </si>
  <si>
    <t>df_mf.loc[df_mf['Ticker']=='VFTAX','3-year Return (%)'] = '51.86'</t>
  </si>
  <si>
    <t>df_mf.loc[df_mf['Ticker']=='VHDPX','3-year Return (%)'] = '21.20'</t>
  </si>
  <si>
    <t>df_mf.loc[df_mf['Ticker']=='VHDRX','3-year Return (%)'] = '19.61'</t>
  </si>
  <si>
    <t>df_mf.loc[df_mf['Ticker']=='VHYAX','3-year Return (%)'] = '14.39'</t>
  </si>
  <si>
    <t>df_mf.loc[df_mf['Ticker']=='VILSX','3-year Return (%)'] = '57.66'</t>
  </si>
  <si>
    <t>df_mf.loc[df_mf['Ticker']=='VIPAX','3-year Return (%)'] = '34.31'</t>
  </si>
  <si>
    <t>df_mf.loc[df_mf['Ticker']=='VLVPX','3-year Return (%)'] = '18.73'</t>
  </si>
  <si>
    <t>df_mf.loc[df_mf['Ticker']=='VMMCX','3-year Return (%)'] = '11.90'</t>
  </si>
  <si>
    <t>df_mf.loc[df_mf['Ticker']=='VMMPX','3-year Return (%)'] = '12.61'</t>
  </si>
  <si>
    <t>df_mf.loc[df_mf['Ticker']=='VPLCX','3-year Return (%)'] = '66.45'</t>
  </si>
  <si>
    <t>df_mf.loc[df_mf['Ticker']=='VPMOX','3-year Return (%)'] = '64.21'</t>
  </si>
  <si>
    <t>df_mf.loc[df_mf['Ticker']=='VRMCX','3-year Return (%)'] = '49.31'</t>
  </si>
  <si>
    <t>df_mf.loc[df_mf['Ticker']=='VRMGX','3-year Return (%)'] = '131.91'</t>
  </si>
  <si>
    <t>df_mf.loc[df_mf['Ticker']=='VRSGX','3-year Return (%)'] = '109.84'</t>
  </si>
  <si>
    <t>df_mf.loc[df_mf['Ticker']=='VSOPX','3-year Return (%)'] = '37.63'</t>
  </si>
  <si>
    <t>df_mf.loc[df_mf['Ticker']=='VSRAX','3-year Return (%)'] = '7.77'</t>
  </si>
  <si>
    <t>df_mf.loc[df_mf['Ticker']=='VVERX','3-year Return (%)'] = '7.40'</t>
  </si>
  <si>
    <t>df_mf.loc[df_mf['Ticker']=='VVILX','3-year Return (%)'] = '36.06'</t>
  </si>
  <si>
    <t>df_mf.loc[df_mf['Ticker']=='VVISX','3-year Return (%)'] = '18.08'</t>
  </si>
  <si>
    <t>df_mf.loc[df_mf['Ticker']=='VYCEX','3-year Return (%)'] = '30.72'</t>
  </si>
  <si>
    <t>df_mf.loc[df_mf['Ticker']=='VYMUX','3-year Return (%)'] = '21.30'</t>
  </si>
  <si>
    <t>df_mf.loc[df_mf['Ticker']=='VYSCX','3-year Return (%)'] = '22.96'</t>
  </si>
  <si>
    <t>df_mf.loc[df_mf['Ticker']=='VZGRX','3-year Return (%)'] = '218.99'</t>
  </si>
  <si>
    <t>df_mf.loc[df_mf['Ticker']=='WBSRX','3-year Return (%)'] = '70.96'</t>
  </si>
  <si>
    <t>df_mf.loc[df_mf['Ticker']=='WCGJX','3-year Return (%)'] = '62.49'</t>
  </si>
  <si>
    <t>df_mf.loc[df_mf['Ticker']=='WDSAX','3-year Return (%)'] = '19.11'</t>
  </si>
  <si>
    <t>df_mf.loc[df_mf['Ticker']=='WECRX','3-year Return (%)'] = '79.16'</t>
  </si>
  <si>
    <t>df_mf.loc[df_mf['Ticker']=='WEGRX','3-year Return (%)'] = '107.17'</t>
  </si>
  <si>
    <t>df_mf.loc[df_mf['Ticker']=='WFICX','3-year Return (%)'] = '4.32'</t>
  </si>
  <si>
    <t>df_mf.loc[df_mf['Ticker']=='WFSJX','3-year Return (%)'] = '18.34'</t>
  </si>
  <si>
    <t>df_mf.loc[df_mf['Ticker']=='WGICX','3-year Return (%)'] = '153.42'</t>
  </si>
  <si>
    <t>df_mf.loc[df_mf['Ticker']=='WGMCX','3-year Return (%)'] = '165.31'</t>
  </si>
  <si>
    <t>df_mf.loc[df_mf['Ticker']=='WGMVX','3-year Return (%)'] = '80.86'</t>
  </si>
  <si>
    <t>df_mf.loc[df_mf['Ticker']=='WHGAX','3-year Return (%)'] = '14.32'</t>
  </si>
  <si>
    <t>df_mf.loc[df_mf['Ticker']=='WHGCX','3-year Return (%)'] = '11.88'</t>
  </si>
  <si>
    <t>df_mf.loc[df_mf['Ticker']=='WOFRX','3-year Return (%)'] = '40.21'</t>
  </si>
  <si>
    <t>df_mf.loc[df_mf['Ticker']=='WSMRX','3-year Return (%)'] = '66.95'</t>
  </si>
  <si>
    <t>df_mf.loc[df_mf['Ticker']=='WWLCX','3-year Return (%)'] = '15.42'</t>
  </si>
  <si>
    <t>df_mf.loc[df_mf['Ticker']=='WWSMX','3-year Return (%)'] = '20.79'</t>
  </si>
  <si>
    <t>df_mf.loc[df_mf['Ticker']=='WWSYX','3-year Return (%)'] = '15.11'</t>
  </si>
  <si>
    <t>df_mf.loc[df_mf['Ticker']=='EARFX','3-year Return (%)'] = '-0.55'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</si>
</sst>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D3F3-40EC-9647-92A4-15C9C86DBFC9}">
  <dimension ref="B3:N297"/>
  <sheetViews>
    <sheetView tabSelected="1" topLeftCell="A284" workbookViewId="0">
      <selection activeCell="K299" sqref="K299"/>
    </sheetView>
  </sheetViews>
  <sheetFormatPr baseColWidth="10" defaultRowHeight="16" x14ac:dyDescent="0.2"/>
  <cols>
    <col min="11" max="11" width="51" customWidth="1"/>
  </cols>
  <sheetData>
    <row r="3" spans="2:14" x14ac:dyDescent="0.2">
      <c r="B3" t="s">
        <v>0</v>
      </c>
      <c r="H3" t="str">
        <f>RIGHT(B3,FIND("=",B3)-20)</f>
        <v>29.11'</v>
      </c>
      <c r="I3" t="str">
        <f>LEFT(H3,FIND("'",H3)-1)</f>
        <v>29.11</v>
      </c>
      <c r="J3">
        <f>((1+(I3/100))^(1/3)-1)*100</f>
        <v>8.8896563106325424</v>
      </c>
      <c r="K3" t="str">
        <f>LEFT(B3,59)</f>
        <v>df_mf.loc[df_mf['Ticker']=='ABCRX','3-year Return (%)'] = '</v>
      </c>
      <c r="L3">
        <f t="shared" ref="L3:L34" si="0">ROUND(J3,2)</f>
        <v>8.89</v>
      </c>
      <c r="M3" s="1" t="str">
        <f>"'"</f>
        <v>'</v>
      </c>
      <c r="N3" t="str">
        <f>CONCATENATE(K3,L3,M3)</f>
        <v>df_mf.loc[df_mf['Ticker']=='ABCRX','3-year Return (%)'] = '8.89'</v>
      </c>
    </row>
    <row r="4" spans="2:14" x14ac:dyDescent="0.2">
      <c r="B4" t="s">
        <v>1</v>
      </c>
      <c r="H4" t="str">
        <f>RIGHT(B4,FIND("=",B4)-19)</f>
        <v>133.27'</v>
      </c>
      <c r="I4" t="str">
        <f t="shared" ref="I4:I67" si="1">LEFT(H4,FIND("'",H4)-1)</f>
        <v>133.27</v>
      </c>
      <c r="J4">
        <f t="shared" ref="J4:J67" si="2">((1+(I4/100))^(1/3)-1)*100</f>
        <v>32.623238846043144</v>
      </c>
      <c r="K4" t="str">
        <f t="shared" ref="K4:K67" si="3">LEFT(B4,59)</f>
        <v>df_mf.loc[df_mf['Ticker']=='ACFGX','3-year Return (%)'] = '</v>
      </c>
      <c r="L4">
        <f t="shared" si="0"/>
        <v>32.619999999999997</v>
      </c>
      <c r="M4" s="1" t="str">
        <f t="shared" ref="M4:M67" si="4">"'"</f>
        <v>'</v>
      </c>
      <c r="N4" t="str">
        <f t="shared" ref="N4:N67" si="5">CONCATENATE(K4,L4,M4)</f>
        <v>df_mf.loc[df_mf['Ticker']=='ACFGX','3-year Return (%)'] = '32.62'</v>
      </c>
    </row>
    <row r="5" spans="2:14" x14ac:dyDescent="0.2">
      <c r="B5" t="s">
        <v>2</v>
      </c>
      <c r="H5" t="str">
        <f t="shared" ref="H5:H67" si="6">RIGHT(B5,FIND("=",B5)-20)</f>
        <v>-6.89'</v>
      </c>
      <c r="I5" t="str">
        <f t="shared" si="1"/>
        <v>-6.89</v>
      </c>
      <c r="J5">
        <f t="shared" si="2"/>
        <v>-2.3515301664875476</v>
      </c>
      <c r="K5" t="str">
        <f t="shared" si="3"/>
        <v>df_mf.loc[df_mf['Ticker']=='ACMSX','3-year Return (%)'] = '</v>
      </c>
      <c r="L5">
        <f t="shared" si="0"/>
        <v>-2.35</v>
      </c>
      <c r="M5" s="1" t="str">
        <f t="shared" si="4"/>
        <v>'</v>
      </c>
      <c r="N5" t="str">
        <f t="shared" si="5"/>
        <v>df_mf.loc[df_mf['Ticker']=='ACMSX','3-year Return (%)'] = '-2.35'</v>
      </c>
    </row>
    <row r="6" spans="2:14" x14ac:dyDescent="0.2">
      <c r="B6" t="s">
        <v>3</v>
      </c>
      <c r="H6" t="str">
        <f>RIGHT(B6,FIND("=",B6)-19)</f>
        <v>229.74'</v>
      </c>
      <c r="I6" t="str">
        <f t="shared" si="1"/>
        <v>229.74</v>
      </c>
      <c r="J6">
        <f t="shared" si="2"/>
        <v>48.841445078398607</v>
      </c>
      <c r="K6" t="str">
        <f t="shared" si="3"/>
        <v>df_mf.loc[df_mf['Ticker']=='ADNAX','3-year Return (%)'] = '</v>
      </c>
      <c r="L6">
        <f t="shared" si="0"/>
        <v>48.84</v>
      </c>
      <c r="M6" s="1" t="str">
        <f t="shared" si="4"/>
        <v>'</v>
      </c>
      <c r="N6" t="str">
        <f t="shared" si="5"/>
        <v>df_mf.loc[df_mf['Ticker']=='ADNAX','3-year Return (%)'] = '48.84'</v>
      </c>
    </row>
    <row r="7" spans="2:14" x14ac:dyDescent="0.2">
      <c r="B7" t="s">
        <v>4</v>
      </c>
      <c r="H7" t="str">
        <f>RIGHT(B7,FIND("=",B7)-19)</f>
        <v>222.44'</v>
      </c>
      <c r="I7" t="str">
        <f t="shared" si="1"/>
        <v>222.44</v>
      </c>
      <c r="J7">
        <f t="shared" si="2"/>
        <v>47.734855196244517</v>
      </c>
      <c r="K7" t="str">
        <f t="shared" si="3"/>
        <v>df_mf.loc[df_mf['Ticker']=='ADNCX','3-year Return (%)'] = '</v>
      </c>
      <c r="L7">
        <f t="shared" si="0"/>
        <v>47.73</v>
      </c>
      <c r="M7" s="1" t="str">
        <f t="shared" si="4"/>
        <v>'</v>
      </c>
      <c r="N7" t="str">
        <f t="shared" si="5"/>
        <v>df_mf.loc[df_mf['Ticker']=='ADNCX','3-year Return (%)'] = '47.73'</v>
      </c>
    </row>
    <row r="8" spans="2:14" x14ac:dyDescent="0.2">
      <c r="B8" t="s">
        <v>5</v>
      </c>
      <c r="H8" t="str">
        <f>RIGHT(B8,FIND("=",B8)-19)</f>
        <v>232.40'</v>
      </c>
      <c r="I8" t="str">
        <f t="shared" si="1"/>
        <v>232.40</v>
      </c>
      <c r="J8">
        <f t="shared" si="2"/>
        <v>49.240606408054589</v>
      </c>
      <c r="K8" t="str">
        <f t="shared" si="3"/>
        <v>df_mf.loc[df_mf['Ticker']=='ADNRX','3-year Return (%)'] = '</v>
      </c>
      <c r="L8">
        <f t="shared" si="0"/>
        <v>49.24</v>
      </c>
      <c r="M8" s="1" t="str">
        <f t="shared" si="4"/>
        <v>'</v>
      </c>
      <c r="N8" t="str">
        <f t="shared" si="5"/>
        <v>df_mf.loc[df_mf['Ticker']=='ADNRX','3-year Return (%)'] = '49.24'</v>
      </c>
    </row>
    <row r="9" spans="2:14" x14ac:dyDescent="0.2">
      <c r="B9" t="s">
        <v>6</v>
      </c>
      <c r="H9" t="str">
        <f t="shared" si="6"/>
        <v>17.39'</v>
      </c>
      <c r="I9" t="str">
        <f t="shared" si="1"/>
        <v>17.39</v>
      </c>
      <c r="J9">
        <f t="shared" si="2"/>
        <v>5.4897753693219364</v>
      </c>
      <c r="K9" t="str">
        <f t="shared" si="3"/>
        <v>df_mf.loc[df_mf['Ticker']=='AEIMX','3-year Return (%)'] = '</v>
      </c>
      <c r="L9">
        <f t="shared" si="0"/>
        <v>5.49</v>
      </c>
      <c r="M9" s="1" t="str">
        <f t="shared" si="4"/>
        <v>'</v>
      </c>
      <c r="N9" t="str">
        <f t="shared" si="5"/>
        <v>df_mf.loc[df_mf['Ticker']=='AEIMX','3-year Return (%)'] = '5.49'</v>
      </c>
    </row>
    <row r="10" spans="2:14" x14ac:dyDescent="0.2">
      <c r="B10" t="s">
        <v>7</v>
      </c>
      <c r="H10" t="str">
        <f t="shared" si="6"/>
        <v>43.33'</v>
      </c>
      <c r="I10" t="str">
        <f t="shared" si="1"/>
        <v>43.33</v>
      </c>
      <c r="J10">
        <f t="shared" si="2"/>
        <v>12.748913875571999</v>
      </c>
      <c r="K10" t="str">
        <f t="shared" si="3"/>
        <v>df_mf.loc[df_mf['Ticker']=='AFEDX','3-year Return (%)'] = '</v>
      </c>
      <c r="L10">
        <f t="shared" si="0"/>
        <v>12.75</v>
      </c>
      <c r="M10" s="1" t="str">
        <f t="shared" si="4"/>
        <v>'</v>
      </c>
      <c r="N10" t="str">
        <f t="shared" si="5"/>
        <v>df_mf.loc[df_mf['Ticker']=='AFEDX','3-year Return (%)'] = '12.75'</v>
      </c>
    </row>
    <row r="11" spans="2:14" x14ac:dyDescent="0.2">
      <c r="B11" t="s">
        <v>8</v>
      </c>
      <c r="H11" t="str">
        <f t="shared" si="6"/>
        <v>44.38'</v>
      </c>
      <c r="I11" t="str">
        <f t="shared" si="1"/>
        <v>44.38</v>
      </c>
      <c r="J11">
        <f t="shared" si="2"/>
        <v>13.023567799419244</v>
      </c>
      <c r="K11" t="str">
        <f t="shared" si="3"/>
        <v>df_mf.loc[df_mf['Ticker']=='AFEGX','3-year Return (%)'] = '</v>
      </c>
      <c r="L11">
        <f t="shared" si="0"/>
        <v>13.02</v>
      </c>
      <c r="M11" s="1" t="str">
        <f t="shared" si="4"/>
        <v>'</v>
      </c>
      <c r="N11" t="str">
        <f t="shared" si="5"/>
        <v>df_mf.loc[df_mf['Ticker']=='AFEGX','3-year Return (%)'] = '13.02'</v>
      </c>
    </row>
    <row r="12" spans="2:14" x14ac:dyDescent="0.2">
      <c r="B12" t="s">
        <v>9</v>
      </c>
      <c r="H12" t="str">
        <f>RIGHT(B12,FIND("=",B12)-21)</f>
        <v>2.01'</v>
      </c>
      <c r="I12" t="str">
        <f t="shared" si="1"/>
        <v>2.01</v>
      </c>
      <c r="J12">
        <f t="shared" si="2"/>
        <v>0.66556046521124568</v>
      </c>
      <c r="K12" t="str">
        <f t="shared" si="3"/>
        <v>df_mf.loc[df_mf['Ticker']=='AMDRX','3-year Return (%)'] = '</v>
      </c>
      <c r="L12">
        <f t="shared" si="0"/>
        <v>0.67</v>
      </c>
      <c r="M12" s="1" t="str">
        <f t="shared" si="4"/>
        <v>'</v>
      </c>
      <c r="N12" t="str">
        <f t="shared" si="5"/>
        <v>df_mf.loc[df_mf['Ticker']=='AMDRX','3-year Return (%)'] = '0.67'</v>
      </c>
    </row>
    <row r="13" spans="2:14" x14ac:dyDescent="0.2">
      <c r="B13" t="s">
        <v>10</v>
      </c>
      <c r="H13" t="str">
        <f>RIGHT(B13,FIND("=",B13)-19)</f>
        <v>100.51'</v>
      </c>
      <c r="I13" t="str">
        <f t="shared" si="1"/>
        <v>100.51</v>
      </c>
      <c r="J13">
        <f t="shared" si="2"/>
        <v>26.099107378171873</v>
      </c>
      <c r="K13" t="str">
        <f t="shared" si="3"/>
        <v>df_mf.loc[df_mf['Ticker']=='ANOHX','3-year Return (%)'] = '</v>
      </c>
      <c r="L13">
        <f t="shared" si="0"/>
        <v>26.1</v>
      </c>
      <c r="M13" s="1" t="str">
        <f t="shared" si="4"/>
        <v>'</v>
      </c>
      <c r="N13" t="str">
        <f t="shared" si="5"/>
        <v>df_mf.loc[df_mf['Ticker']=='ANOHX','3-year Return (%)'] = '26.1'</v>
      </c>
    </row>
    <row r="14" spans="2:14" x14ac:dyDescent="0.2">
      <c r="B14" t="s">
        <v>11</v>
      </c>
      <c r="H14" t="str">
        <f t="shared" si="6"/>
        <v>77.31'</v>
      </c>
      <c r="I14" t="str">
        <f t="shared" si="1"/>
        <v>77.31</v>
      </c>
      <c r="J14">
        <f t="shared" si="2"/>
        <v>21.035028448850056</v>
      </c>
      <c r="K14" t="str">
        <f t="shared" si="3"/>
        <v>df_mf.loc[df_mf['Ticker']=='APDTX','3-year Return (%)'] = '</v>
      </c>
      <c r="L14">
        <f t="shared" si="0"/>
        <v>21.04</v>
      </c>
      <c r="M14" s="1" t="str">
        <f t="shared" si="4"/>
        <v>'</v>
      </c>
      <c r="N14" t="str">
        <f t="shared" si="5"/>
        <v>df_mf.loc[df_mf['Ticker']=='APDTX','3-year Return (%)'] = '21.04'</v>
      </c>
    </row>
    <row r="15" spans="2:14" x14ac:dyDescent="0.2">
      <c r="B15" t="s">
        <v>12</v>
      </c>
      <c r="H15" t="str">
        <f t="shared" si="6"/>
        <v>77.23'</v>
      </c>
      <c r="I15" t="str">
        <f t="shared" si="1"/>
        <v>77.23</v>
      </c>
      <c r="J15">
        <f t="shared" si="2"/>
        <v>21.016822559178205</v>
      </c>
      <c r="K15" t="str">
        <f t="shared" si="3"/>
        <v>df_mf.loc[df_mf['Ticker']=='APHTX','3-year Return (%)'] = '</v>
      </c>
      <c r="L15">
        <f t="shared" si="0"/>
        <v>21.02</v>
      </c>
      <c r="M15" s="1" t="str">
        <f t="shared" si="4"/>
        <v>'</v>
      </c>
      <c r="N15" t="str">
        <f t="shared" si="5"/>
        <v>df_mf.loc[df_mf['Ticker']=='APHTX','3-year Return (%)'] = '21.02'</v>
      </c>
    </row>
    <row r="16" spans="2:14" x14ac:dyDescent="0.2">
      <c r="B16" t="s">
        <v>13</v>
      </c>
      <c r="H16" t="str">
        <f t="shared" si="6"/>
        <v>69.69'</v>
      </c>
      <c r="I16" t="str">
        <f t="shared" si="1"/>
        <v>69.69</v>
      </c>
      <c r="J16">
        <f t="shared" si="2"/>
        <v>19.275729995227774</v>
      </c>
      <c r="K16" t="str">
        <f t="shared" si="3"/>
        <v>df_mf.loc[df_mf['Ticker']=='APSRX','3-year Return (%)'] = '</v>
      </c>
      <c r="L16">
        <f t="shared" si="0"/>
        <v>19.28</v>
      </c>
      <c r="M16" s="1" t="str">
        <f t="shared" si="4"/>
        <v>'</v>
      </c>
      <c r="N16" t="str">
        <f t="shared" si="5"/>
        <v>df_mf.loc[df_mf['Ticker']=='APSRX','3-year Return (%)'] = '19.28'</v>
      </c>
    </row>
    <row r="17" spans="2:14" x14ac:dyDescent="0.2">
      <c r="B17" t="s">
        <v>14</v>
      </c>
      <c r="H17" t="str">
        <f t="shared" si="6"/>
        <v>36.65'</v>
      </c>
      <c r="I17" t="str">
        <f t="shared" si="1"/>
        <v>36.65</v>
      </c>
      <c r="J17">
        <f t="shared" si="2"/>
        <v>10.969393395725024</v>
      </c>
      <c r="K17" t="str">
        <f t="shared" si="3"/>
        <v>df_mf.loc[df_mf['Ticker']=='ASCFX','3-year Return (%)'] = '</v>
      </c>
      <c r="L17">
        <f t="shared" si="0"/>
        <v>10.97</v>
      </c>
      <c r="M17" s="1" t="str">
        <f t="shared" si="4"/>
        <v>'</v>
      </c>
      <c r="N17" t="str">
        <f t="shared" si="5"/>
        <v>df_mf.loc[df_mf['Ticker']=='ASCFX','3-year Return (%)'] = '10.97'</v>
      </c>
    </row>
    <row r="18" spans="2:14" x14ac:dyDescent="0.2">
      <c r="B18" t="s">
        <v>15</v>
      </c>
      <c r="H18" t="str">
        <f t="shared" si="6"/>
        <v>38.89'</v>
      </c>
      <c r="I18" t="str">
        <f t="shared" si="1"/>
        <v>38.89</v>
      </c>
      <c r="J18">
        <f t="shared" si="2"/>
        <v>11.572455871990449</v>
      </c>
      <c r="K18" t="str">
        <f t="shared" si="3"/>
        <v>df_mf.loc[df_mf['Ticker']=='ASEFX','3-year Return (%)'] = '</v>
      </c>
      <c r="L18">
        <f t="shared" si="0"/>
        <v>11.57</v>
      </c>
      <c r="M18" s="1" t="str">
        <f t="shared" si="4"/>
        <v>'</v>
      </c>
      <c r="N18" t="str">
        <f t="shared" si="5"/>
        <v>df_mf.loc[df_mf['Ticker']=='ASEFX','3-year Return (%)'] = '11.57'</v>
      </c>
    </row>
    <row r="19" spans="2:14" x14ac:dyDescent="0.2">
      <c r="B19" t="s">
        <v>16</v>
      </c>
      <c r="H19" t="str">
        <f t="shared" si="6"/>
        <v>78.72'</v>
      </c>
      <c r="I19" t="str">
        <f t="shared" si="1"/>
        <v>78.72</v>
      </c>
      <c r="J19">
        <f t="shared" si="2"/>
        <v>21.355012294532514</v>
      </c>
      <c r="K19" t="str">
        <f t="shared" si="3"/>
        <v>df_mf.loc[df_mf['Ticker']=='ASPYX','3-year Return (%)'] = '</v>
      </c>
      <c r="L19">
        <f t="shared" si="0"/>
        <v>21.36</v>
      </c>
      <c r="M19" s="1" t="str">
        <f t="shared" si="4"/>
        <v>'</v>
      </c>
      <c r="N19" t="str">
        <f t="shared" si="5"/>
        <v>df_mf.loc[df_mf['Ticker']=='ASPYX','3-year Return (%)'] = '21.36'</v>
      </c>
    </row>
    <row r="20" spans="2:14" x14ac:dyDescent="0.2">
      <c r="B20" t="s">
        <v>17</v>
      </c>
      <c r="H20" t="str">
        <f t="shared" si="6"/>
        <v>27.27'</v>
      </c>
      <c r="I20" t="str">
        <f t="shared" si="1"/>
        <v>27.27</v>
      </c>
      <c r="J20">
        <f t="shared" si="2"/>
        <v>8.3699021843944834</v>
      </c>
      <c r="K20" t="str">
        <f t="shared" si="3"/>
        <v>df_mf.loc[df_mf['Ticker']=='ASVHX','3-year Return (%)'] = '</v>
      </c>
      <c r="L20">
        <f t="shared" si="0"/>
        <v>8.3699999999999992</v>
      </c>
      <c r="M20" s="1" t="str">
        <f t="shared" si="4"/>
        <v>'</v>
      </c>
      <c r="N20" t="str">
        <f t="shared" si="5"/>
        <v>df_mf.loc[df_mf['Ticker']=='ASVHX','3-year Return (%)'] = '8.37'</v>
      </c>
    </row>
    <row r="21" spans="2:14" x14ac:dyDescent="0.2">
      <c r="B21" t="s">
        <v>18</v>
      </c>
      <c r="H21" t="str">
        <f t="shared" si="6"/>
        <v>83.23'</v>
      </c>
      <c r="I21" t="str">
        <f t="shared" si="1"/>
        <v>83.23</v>
      </c>
      <c r="J21">
        <f t="shared" si="2"/>
        <v>22.367342163703196</v>
      </c>
      <c r="K21" t="str">
        <f t="shared" si="3"/>
        <v>df_mf.loc[df_mf['Ticker']=='ATFFX','3-year Return (%)'] = '</v>
      </c>
      <c r="L21">
        <f t="shared" si="0"/>
        <v>22.37</v>
      </c>
      <c r="M21" s="1" t="str">
        <f t="shared" si="4"/>
        <v>'</v>
      </c>
      <c r="N21" t="str">
        <f t="shared" si="5"/>
        <v>df_mf.loc[df_mf['Ticker']=='ATFFX','3-year Return (%)'] = '22.37'</v>
      </c>
    </row>
    <row r="22" spans="2:14" x14ac:dyDescent="0.2">
      <c r="B22" t="s">
        <v>19</v>
      </c>
      <c r="H22" t="str">
        <f t="shared" si="6"/>
        <v>93.85'</v>
      </c>
      <c r="I22" t="str">
        <f t="shared" si="1"/>
        <v>93.85</v>
      </c>
      <c r="J22">
        <f t="shared" si="2"/>
        <v>24.687217992130229</v>
      </c>
      <c r="K22" t="str">
        <f t="shared" si="3"/>
        <v>df_mf.loc[df_mf['Ticker']=='AULNX','3-year Return (%)'] = '</v>
      </c>
      <c r="L22">
        <f t="shared" si="0"/>
        <v>24.69</v>
      </c>
      <c r="M22" s="1" t="str">
        <f t="shared" si="4"/>
        <v>'</v>
      </c>
      <c r="N22" t="str">
        <f t="shared" si="5"/>
        <v>df_mf.loc[df_mf['Ticker']=='AULNX','3-year Return (%)'] = '24.69'</v>
      </c>
    </row>
    <row r="23" spans="2:14" x14ac:dyDescent="0.2">
      <c r="B23" t="s">
        <v>20</v>
      </c>
      <c r="H23" t="str">
        <f t="shared" si="6"/>
        <v>69.94'</v>
      </c>
      <c r="I23" t="str">
        <f t="shared" si="1"/>
        <v>69.94</v>
      </c>
      <c r="J23">
        <f t="shared" si="2"/>
        <v>19.33427656180131</v>
      </c>
      <c r="K23" t="str">
        <f t="shared" si="3"/>
        <v>df_mf.loc[df_mf['Ticker']=='BAFMX','3-year Return (%)'] = '</v>
      </c>
      <c r="L23">
        <f t="shared" si="0"/>
        <v>19.329999999999998</v>
      </c>
      <c r="M23" s="1" t="str">
        <f t="shared" si="4"/>
        <v>'</v>
      </c>
      <c r="N23" t="str">
        <f t="shared" si="5"/>
        <v>df_mf.loc[df_mf['Ticker']=='BAFMX','3-year Return (%)'] = '19.33'</v>
      </c>
    </row>
    <row r="24" spans="2:14" x14ac:dyDescent="0.2">
      <c r="B24" t="s">
        <v>21</v>
      </c>
      <c r="H24" t="str">
        <f t="shared" si="6"/>
        <v>39.14'</v>
      </c>
      <c r="I24" t="str">
        <f t="shared" si="1"/>
        <v>39.14</v>
      </c>
      <c r="J24">
        <f t="shared" si="2"/>
        <v>11.63935868464565</v>
      </c>
      <c r="K24" t="str">
        <f t="shared" si="3"/>
        <v>df_mf.loc[df_mf['Ticker']=='BDBPX','3-year Return (%)'] = '</v>
      </c>
      <c r="L24">
        <f t="shared" si="0"/>
        <v>11.64</v>
      </c>
      <c r="M24" s="1" t="str">
        <f t="shared" si="4"/>
        <v>'</v>
      </c>
      <c r="N24" t="str">
        <f t="shared" si="5"/>
        <v>df_mf.loc[df_mf['Ticker']=='BDBPX','3-year Return (%)'] = '11.64'</v>
      </c>
    </row>
    <row r="25" spans="2:14" x14ac:dyDescent="0.2">
      <c r="B25" t="s">
        <v>22</v>
      </c>
      <c r="H25" t="str">
        <f t="shared" si="6"/>
        <v>76.86'</v>
      </c>
      <c r="I25" t="str">
        <f t="shared" si="1"/>
        <v>76.86</v>
      </c>
      <c r="J25">
        <f t="shared" si="2"/>
        <v>20.932548978609233</v>
      </c>
      <c r="K25" t="str">
        <f t="shared" si="3"/>
        <v>df_mf.loc[df_mf['Ticker']=='BGFRX','3-year Return (%)'] = '</v>
      </c>
      <c r="L25">
        <f t="shared" si="0"/>
        <v>20.93</v>
      </c>
      <c r="M25" s="1" t="str">
        <f t="shared" si="4"/>
        <v>'</v>
      </c>
      <c r="N25" t="str">
        <f t="shared" si="5"/>
        <v>df_mf.loc[df_mf['Ticker']=='BGFRX','3-year Return (%)'] = '20.93'</v>
      </c>
    </row>
    <row r="26" spans="2:14" x14ac:dyDescent="0.2">
      <c r="B26" t="s">
        <v>23</v>
      </c>
      <c r="H26" t="str">
        <f t="shared" si="6"/>
        <v>58.13'</v>
      </c>
      <c r="I26" t="str">
        <f t="shared" si="1"/>
        <v>58.13</v>
      </c>
      <c r="J26">
        <f t="shared" si="2"/>
        <v>16.503263307559624</v>
      </c>
      <c r="K26" t="str">
        <f t="shared" si="3"/>
        <v>df_mf.loc[df_mf['Ticker']=='BIIGX','3-year Return (%)'] = '</v>
      </c>
      <c r="L26">
        <f t="shared" si="0"/>
        <v>16.5</v>
      </c>
      <c r="M26" s="1" t="str">
        <f t="shared" si="4"/>
        <v>'</v>
      </c>
      <c r="N26" t="str">
        <f t="shared" si="5"/>
        <v>df_mf.loc[df_mf['Ticker']=='BIIGX','3-year Return (%)'] = '16.5'</v>
      </c>
    </row>
    <row r="27" spans="2:14" x14ac:dyDescent="0.2">
      <c r="B27" t="s">
        <v>24</v>
      </c>
      <c r="H27" t="str">
        <f t="shared" si="6"/>
        <v>54.27'</v>
      </c>
      <c r="I27" t="str">
        <f t="shared" si="1"/>
        <v>54.27</v>
      </c>
      <c r="J27">
        <f t="shared" si="2"/>
        <v>15.547483958453313</v>
      </c>
      <c r="K27" t="str">
        <f t="shared" si="3"/>
        <v>df_mf.loc[df_mf['Ticker']=='BLYRX','3-year Return (%)'] = '</v>
      </c>
      <c r="L27">
        <f t="shared" si="0"/>
        <v>15.55</v>
      </c>
      <c r="M27" s="1" t="str">
        <f t="shared" si="4"/>
        <v>'</v>
      </c>
      <c r="N27" t="str">
        <f t="shared" si="5"/>
        <v>df_mf.loc[df_mf['Ticker']=='BLYRX','3-year Return (%)'] = '15.55'</v>
      </c>
    </row>
    <row r="28" spans="2:14" x14ac:dyDescent="0.2">
      <c r="B28" t="s">
        <v>25</v>
      </c>
      <c r="H28" t="str">
        <f t="shared" si="6"/>
        <v>72.43'</v>
      </c>
      <c r="I28" t="str">
        <f t="shared" si="1"/>
        <v>72.43</v>
      </c>
      <c r="J28">
        <f t="shared" si="2"/>
        <v>19.914290648986178</v>
      </c>
      <c r="K28" t="str">
        <f t="shared" si="3"/>
        <v>df_mf.loc[df_mf['Ticker']=='BSGRX','3-year Return (%)'] = '</v>
      </c>
      <c r="L28">
        <f t="shared" si="0"/>
        <v>19.91</v>
      </c>
      <c r="M28" s="1" t="str">
        <f t="shared" si="4"/>
        <v>'</v>
      </c>
      <c r="N28" t="str">
        <f t="shared" si="5"/>
        <v>df_mf.loc[df_mf['Ticker']=='BSGRX','3-year Return (%)'] = '19.91'</v>
      </c>
    </row>
    <row r="29" spans="2:14" x14ac:dyDescent="0.2">
      <c r="B29" t="s">
        <v>26</v>
      </c>
      <c r="H29" t="str">
        <f>RIGHT(B29,FIND("=",B29)-21)</f>
        <v>2.18'</v>
      </c>
      <c r="I29" t="str">
        <f t="shared" si="1"/>
        <v>2.18</v>
      </c>
      <c r="J29">
        <f t="shared" si="2"/>
        <v>0.72144925944617189</v>
      </c>
      <c r="K29" t="str">
        <f t="shared" si="3"/>
        <v>df_mf.loc[df_mf['Ticker']=='BSMRX','3-year Return (%)'] = '</v>
      </c>
      <c r="L29">
        <f t="shared" si="0"/>
        <v>0.72</v>
      </c>
      <c r="M29" s="1" t="str">
        <f t="shared" si="4"/>
        <v>'</v>
      </c>
      <c r="N29" t="str">
        <f t="shared" si="5"/>
        <v>df_mf.loc[df_mf['Ticker']=='BSMRX','3-year Return (%)'] = '0.72'</v>
      </c>
    </row>
    <row r="30" spans="2:14" x14ac:dyDescent="0.2">
      <c r="B30" t="s">
        <v>27</v>
      </c>
      <c r="H30" t="str">
        <f t="shared" si="6"/>
        <v>42.21'</v>
      </c>
      <c r="I30" t="str">
        <f t="shared" si="1"/>
        <v>42.21</v>
      </c>
      <c r="J30">
        <f t="shared" si="2"/>
        <v>12.45446717040679</v>
      </c>
      <c r="K30" t="str">
        <f t="shared" si="3"/>
        <v>df_mf.loc[df_mf['Ticker']=='BSPGX','3-year Return (%)'] = '</v>
      </c>
      <c r="L30">
        <f t="shared" si="0"/>
        <v>12.45</v>
      </c>
      <c r="M30" s="1" t="str">
        <f t="shared" si="4"/>
        <v>'</v>
      </c>
      <c r="N30" t="str">
        <f t="shared" si="5"/>
        <v>df_mf.loc[df_mf['Ticker']=='BSPGX','3-year Return (%)'] = '12.45'</v>
      </c>
    </row>
    <row r="31" spans="2:14" x14ac:dyDescent="0.2">
      <c r="B31" t="s">
        <v>28</v>
      </c>
      <c r="H31" t="str">
        <f t="shared" si="6"/>
        <v>40.87'</v>
      </c>
      <c r="I31" t="str">
        <f t="shared" si="1"/>
        <v>40.87</v>
      </c>
      <c r="J31">
        <f t="shared" si="2"/>
        <v>12.100144273318048</v>
      </c>
      <c r="K31" t="str">
        <f t="shared" si="3"/>
        <v>df_mf.loc[df_mf['Ticker']=='BSPPX','3-year Return (%)'] = '</v>
      </c>
      <c r="L31">
        <f t="shared" si="0"/>
        <v>12.1</v>
      </c>
      <c r="M31" s="1" t="str">
        <f t="shared" si="4"/>
        <v>'</v>
      </c>
      <c r="N31" t="str">
        <f t="shared" si="5"/>
        <v>df_mf.loc[df_mf['Ticker']=='BSPPX','3-year Return (%)'] = '12.1'</v>
      </c>
    </row>
    <row r="32" spans="2:14" x14ac:dyDescent="0.2">
      <c r="B32" t="s">
        <v>29</v>
      </c>
      <c r="H32" t="str">
        <f t="shared" si="6"/>
        <v>34.82'</v>
      </c>
      <c r="I32" t="str">
        <f t="shared" si="1"/>
        <v>34.82</v>
      </c>
      <c r="J32">
        <f t="shared" si="2"/>
        <v>10.471802691746234</v>
      </c>
      <c r="K32" t="str">
        <f t="shared" si="3"/>
        <v>df_mf.loc[df_mf['Ticker']=='BUIDX','3-year Return (%)'] = '</v>
      </c>
      <c r="L32">
        <f t="shared" si="0"/>
        <v>10.47</v>
      </c>
      <c r="M32" s="1" t="str">
        <f t="shared" si="4"/>
        <v>'</v>
      </c>
      <c r="N32" t="str">
        <f t="shared" si="5"/>
        <v>df_mf.loc[df_mf['Ticker']=='BUIDX','3-year Return (%)'] = '10.47'</v>
      </c>
    </row>
    <row r="33" spans="2:14" x14ac:dyDescent="0.2">
      <c r="B33" t="s">
        <v>30</v>
      </c>
      <c r="H33" t="str">
        <f t="shared" si="6"/>
        <v>57.18'</v>
      </c>
      <c r="I33" t="str">
        <f t="shared" si="1"/>
        <v>57.18</v>
      </c>
      <c r="J33">
        <f t="shared" si="2"/>
        <v>16.269488388812036</v>
      </c>
      <c r="K33" t="str">
        <f t="shared" si="3"/>
        <v>df_mf.loc[df_mf['Ticker']=='BUIEX','3-year Return (%)'] = '</v>
      </c>
      <c r="L33">
        <f t="shared" si="0"/>
        <v>16.27</v>
      </c>
      <c r="M33" s="1" t="str">
        <f t="shared" si="4"/>
        <v>'</v>
      </c>
      <c r="N33" t="str">
        <f t="shared" si="5"/>
        <v>df_mf.loc[df_mf['Ticker']=='BUIEX','3-year Return (%)'] = '16.27'</v>
      </c>
    </row>
    <row r="34" spans="2:14" x14ac:dyDescent="0.2">
      <c r="B34" t="s">
        <v>31</v>
      </c>
      <c r="H34" t="str">
        <f t="shared" si="6"/>
        <v>62.07'</v>
      </c>
      <c r="I34" t="str">
        <f t="shared" si="1"/>
        <v>62.07</v>
      </c>
      <c r="J34">
        <f t="shared" si="2"/>
        <v>17.462942893921873</v>
      </c>
      <c r="K34" t="str">
        <f t="shared" si="3"/>
        <v>df_mf.loc[df_mf['Ticker']=='BUIMX','3-year Return (%)'] = '</v>
      </c>
      <c r="L34">
        <f t="shared" si="0"/>
        <v>17.46</v>
      </c>
      <c r="M34" s="1" t="str">
        <f t="shared" si="4"/>
        <v>'</v>
      </c>
      <c r="N34" t="str">
        <f t="shared" si="5"/>
        <v>df_mf.loc[df_mf['Ticker']=='BUIMX','3-year Return (%)'] = '17.46'</v>
      </c>
    </row>
    <row r="35" spans="2:14" x14ac:dyDescent="0.2">
      <c r="B35" t="s">
        <v>32</v>
      </c>
      <c r="H35" t="str">
        <f t="shared" si="6"/>
        <v>94.87'</v>
      </c>
      <c r="I35" t="str">
        <f t="shared" si="1"/>
        <v>94.87</v>
      </c>
      <c r="J35">
        <f t="shared" si="2"/>
        <v>24.905528619252792</v>
      </c>
      <c r="K35" t="str">
        <f t="shared" si="3"/>
        <v>df_mf.loc[df_mf['Ticker']=='BUIOX','3-year Return (%)'] = '</v>
      </c>
      <c r="L35">
        <f t="shared" ref="L35:L67" si="7">ROUND(J35,2)</f>
        <v>24.91</v>
      </c>
      <c r="M35" s="1" t="str">
        <f t="shared" si="4"/>
        <v>'</v>
      </c>
      <c r="N35" t="str">
        <f t="shared" si="5"/>
        <v>df_mf.loc[df_mf['Ticker']=='BUIOX','3-year Return (%)'] = '24.91'</v>
      </c>
    </row>
    <row r="36" spans="2:14" x14ac:dyDescent="0.2">
      <c r="B36" t="s">
        <v>33</v>
      </c>
      <c r="H36" t="str">
        <f>RIGHT(B36,FIND("=",B36)-19)</f>
        <v>131.21'</v>
      </c>
      <c r="I36" t="str">
        <f t="shared" si="1"/>
        <v>131.21</v>
      </c>
      <c r="J36">
        <f t="shared" si="2"/>
        <v>32.231686768726206</v>
      </c>
      <c r="K36" t="str">
        <f t="shared" si="3"/>
        <v>df_mf.loc[df_mf['Ticker']=='BUISX','3-year Return (%)'] = '</v>
      </c>
      <c r="L36">
        <f t="shared" si="7"/>
        <v>32.229999999999997</v>
      </c>
      <c r="M36" s="1" t="str">
        <f t="shared" si="4"/>
        <v>'</v>
      </c>
      <c r="N36" t="str">
        <f t="shared" si="5"/>
        <v>df_mf.loc[df_mf['Ticker']=='BUISX','3-year Return (%)'] = '32.23'</v>
      </c>
    </row>
    <row r="37" spans="2:14" x14ac:dyDescent="0.2">
      <c r="B37" t="s">
        <v>34</v>
      </c>
      <c r="H37" t="str">
        <f t="shared" si="6"/>
        <v>61.48'</v>
      </c>
      <c r="I37" t="str">
        <f t="shared" si="1"/>
        <v>61.48</v>
      </c>
      <c r="J37">
        <f t="shared" si="2"/>
        <v>17.320232123057533</v>
      </c>
      <c r="K37" t="str">
        <f t="shared" si="3"/>
        <v>df_mf.loc[df_mf['Ticker']=='BUITX','3-year Return (%)'] = '</v>
      </c>
      <c r="L37">
        <f t="shared" si="7"/>
        <v>17.32</v>
      </c>
      <c r="M37" s="1" t="str">
        <f t="shared" si="4"/>
        <v>'</v>
      </c>
      <c r="N37" t="str">
        <f t="shared" si="5"/>
        <v>df_mf.loc[df_mf['Ticker']=='BUITX','3-year Return (%)'] = '17.32'</v>
      </c>
    </row>
    <row r="38" spans="2:14" x14ac:dyDescent="0.2">
      <c r="B38" t="s">
        <v>35</v>
      </c>
      <c r="H38" t="str">
        <f>RIGHT(B38,FIND("=",B38)-21)</f>
        <v>0.34'</v>
      </c>
      <c r="I38" t="str">
        <f t="shared" si="1"/>
        <v>0.34</v>
      </c>
      <c r="J38">
        <f t="shared" si="2"/>
        <v>0.11320513095760543</v>
      </c>
      <c r="K38" t="str">
        <f t="shared" si="3"/>
        <v>df_mf.loc[df_mf['Ticker']=='BVDRX','3-year Return (%)'] = '</v>
      </c>
      <c r="L38">
        <f t="shared" si="7"/>
        <v>0.11</v>
      </c>
      <c r="M38" s="1" t="str">
        <f t="shared" si="4"/>
        <v>'</v>
      </c>
      <c r="N38" t="str">
        <f t="shared" si="5"/>
        <v>df_mf.loc[df_mf['Ticker']=='BVDRX','3-year Return (%)'] = '0.11'</v>
      </c>
    </row>
    <row r="39" spans="2:14" x14ac:dyDescent="0.2">
      <c r="B39" t="s">
        <v>36</v>
      </c>
      <c r="H39" t="str">
        <f t="shared" si="6"/>
        <v>65.13'</v>
      </c>
      <c r="I39" t="str">
        <f t="shared" si="1"/>
        <v>65.13</v>
      </c>
      <c r="J39">
        <f t="shared" si="2"/>
        <v>18.197600546037119</v>
      </c>
      <c r="K39" t="str">
        <f t="shared" si="3"/>
        <v>df_mf.loc[df_mf['Ticker']=='CABGX','3-year Return (%)'] = '</v>
      </c>
      <c r="L39">
        <f t="shared" si="7"/>
        <v>18.2</v>
      </c>
      <c r="M39" s="1" t="str">
        <f t="shared" si="4"/>
        <v>'</v>
      </c>
      <c r="N39" t="str">
        <f t="shared" si="5"/>
        <v>df_mf.loc[df_mf['Ticker']=='CABGX','3-year Return (%)'] = '18.2'</v>
      </c>
    </row>
    <row r="40" spans="2:14" x14ac:dyDescent="0.2">
      <c r="B40" t="s">
        <v>37</v>
      </c>
      <c r="H40" t="str">
        <f t="shared" si="6"/>
        <v>36.04'</v>
      </c>
      <c r="I40" t="str">
        <f t="shared" si="1"/>
        <v>36.04</v>
      </c>
      <c r="J40">
        <f t="shared" si="2"/>
        <v>10.804026145367196</v>
      </c>
      <c r="K40" t="str">
        <f t="shared" si="3"/>
        <v>df_mf.loc[df_mf['Ticker']=='CALRX','3-year Return (%)'] = '</v>
      </c>
      <c r="L40">
        <f t="shared" si="7"/>
        <v>10.8</v>
      </c>
      <c r="M40" s="1" t="str">
        <f t="shared" si="4"/>
        <v>'</v>
      </c>
      <c r="N40" t="str">
        <f t="shared" si="5"/>
        <v>df_mf.loc[df_mf['Ticker']=='CALRX','3-year Return (%)'] = '10.8'</v>
      </c>
    </row>
    <row r="41" spans="2:14" x14ac:dyDescent="0.2">
      <c r="B41" t="s">
        <v>38</v>
      </c>
      <c r="H41" t="str">
        <f t="shared" si="6"/>
        <v>17.51'</v>
      </c>
      <c r="I41" t="str">
        <f t="shared" si="1"/>
        <v>17.51</v>
      </c>
      <c r="J41">
        <f t="shared" si="2"/>
        <v>5.5257081917787998</v>
      </c>
      <c r="K41" t="str">
        <f t="shared" si="3"/>
        <v>df_mf.loc[df_mf['Ticker']=='CBMYX','3-year Return (%)'] = '</v>
      </c>
      <c r="L41">
        <f t="shared" si="7"/>
        <v>5.53</v>
      </c>
      <c r="M41" s="1" t="str">
        <f t="shared" si="4"/>
        <v>'</v>
      </c>
      <c r="N41" t="str">
        <f t="shared" si="5"/>
        <v>df_mf.loc[df_mf['Ticker']=='CBMYX','3-year Return (%)'] = '5.53'</v>
      </c>
    </row>
    <row r="42" spans="2:14" x14ac:dyDescent="0.2">
      <c r="B42" t="s">
        <v>39</v>
      </c>
      <c r="H42" t="str">
        <f t="shared" si="6"/>
        <v>34.78'</v>
      </c>
      <c r="I42" t="str">
        <f t="shared" si="1"/>
        <v>34.78</v>
      </c>
      <c r="J42">
        <f t="shared" si="2"/>
        <v>10.460876248601746</v>
      </c>
      <c r="K42" t="str">
        <f t="shared" si="3"/>
        <v>df_mf.loc[df_mf['Ticker']=='CERPX','3-year Return (%)'] = '</v>
      </c>
      <c r="L42">
        <f t="shared" si="7"/>
        <v>10.46</v>
      </c>
      <c r="M42" s="1" t="str">
        <f t="shared" si="4"/>
        <v>'</v>
      </c>
      <c r="N42" t="str">
        <f t="shared" si="5"/>
        <v>df_mf.loc[df_mf['Ticker']=='CERPX','3-year Return (%)'] = '10.46'</v>
      </c>
    </row>
    <row r="43" spans="2:14" x14ac:dyDescent="0.2">
      <c r="B43" t="s">
        <v>40</v>
      </c>
      <c r="H43" t="str">
        <f t="shared" si="6"/>
        <v>14.53'</v>
      </c>
      <c r="I43" t="str">
        <f t="shared" si="1"/>
        <v>14.53</v>
      </c>
      <c r="J43">
        <f t="shared" si="2"/>
        <v>4.6260317107083448</v>
      </c>
      <c r="K43" t="str">
        <f t="shared" si="3"/>
        <v>df_mf.loc[df_mf['Ticker']=='CFDAX','3-year Return (%)'] = '</v>
      </c>
      <c r="L43">
        <f t="shared" si="7"/>
        <v>4.63</v>
      </c>
      <c r="M43" s="1" t="str">
        <f t="shared" si="4"/>
        <v>'</v>
      </c>
      <c r="N43" t="str">
        <f t="shared" si="5"/>
        <v>df_mf.loc[df_mf['Ticker']=='CFDAX','3-year Return (%)'] = '4.63'</v>
      </c>
    </row>
    <row r="44" spans="2:14" x14ac:dyDescent="0.2">
      <c r="B44" t="s">
        <v>41</v>
      </c>
      <c r="H44" t="str">
        <f t="shared" si="6"/>
        <v>42.49'</v>
      </c>
      <c r="I44" t="str">
        <f t="shared" si="1"/>
        <v>42.49</v>
      </c>
      <c r="J44">
        <f t="shared" si="2"/>
        <v>12.528223371560987</v>
      </c>
      <c r="K44" t="str">
        <f t="shared" si="3"/>
        <v>df_mf.loc[df_mf['Ticker']=='CGQGX','3-year Return (%)'] = '</v>
      </c>
      <c r="L44">
        <f t="shared" si="7"/>
        <v>12.53</v>
      </c>
      <c r="M44" s="1" t="str">
        <f t="shared" si="4"/>
        <v>'</v>
      </c>
      <c r="N44" t="str">
        <f t="shared" si="5"/>
        <v>df_mf.loc[df_mf['Ticker']=='CGQGX','3-year Return (%)'] = '12.53'</v>
      </c>
    </row>
    <row r="45" spans="2:14" x14ac:dyDescent="0.2">
      <c r="B45" t="s">
        <v>42</v>
      </c>
      <c r="H45" t="str">
        <f t="shared" si="6"/>
        <v>43.71'</v>
      </c>
      <c r="I45" t="str">
        <f t="shared" si="1"/>
        <v>43.71</v>
      </c>
      <c r="J45">
        <f t="shared" si="2"/>
        <v>12.848466840535311</v>
      </c>
      <c r="K45" t="str">
        <f t="shared" si="3"/>
        <v>df_mf.loc[df_mf['Ticker']=='CGRGX','3-year Return (%)'] = '</v>
      </c>
      <c r="L45">
        <f t="shared" si="7"/>
        <v>12.85</v>
      </c>
      <c r="M45" s="1" t="str">
        <f t="shared" si="4"/>
        <v>'</v>
      </c>
      <c r="N45" t="str">
        <f t="shared" si="5"/>
        <v>df_mf.loc[df_mf['Ticker']=='CGRGX','3-year Return (%)'] = '12.85'</v>
      </c>
    </row>
    <row r="46" spans="2:14" x14ac:dyDescent="0.2">
      <c r="B46" t="s">
        <v>43</v>
      </c>
      <c r="H46" t="str">
        <f>RIGHT(B46,FIND("=",B46)-19)</f>
        <v>113.75'</v>
      </c>
      <c r="I46" t="str">
        <f t="shared" si="1"/>
        <v>113.75</v>
      </c>
      <c r="J46">
        <f t="shared" si="2"/>
        <v>28.815673285259912</v>
      </c>
      <c r="K46" t="str">
        <f t="shared" si="3"/>
        <v>df_mf.loc[df_mf['Ticker']=='CISGX','3-year Return (%)'] = '</v>
      </c>
      <c r="L46">
        <f t="shared" si="7"/>
        <v>28.82</v>
      </c>
      <c r="M46" s="1" t="str">
        <f t="shared" si="4"/>
        <v>'</v>
      </c>
      <c r="N46" t="str">
        <f t="shared" si="5"/>
        <v>df_mf.loc[df_mf['Ticker']=='CISGX','3-year Return (%)'] = '28.82'</v>
      </c>
    </row>
    <row r="47" spans="2:14" x14ac:dyDescent="0.2">
      <c r="B47" t="s">
        <v>44</v>
      </c>
      <c r="H47" t="str">
        <f t="shared" si="6"/>
        <v>22.88'</v>
      </c>
      <c r="I47" t="str">
        <f t="shared" si="1"/>
        <v>22.88</v>
      </c>
      <c r="J47">
        <f t="shared" si="2"/>
        <v>7.1092720131471276</v>
      </c>
      <c r="K47" t="str">
        <f t="shared" si="3"/>
        <v>df_mf.loc[df_mf['Ticker']=='CLIQX','3-year Return (%)'] = '</v>
      </c>
      <c r="L47">
        <f t="shared" si="7"/>
        <v>7.11</v>
      </c>
      <c r="M47" s="1" t="str">
        <f t="shared" si="4"/>
        <v>'</v>
      </c>
      <c r="N47" t="str">
        <f t="shared" si="5"/>
        <v>df_mf.loc[df_mf['Ticker']=='CLIQX','3-year Return (%)'] = '7.11'</v>
      </c>
    </row>
    <row r="48" spans="2:14" x14ac:dyDescent="0.2">
      <c r="B48" t="s">
        <v>45</v>
      </c>
      <c r="H48" t="str">
        <f t="shared" si="6"/>
        <v>65.65'</v>
      </c>
      <c r="I48" t="str">
        <f t="shared" si="1"/>
        <v>65.65</v>
      </c>
      <c r="J48">
        <f t="shared" si="2"/>
        <v>18.321539965111523</v>
      </c>
      <c r="K48" t="str">
        <f t="shared" si="3"/>
        <v>df_mf.loc[df_mf['Ticker']=='CPTUX','3-year Return (%)'] = '</v>
      </c>
      <c r="L48">
        <f t="shared" si="7"/>
        <v>18.32</v>
      </c>
      <c r="M48" s="1" t="str">
        <f t="shared" si="4"/>
        <v>'</v>
      </c>
      <c r="N48" t="str">
        <f t="shared" si="5"/>
        <v>df_mf.loc[df_mf['Ticker']=='CPTUX','3-year Return (%)'] = '18.32'</v>
      </c>
    </row>
    <row r="49" spans="2:14" x14ac:dyDescent="0.2">
      <c r="B49" t="s">
        <v>46</v>
      </c>
      <c r="H49" t="str">
        <f t="shared" si="6"/>
        <v>37.53'</v>
      </c>
      <c r="I49" t="str">
        <f t="shared" si="1"/>
        <v>37.53</v>
      </c>
      <c r="J49">
        <f t="shared" si="2"/>
        <v>11.207091140706371</v>
      </c>
      <c r="K49" t="str">
        <f t="shared" si="3"/>
        <v>df_mf.loc[df_mf['Ticker']=='CSCLX','3-year Return (%)'] = '</v>
      </c>
      <c r="L49">
        <f t="shared" si="7"/>
        <v>11.21</v>
      </c>
      <c r="M49" s="1" t="str">
        <f t="shared" si="4"/>
        <v>'</v>
      </c>
      <c r="N49" t="str">
        <f t="shared" si="5"/>
        <v>df_mf.loc[df_mf['Ticker']=='CSCLX','3-year Return (%)'] = '11.21'</v>
      </c>
    </row>
    <row r="50" spans="2:14" x14ac:dyDescent="0.2">
      <c r="B50" t="s">
        <v>47</v>
      </c>
      <c r="H50" t="str">
        <f t="shared" si="6"/>
        <v>30.86'</v>
      </c>
      <c r="I50" t="str">
        <f t="shared" si="1"/>
        <v>30.86</v>
      </c>
      <c r="J50">
        <f t="shared" si="2"/>
        <v>9.3794256712605328</v>
      </c>
      <c r="K50" t="str">
        <f t="shared" si="3"/>
        <v>df_mf.loc[df_mf['Ticker']=='CSDGX','3-year Return (%)'] = '</v>
      </c>
      <c r="L50">
        <f t="shared" si="7"/>
        <v>9.3800000000000008</v>
      </c>
      <c r="M50" s="1" t="str">
        <f t="shared" si="4"/>
        <v>'</v>
      </c>
      <c r="N50" t="str">
        <f t="shared" si="5"/>
        <v>df_mf.loc[df_mf['Ticker']=='CSDGX','3-year Return (%)'] = '9.38'</v>
      </c>
    </row>
    <row r="51" spans="2:14" x14ac:dyDescent="0.2">
      <c r="B51" t="s">
        <v>48</v>
      </c>
      <c r="H51" t="str">
        <f>RIGHT(B51,FIND("=",B51)-19)</f>
        <v>113.32'</v>
      </c>
      <c r="I51" t="str">
        <f t="shared" si="1"/>
        <v>113.32</v>
      </c>
      <c r="J51">
        <f t="shared" si="2"/>
        <v>28.729235976584899</v>
      </c>
      <c r="K51" t="str">
        <f t="shared" si="3"/>
        <v>df_mf.loc[df_mf['Ticker']=='CTSOX','3-year Return (%)'] = '</v>
      </c>
      <c r="L51">
        <f t="shared" si="7"/>
        <v>28.73</v>
      </c>
      <c r="M51" s="1" t="str">
        <f t="shared" si="4"/>
        <v>'</v>
      </c>
      <c r="N51" t="str">
        <f t="shared" si="5"/>
        <v>df_mf.loc[df_mf['Ticker']=='CTSOX','3-year Return (%)'] = '28.73'</v>
      </c>
    </row>
    <row r="52" spans="2:14" x14ac:dyDescent="0.2">
      <c r="B52" t="s">
        <v>49</v>
      </c>
      <c r="H52" t="str">
        <f t="shared" si="6"/>
        <v>19.19'</v>
      </c>
      <c r="I52" t="str">
        <f t="shared" si="1"/>
        <v>19.19</v>
      </c>
      <c r="J52">
        <f t="shared" si="2"/>
        <v>6.0262187427800651</v>
      </c>
      <c r="K52" t="str">
        <f t="shared" si="3"/>
        <v>df_mf.loc[df_mf['Ticker']=='CVSDX','3-year Return (%)'] = '</v>
      </c>
      <c r="L52">
        <f t="shared" si="7"/>
        <v>6.03</v>
      </c>
      <c r="M52" s="1" t="str">
        <f t="shared" si="4"/>
        <v>'</v>
      </c>
      <c r="N52" t="str">
        <f t="shared" si="5"/>
        <v>df_mf.loc[df_mf['Ticker']=='CVSDX','3-year Return (%)'] = '6.03'</v>
      </c>
    </row>
    <row r="53" spans="2:14" x14ac:dyDescent="0.2">
      <c r="B53" t="s">
        <v>50</v>
      </c>
      <c r="H53" t="str">
        <f>RIGHT(B53,FIND("=",B53)-21)</f>
        <v>9.91'</v>
      </c>
      <c r="I53" t="str">
        <f t="shared" si="1"/>
        <v>9.91</v>
      </c>
      <c r="J53">
        <f t="shared" si="2"/>
        <v>3.1998507699702916</v>
      </c>
      <c r="K53" t="str">
        <f t="shared" si="3"/>
        <v>df_mf.loc[df_mf['Ticker']=='DGEZX','3-year Return (%)'] = '</v>
      </c>
      <c r="L53">
        <f t="shared" si="7"/>
        <v>3.2</v>
      </c>
      <c r="M53" s="1" t="str">
        <f t="shared" si="4"/>
        <v>'</v>
      </c>
      <c r="N53" t="str">
        <f t="shared" si="5"/>
        <v>df_mf.loc[df_mf['Ticker']=='DGEZX','3-year Return (%)'] = '3.2'</v>
      </c>
    </row>
    <row r="54" spans="2:14" x14ac:dyDescent="0.2">
      <c r="B54" t="s">
        <v>51</v>
      </c>
      <c r="H54" t="str">
        <f>RIGHT(B54,FIND("=",B54)-19)</f>
        <v>100.73'</v>
      </c>
      <c r="I54" t="str">
        <f t="shared" si="1"/>
        <v>100.73</v>
      </c>
      <c r="J54">
        <f t="shared" si="2"/>
        <v>26.145209257847469</v>
      </c>
      <c r="K54" t="str">
        <f t="shared" si="3"/>
        <v>df_mf.loc[df_mf['Ticker']=='DIGGX','3-year Return (%)'] = '</v>
      </c>
      <c r="L54">
        <f t="shared" si="7"/>
        <v>26.15</v>
      </c>
      <c r="M54" s="1" t="str">
        <f t="shared" si="4"/>
        <v>'</v>
      </c>
      <c r="N54" t="str">
        <f t="shared" si="5"/>
        <v>df_mf.loc[df_mf['Ticker']=='DIGGX','3-year Return (%)'] = '26.15'</v>
      </c>
    </row>
    <row r="55" spans="2:14" x14ac:dyDescent="0.2">
      <c r="B55" t="s">
        <v>52</v>
      </c>
      <c r="H55" t="str">
        <f t="shared" si="6"/>
        <v>38.97'</v>
      </c>
      <c r="I55" t="str">
        <f t="shared" si="1"/>
        <v>38.97</v>
      </c>
      <c r="J55">
        <f t="shared" si="2"/>
        <v>11.59387350051837</v>
      </c>
      <c r="K55" t="str">
        <f t="shared" si="3"/>
        <v>df_mf.loc[df_mf['Ticker']=='DLCZX','3-year Return (%)'] = '</v>
      </c>
      <c r="L55">
        <f t="shared" si="7"/>
        <v>11.59</v>
      </c>
      <c r="M55" s="1" t="str">
        <f t="shared" si="4"/>
        <v>'</v>
      </c>
      <c r="N55" t="str">
        <f t="shared" si="5"/>
        <v>df_mf.loc[df_mf['Ticker']=='DLCZX','3-year Return (%)'] = '11.59'</v>
      </c>
    </row>
    <row r="56" spans="2:14" x14ac:dyDescent="0.2">
      <c r="B56" t="s">
        <v>53</v>
      </c>
      <c r="H56" t="str">
        <f t="shared" si="6"/>
        <v>77.55'</v>
      </c>
      <c r="I56" t="str">
        <f t="shared" si="1"/>
        <v>77.55</v>
      </c>
      <c r="J56">
        <f t="shared" si="2"/>
        <v>21.089613282203203</v>
      </c>
      <c r="K56" t="str">
        <f t="shared" si="3"/>
        <v>df_mf.loc[df_mf['Ticker']=='DMCFX','3-year Return (%)'] = '</v>
      </c>
      <c r="L56">
        <f t="shared" si="7"/>
        <v>21.09</v>
      </c>
      <c r="M56" s="1" t="str">
        <f t="shared" si="4"/>
        <v>'</v>
      </c>
      <c r="N56" t="str">
        <f t="shared" si="5"/>
        <v>df_mf.loc[df_mf['Ticker']=='DMCFX','3-year Return (%)'] = '21.09'</v>
      </c>
    </row>
    <row r="57" spans="2:14" x14ac:dyDescent="0.2">
      <c r="B57" t="s">
        <v>54</v>
      </c>
      <c r="H57" t="str">
        <f t="shared" si="6"/>
        <v>53.33'</v>
      </c>
      <c r="I57" t="str">
        <f t="shared" si="1"/>
        <v>53.33</v>
      </c>
      <c r="J57">
        <f t="shared" si="2"/>
        <v>15.312320524687429</v>
      </c>
      <c r="K57" t="str">
        <f t="shared" si="3"/>
        <v>df_mf.loc[df_mf['Ticker']=='DSEPX','3-year Return (%)'] = '</v>
      </c>
      <c r="L57">
        <f t="shared" si="7"/>
        <v>15.31</v>
      </c>
      <c r="M57" s="1" t="str">
        <f t="shared" si="4"/>
        <v>'</v>
      </c>
      <c r="N57" t="str">
        <f t="shared" si="5"/>
        <v>df_mf.loc[df_mf['Ticker']=='DSEPX','3-year Return (%)'] = '15.31'</v>
      </c>
    </row>
    <row r="58" spans="2:14" x14ac:dyDescent="0.2">
      <c r="B58" t="s">
        <v>55</v>
      </c>
      <c r="H58" t="str">
        <f t="shared" si="6"/>
        <v>54.65'</v>
      </c>
      <c r="I58" t="str">
        <f t="shared" si="1"/>
        <v>54.65</v>
      </c>
      <c r="J58">
        <f t="shared" si="2"/>
        <v>15.642278888390827</v>
      </c>
      <c r="K58" t="str">
        <f t="shared" si="3"/>
        <v>df_mf.loc[df_mf['Ticker']=='DSFRX','3-year Return (%)'] = '</v>
      </c>
      <c r="L58">
        <f t="shared" si="7"/>
        <v>15.64</v>
      </c>
      <c r="M58" s="1" t="str">
        <f t="shared" si="4"/>
        <v>'</v>
      </c>
      <c r="N58" t="str">
        <f t="shared" si="5"/>
        <v>df_mf.loc[df_mf['Ticker']=='DSFRX','3-year Return (%)'] = '15.64'</v>
      </c>
    </row>
    <row r="59" spans="2:14" x14ac:dyDescent="0.2">
      <c r="B59" t="s">
        <v>56</v>
      </c>
      <c r="H59" t="str">
        <f t="shared" si="6"/>
        <v>56.58'</v>
      </c>
      <c r="I59" t="str">
        <f t="shared" si="1"/>
        <v>56.58</v>
      </c>
      <c r="J59">
        <f t="shared" si="2"/>
        <v>16.12135536003365</v>
      </c>
      <c r="K59" t="str">
        <f t="shared" si="3"/>
        <v>df_mf.loc[df_mf['Ticker']=='DSMZX','3-year Return (%)'] = '</v>
      </c>
      <c r="L59">
        <f t="shared" si="7"/>
        <v>16.12</v>
      </c>
      <c r="M59" s="1" t="str">
        <f t="shared" si="4"/>
        <v>'</v>
      </c>
      <c r="N59" t="str">
        <f t="shared" si="5"/>
        <v>df_mf.loc[df_mf['Ticker']=='DSMZX','3-year Return (%)'] = '16.12'</v>
      </c>
    </row>
    <row r="60" spans="2:14" x14ac:dyDescent="0.2">
      <c r="B60" t="s">
        <v>57</v>
      </c>
      <c r="H60" t="str">
        <f t="shared" si="6"/>
        <v>-0.19'</v>
      </c>
      <c r="I60" t="str">
        <f t="shared" si="1"/>
        <v>-0.19</v>
      </c>
      <c r="J60">
        <f t="shared" si="2"/>
        <v>-6.3373486837658977E-2</v>
      </c>
      <c r="K60" t="str">
        <f t="shared" si="3"/>
        <v>df_mf.loc[df_mf['Ticker']=='EAFRX','3-year Return (%)'] = '</v>
      </c>
      <c r="L60">
        <f t="shared" si="7"/>
        <v>-0.06</v>
      </c>
      <c r="M60" s="1" t="str">
        <f t="shared" si="4"/>
        <v>'</v>
      </c>
      <c r="N60" t="str">
        <f t="shared" si="5"/>
        <v>df_mf.loc[df_mf['Ticker']=='EAFRX','3-year Return (%)'] = '-0.06'</v>
      </c>
    </row>
    <row r="61" spans="2:14" x14ac:dyDescent="0.2">
      <c r="B61" t="s">
        <v>58</v>
      </c>
      <c r="H61" t="str">
        <f>RIGHT(B61,FIND("=",B61)-19)</f>
        <v>120.49'</v>
      </c>
      <c r="I61" t="str">
        <f t="shared" si="1"/>
        <v>120.49</v>
      </c>
      <c r="J61">
        <f t="shared" si="2"/>
        <v>30.155632147886568</v>
      </c>
      <c r="K61" t="str">
        <f t="shared" si="3"/>
        <v>df_mf.loc[df_mf['Ticker']=='EGWRX','3-year Return (%)'] = '</v>
      </c>
      <c r="L61">
        <f t="shared" si="7"/>
        <v>30.16</v>
      </c>
      <c r="M61" s="1" t="str">
        <f t="shared" si="4"/>
        <v>'</v>
      </c>
      <c r="N61" t="str">
        <f t="shared" si="5"/>
        <v>df_mf.loc[df_mf['Ticker']=='EGWRX','3-year Return (%)'] = '30.16'</v>
      </c>
    </row>
    <row r="62" spans="2:14" x14ac:dyDescent="0.2">
      <c r="B62" t="s">
        <v>59</v>
      </c>
      <c r="H62" t="str">
        <f t="shared" si="6"/>
        <v>12.09'</v>
      </c>
      <c r="I62" t="str">
        <f t="shared" si="1"/>
        <v>12.09</v>
      </c>
      <c r="J62">
        <f t="shared" si="2"/>
        <v>3.8776915220710029</v>
      </c>
      <c r="K62" t="str">
        <f t="shared" si="3"/>
        <v>df_mf.loc[df_mf['Ticker']=='EPLMX','3-year Return (%)'] = '</v>
      </c>
      <c r="L62">
        <f t="shared" si="7"/>
        <v>3.88</v>
      </c>
      <c r="M62" s="1" t="str">
        <f t="shared" si="4"/>
        <v>'</v>
      </c>
      <c r="N62" t="str">
        <f t="shared" si="5"/>
        <v>df_mf.loc[df_mf['Ticker']=='EPLMX','3-year Return (%)'] = '3.88'</v>
      </c>
    </row>
    <row r="63" spans="2:14" x14ac:dyDescent="0.2">
      <c r="B63" t="s">
        <v>60</v>
      </c>
      <c r="H63" t="str">
        <f t="shared" si="6"/>
        <v>63.46'</v>
      </c>
      <c r="I63" t="str">
        <f t="shared" si="1"/>
        <v>63.46</v>
      </c>
      <c r="J63">
        <f t="shared" si="2"/>
        <v>17.797795998784729</v>
      </c>
      <c r="K63" t="str">
        <f t="shared" si="3"/>
        <v>df_mf.loc[df_mf['Ticker']=='FAFGX','3-year Return (%)'] = '</v>
      </c>
      <c r="L63">
        <f t="shared" si="7"/>
        <v>17.8</v>
      </c>
      <c r="M63" s="1" t="str">
        <f t="shared" si="4"/>
        <v>'</v>
      </c>
      <c r="N63" t="str">
        <f t="shared" si="5"/>
        <v>df_mf.loc[df_mf['Ticker']=='FAFGX','3-year Return (%)'] = '17.8'</v>
      </c>
    </row>
    <row r="64" spans="2:14" x14ac:dyDescent="0.2">
      <c r="B64" t="s">
        <v>61</v>
      </c>
      <c r="H64" t="str">
        <f t="shared" si="6"/>
        <v>26.41'</v>
      </c>
      <c r="I64" t="str">
        <f t="shared" si="1"/>
        <v>26.41</v>
      </c>
      <c r="J64">
        <f t="shared" si="2"/>
        <v>8.1252547690211294</v>
      </c>
      <c r="K64" t="str">
        <f t="shared" si="3"/>
        <v>df_mf.loc[df_mf['Ticker']=='FAOOX','3-year Return (%)'] = '</v>
      </c>
      <c r="L64">
        <f t="shared" si="7"/>
        <v>8.1300000000000008</v>
      </c>
      <c r="M64" s="1" t="str">
        <f t="shared" si="4"/>
        <v>'</v>
      </c>
      <c r="N64" t="str">
        <f t="shared" si="5"/>
        <v>df_mf.loc[df_mf['Ticker']=='FAOOX','3-year Return (%)'] = '8.13'</v>
      </c>
    </row>
    <row r="65" spans="2:14" x14ac:dyDescent="0.2">
      <c r="B65" t="s">
        <v>62</v>
      </c>
      <c r="H65" t="str">
        <f t="shared" si="6"/>
        <v>26.39'</v>
      </c>
      <c r="I65" t="str">
        <f t="shared" si="1"/>
        <v>26.39</v>
      </c>
      <c r="J65">
        <f t="shared" si="2"/>
        <v>8.1195521106012905</v>
      </c>
      <c r="K65" t="str">
        <f t="shared" si="3"/>
        <v>df_mf.loc[df_mf['Ticker']=='FCIAX','3-year Return (%)'] = '</v>
      </c>
      <c r="L65">
        <f t="shared" si="7"/>
        <v>8.1199999999999992</v>
      </c>
      <c r="M65" s="1" t="str">
        <f t="shared" si="4"/>
        <v>'</v>
      </c>
      <c r="N65" t="str">
        <f t="shared" si="5"/>
        <v>df_mf.loc[df_mf['Ticker']=='FCIAX','3-year Return (%)'] = '8.12'</v>
      </c>
    </row>
    <row r="66" spans="2:14" x14ac:dyDescent="0.2">
      <c r="B66" t="s">
        <v>63</v>
      </c>
      <c r="H66" t="str">
        <f t="shared" si="6"/>
        <v>30.50'</v>
      </c>
      <c r="I66" t="str">
        <f t="shared" si="1"/>
        <v>30.50</v>
      </c>
      <c r="J66">
        <f t="shared" si="2"/>
        <v>9.2790314655415429</v>
      </c>
      <c r="K66" t="str">
        <f t="shared" si="3"/>
        <v>df_mf.loc[df_mf['Ticker']=='FEEFX','3-year Return (%)'] = '</v>
      </c>
      <c r="L66">
        <f t="shared" si="7"/>
        <v>9.2799999999999994</v>
      </c>
      <c r="M66" s="1" t="str">
        <f t="shared" si="4"/>
        <v>'</v>
      </c>
      <c r="N66" t="str">
        <f t="shared" si="5"/>
        <v>df_mf.loc[df_mf['Ticker']=='FEEFX','3-year Return (%)'] = '9.28'</v>
      </c>
    </row>
    <row r="67" spans="2:14" x14ac:dyDescent="0.2">
      <c r="B67" t="s">
        <v>64</v>
      </c>
      <c r="H67" t="str">
        <f t="shared" si="6"/>
        <v>-0.03'</v>
      </c>
      <c r="I67" t="str">
        <f t="shared" si="1"/>
        <v>-0.03</v>
      </c>
      <c r="J67">
        <f t="shared" si="2"/>
        <v>-1.0001000166703911E-2</v>
      </c>
      <c r="K67" t="str">
        <f t="shared" si="3"/>
        <v>df_mf.loc[df_mf['Ticker']=='FERFX','3-year Return (%)'] = '</v>
      </c>
      <c r="L67">
        <f t="shared" si="7"/>
        <v>-0.01</v>
      </c>
      <c r="M67" s="1" t="str">
        <f t="shared" si="4"/>
        <v>'</v>
      </c>
      <c r="N67" t="str">
        <f t="shared" si="5"/>
        <v>df_mf.loc[df_mf['Ticker']=='FERFX','3-year Return (%)'] = '-0.01'</v>
      </c>
    </row>
    <row r="68" spans="2:14" x14ac:dyDescent="0.2">
      <c r="B68" t="s">
        <v>65</v>
      </c>
      <c r="H68" t="str">
        <f t="shared" ref="H68:H131" si="8">RIGHT(B68,FIND("=",B68)-20)</f>
        <v>63.47'</v>
      </c>
      <c r="I68" t="str">
        <f t="shared" ref="I68:I131" si="9">LEFT(H68,FIND("'",H68)-1)</f>
        <v>63.47</v>
      </c>
      <c r="J68">
        <f t="shared" ref="J68:J131" si="10">((1+(I68/100))^(1/3)-1)*100</f>
        <v>17.800198123543211</v>
      </c>
      <c r="K68" t="str">
        <f t="shared" ref="K68:K131" si="11">LEFT(B68,59)</f>
        <v>df_mf.loc[df_mf['Ticker']=='FFAFX','3-year Return (%)'] = '</v>
      </c>
      <c r="L68">
        <f t="shared" ref="L68:L131" si="12">ROUND(J68,2)</f>
        <v>17.8</v>
      </c>
      <c r="M68" s="1" t="str">
        <f t="shared" ref="M68:M131" si="13">"'"</f>
        <v>'</v>
      </c>
      <c r="N68" t="str">
        <f t="shared" ref="N68:N131" si="14">CONCATENATE(K68,L68,M68)</f>
        <v>df_mf.loc[df_mf['Ticker']=='FFAFX','3-year Return (%)'] = '17.8'</v>
      </c>
    </row>
    <row r="69" spans="2:14" x14ac:dyDescent="0.2">
      <c r="B69" t="s">
        <v>66</v>
      </c>
      <c r="H69" t="str">
        <f t="shared" si="8"/>
        <v>20.23'</v>
      </c>
      <c r="I69" t="str">
        <f t="shared" si="9"/>
        <v>20.23</v>
      </c>
      <c r="J69">
        <f t="shared" si="10"/>
        <v>6.3337056641498579</v>
      </c>
      <c r="K69" t="str">
        <f t="shared" si="11"/>
        <v>df_mf.loc[df_mf['Ticker']=='FFFMX','3-year Return (%)'] = '</v>
      </c>
      <c r="L69">
        <f t="shared" si="12"/>
        <v>6.33</v>
      </c>
      <c r="M69" s="1" t="str">
        <f t="shared" si="13"/>
        <v>'</v>
      </c>
      <c r="N69" t="str">
        <f t="shared" si="14"/>
        <v>df_mf.loc[df_mf['Ticker']=='FFFMX','3-year Return (%)'] = '6.33'</v>
      </c>
    </row>
    <row r="70" spans="2:14" x14ac:dyDescent="0.2">
      <c r="B70" t="s">
        <v>67</v>
      </c>
      <c r="H70" t="str">
        <f t="shared" si="8"/>
        <v>20.21'</v>
      </c>
      <c r="I70" t="str">
        <f t="shared" si="9"/>
        <v>20.21</v>
      </c>
      <c r="J70">
        <f t="shared" si="10"/>
        <v>6.3278092100016226</v>
      </c>
      <c r="K70" t="str">
        <f t="shared" si="11"/>
        <v>df_mf.loc[df_mf['Ticker']=='FFMMX','3-year Return (%)'] = '</v>
      </c>
      <c r="L70">
        <f t="shared" si="12"/>
        <v>6.33</v>
      </c>
      <c r="M70" s="1" t="str">
        <f t="shared" si="13"/>
        <v>'</v>
      </c>
      <c r="N70" t="str">
        <f t="shared" si="14"/>
        <v>df_mf.loc[df_mf['Ticker']=='FFMMX','3-year Return (%)'] = '6.33'</v>
      </c>
    </row>
    <row r="71" spans="2:14" x14ac:dyDescent="0.2">
      <c r="B71" t="s">
        <v>68</v>
      </c>
      <c r="H71" t="str">
        <f t="shared" si="8"/>
        <v>98.06'</v>
      </c>
      <c r="I71" t="str">
        <f t="shared" si="9"/>
        <v>98.06</v>
      </c>
      <c r="J71">
        <f t="shared" si="10"/>
        <v>25.583406194872737</v>
      </c>
      <c r="K71" t="str">
        <f t="shared" si="11"/>
        <v>df_mf.loc[df_mf['Ticker']=='FFQBX','3-year Return (%)'] = '</v>
      </c>
      <c r="L71">
        <f t="shared" si="12"/>
        <v>25.58</v>
      </c>
      <c r="M71" s="1" t="str">
        <f t="shared" si="13"/>
        <v>'</v>
      </c>
      <c r="N71" t="str">
        <f t="shared" si="14"/>
        <v>df_mf.loc[df_mf['Ticker']=='FFQBX','3-year Return (%)'] = '25.58'</v>
      </c>
    </row>
    <row r="72" spans="2:14" x14ac:dyDescent="0.2">
      <c r="B72" t="s">
        <v>69</v>
      </c>
      <c r="H72" t="str">
        <f t="shared" si="8"/>
        <v>93.76'</v>
      </c>
      <c r="I72" t="str">
        <f t="shared" si="9"/>
        <v>93.76</v>
      </c>
      <c r="J72">
        <f t="shared" si="10"/>
        <v>24.667918556573976</v>
      </c>
      <c r="K72" t="str">
        <f t="shared" si="11"/>
        <v>df_mf.loc[df_mf['Ticker']=='FFQCX','3-year Return (%)'] = '</v>
      </c>
      <c r="L72">
        <f t="shared" si="12"/>
        <v>24.67</v>
      </c>
      <c r="M72" s="1" t="str">
        <f t="shared" si="13"/>
        <v>'</v>
      </c>
      <c r="N72" t="str">
        <f t="shared" si="14"/>
        <v>df_mf.loc[df_mf['Ticker']=='FFQCX','3-year Return (%)'] = '24.67'</v>
      </c>
    </row>
    <row r="73" spans="2:14" x14ac:dyDescent="0.2">
      <c r="B73" t="s">
        <v>70</v>
      </c>
      <c r="H73" t="str">
        <f t="shared" si="8"/>
        <v>97.01'</v>
      </c>
      <c r="I73" t="str">
        <f t="shared" si="9"/>
        <v>97.01</v>
      </c>
      <c r="J73">
        <f t="shared" si="10"/>
        <v>25.361089245398194</v>
      </c>
      <c r="K73" t="str">
        <f t="shared" si="11"/>
        <v>df_mf.loc[df_mf['Ticker']=='FFQRX','3-year Return (%)'] = '</v>
      </c>
      <c r="L73">
        <f t="shared" si="12"/>
        <v>25.36</v>
      </c>
      <c r="M73" s="1" t="str">
        <f t="shared" si="13"/>
        <v>'</v>
      </c>
      <c r="N73" t="str">
        <f t="shared" si="14"/>
        <v>df_mf.loc[df_mf['Ticker']=='FFQRX','3-year Return (%)'] = '25.36'</v>
      </c>
    </row>
    <row r="74" spans="2:14" x14ac:dyDescent="0.2">
      <c r="B74" t="s">
        <v>71</v>
      </c>
      <c r="H74" t="str">
        <f t="shared" si="8"/>
        <v>99.72'</v>
      </c>
      <c r="I74" t="str">
        <f t="shared" si="9"/>
        <v>99.72</v>
      </c>
      <c r="J74">
        <f t="shared" si="10"/>
        <v>25.933281214184078</v>
      </c>
      <c r="K74" t="str">
        <f t="shared" si="11"/>
        <v>df_mf.loc[df_mf['Ticker']=='FFQSX','3-year Return (%)'] = '</v>
      </c>
      <c r="L74">
        <f t="shared" si="12"/>
        <v>25.93</v>
      </c>
      <c r="M74" s="1" t="str">
        <f t="shared" si="13"/>
        <v>'</v>
      </c>
      <c r="N74" t="str">
        <f t="shared" si="14"/>
        <v>df_mf.loc[df_mf['Ticker']=='FFQSX','3-year Return (%)'] = '25.93'</v>
      </c>
    </row>
    <row r="75" spans="2:14" x14ac:dyDescent="0.2">
      <c r="B75" t="s">
        <v>72</v>
      </c>
      <c r="H75" t="str">
        <f t="shared" si="8"/>
        <v>30.47'</v>
      </c>
      <c r="I75" t="str">
        <f t="shared" si="9"/>
        <v>30.47</v>
      </c>
      <c r="J75">
        <f t="shared" si="10"/>
        <v>9.2706569516405999</v>
      </c>
      <c r="K75" t="str">
        <f t="shared" si="11"/>
        <v>df_mf.loc[df_mf['Ticker']=='FFXFX','3-year Return (%)'] = '</v>
      </c>
      <c r="L75">
        <f t="shared" si="12"/>
        <v>9.27</v>
      </c>
      <c r="M75" s="1" t="str">
        <f t="shared" si="13"/>
        <v>'</v>
      </c>
      <c r="N75" t="str">
        <f t="shared" si="14"/>
        <v>df_mf.loc[df_mf['Ticker']=='FFXFX','3-year Return (%)'] = '9.27'</v>
      </c>
    </row>
    <row r="76" spans="2:14" x14ac:dyDescent="0.2">
      <c r="B76" t="s">
        <v>73</v>
      </c>
      <c r="H76" t="str">
        <f t="shared" si="8"/>
        <v>43.61'</v>
      </c>
      <c r="I76" t="str">
        <f t="shared" si="9"/>
        <v>43.61</v>
      </c>
      <c r="J76">
        <f t="shared" si="10"/>
        <v>12.822285723005123</v>
      </c>
      <c r="K76" t="str">
        <f t="shared" si="11"/>
        <v>df_mf.loc[df_mf['Ticker']=='FGPGX','3-year Return (%)'] = '</v>
      </c>
      <c r="L76">
        <f t="shared" si="12"/>
        <v>12.82</v>
      </c>
      <c r="M76" s="1" t="str">
        <f t="shared" si="13"/>
        <v>'</v>
      </c>
      <c r="N76" t="str">
        <f t="shared" si="14"/>
        <v>df_mf.loc[df_mf['Ticker']=='FGPGX','3-year Return (%)'] = '12.82'</v>
      </c>
    </row>
    <row r="77" spans="2:14" x14ac:dyDescent="0.2">
      <c r="B77" t="s">
        <v>74</v>
      </c>
      <c r="H77" t="str">
        <f t="shared" si="8"/>
        <v>19.21'</v>
      </c>
      <c r="I77" t="str">
        <f t="shared" si="9"/>
        <v>19.21</v>
      </c>
      <c r="J77">
        <f t="shared" si="10"/>
        <v>6.032148786627145</v>
      </c>
      <c r="K77" t="str">
        <f t="shared" si="11"/>
        <v>df_mf.loc[df_mf['Ticker']=='FIKNX','3-year Return (%)'] = '</v>
      </c>
      <c r="L77">
        <f t="shared" si="12"/>
        <v>6.03</v>
      </c>
      <c r="M77" s="1" t="str">
        <f t="shared" si="13"/>
        <v>'</v>
      </c>
      <c r="N77" t="str">
        <f t="shared" si="14"/>
        <v>df_mf.loc[df_mf['Ticker']=='FIKNX','3-year Return (%)'] = '6.03'</v>
      </c>
    </row>
    <row r="78" spans="2:14" x14ac:dyDescent="0.2">
      <c r="B78" t="s">
        <v>75</v>
      </c>
      <c r="H78" t="str">
        <f t="shared" si="8"/>
        <v>41.75'</v>
      </c>
      <c r="I78" t="str">
        <f t="shared" si="9"/>
        <v>41.75</v>
      </c>
      <c r="J78">
        <f t="shared" si="10"/>
        <v>12.333085808277611</v>
      </c>
      <c r="K78" t="str">
        <f t="shared" si="11"/>
        <v>df_mf.loc[df_mf['Ticker']=='FMCMX','3-year Return (%)'] = '</v>
      </c>
      <c r="L78">
        <f t="shared" si="12"/>
        <v>12.33</v>
      </c>
      <c r="M78" s="1" t="str">
        <f t="shared" si="13"/>
        <v>'</v>
      </c>
      <c r="N78" t="str">
        <f t="shared" si="14"/>
        <v>df_mf.loc[df_mf['Ticker']=='FMCMX','3-year Return (%)'] = '12.33'</v>
      </c>
    </row>
    <row r="79" spans="2:14" x14ac:dyDescent="0.2">
      <c r="B79" t="s">
        <v>76</v>
      </c>
      <c r="H79" t="str">
        <f t="shared" si="8"/>
        <v>41.73'</v>
      </c>
      <c r="I79" t="str">
        <f t="shared" si="9"/>
        <v>41.73</v>
      </c>
      <c r="J79">
        <f t="shared" si="10"/>
        <v>12.327802404661959</v>
      </c>
      <c r="K79" t="str">
        <f t="shared" si="11"/>
        <v>df_mf.loc[df_mf['Ticker']=='FMMMX','3-year Return (%)'] = '</v>
      </c>
      <c r="L79">
        <f t="shared" si="12"/>
        <v>12.33</v>
      </c>
      <c r="M79" s="1" t="str">
        <f t="shared" si="13"/>
        <v>'</v>
      </c>
      <c r="N79" t="str">
        <f t="shared" si="14"/>
        <v>df_mf.loc[df_mf['Ticker']=='FMMMX','3-year Return (%)'] = '12.33'</v>
      </c>
    </row>
    <row r="80" spans="2:14" x14ac:dyDescent="0.2">
      <c r="B80" t="s">
        <v>77</v>
      </c>
      <c r="H80" t="str">
        <f t="shared" si="8"/>
        <v>11.92'</v>
      </c>
      <c r="I80" t="str">
        <f t="shared" si="9"/>
        <v>11.92</v>
      </c>
      <c r="J80">
        <f t="shared" si="10"/>
        <v>3.8251499851134962</v>
      </c>
      <c r="K80" t="str">
        <f t="shared" si="11"/>
        <v>df_mf.loc[df_mf['Ticker']=='FMVQX','3-year Return (%)'] = '</v>
      </c>
      <c r="L80">
        <f t="shared" si="12"/>
        <v>3.83</v>
      </c>
      <c r="M80" s="1" t="str">
        <f t="shared" si="13"/>
        <v>'</v>
      </c>
      <c r="N80" t="str">
        <f t="shared" si="14"/>
        <v>df_mf.loc[df_mf['Ticker']=='FMVQX','3-year Return (%)'] = '3.83'</v>
      </c>
    </row>
    <row r="81" spans="2:14" x14ac:dyDescent="0.2">
      <c r="B81" t="s">
        <v>78</v>
      </c>
      <c r="H81" t="str">
        <f t="shared" si="8"/>
        <v>43.66'</v>
      </c>
      <c r="I81" t="str">
        <f t="shared" si="9"/>
        <v>43.66</v>
      </c>
      <c r="J81">
        <f t="shared" si="10"/>
        <v>12.835377800467018</v>
      </c>
      <c r="K81" t="str">
        <f t="shared" si="11"/>
        <v>df_mf.loc[df_mf['Ticker']=='FPGGX','3-year Return (%)'] = '</v>
      </c>
      <c r="L81">
        <f t="shared" si="12"/>
        <v>12.84</v>
      </c>
      <c r="M81" s="1" t="str">
        <f t="shared" si="13"/>
        <v>'</v>
      </c>
      <c r="N81" t="str">
        <f t="shared" si="14"/>
        <v>df_mf.loc[df_mf['Ticker']=='FPGGX','3-year Return (%)'] = '12.84'</v>
      </c>
    </row>
    <row r="82" spans="2:14" x14ac:dyDescent="0.2">
      <c r="B82" t="s">
        <v>79</v>
      </c>
      <c r="H82" t="str">
        <f t="shared" si="8"/>
        <v>24.08'</v>
      </c>
      <c r="I82" t="str">
        <f t="shared" si="9"/>
        <v>24.08</v>
      </c>
      <c r="J82">
        <f t="shared" si="10"/>
        <v>7.4568061551016473</v>
      </c>
      <c r="K82" t="str">
        <f t="shared" si="11"/>
        <v>df_mf.loc[df_mf['Ticker']=='FTHAX','3-year Return (%)'] = '</v>
      </c>
      <c r="L82">
        <f t="shared" si="12"/>
        <v>7.46</v>
      </c>
      <c r="M82" s="1" t="str">
        <f t="shared" si="13"/>
        <v>'</v>
      </c>
      <c r="N82" t="str">
        <f t="shared" si="14"/>
        <v>df_mf.loc[df_mf['Ticker']=='FTHAX','3-year Return (%)'] = '7.46'</v>
      </c>
    </row>
    <row r="83" spans="2:14" x14ac:dyDescent="0.2">
      <c r="B83" t="s">
        <v>80</v>
      </c>
      <c r="H83" t="str">
        <f t="shared" si="8"/>
        <v>88.13'</v>
      </c>
      <c r="I83" t="str">
        <f t="shared" si="9"/>
        <v>88.13</v>
      </c>
      <c r="J83">
        <f t="shared" si="10"/>
        <v>23.448557199957065</v>
      </c>
      <c r="K83" t="str">
        <f t="shared" si="11"/>
        <v>df_mf.loc[df_mf['Ticker']=='FTXAX','3-year Return (%)'] = '</v>
      </c>
      <c r="L83">
        <f t="shared" si="12"/>
        <v>23.45</v>
      </c>
      <c r="M83" s="1" t="str">
        <f t="shared" si="13"/>
        <v>'</v>
      </c>
      <c r="N83" t="str">
        <f t="shared" si="14"/>
        <v>df_mf.loc[df_mf['Ticker']=='FTXAX','3-year Return (%)'] = '23.45'</v>
      </c>
    </row>
    <row r="84" spans="2:14" x14ac:dyDescent="0.2">
      <c r="B84" t="s">
        <v>81</v>
      </c>
      <c r="H84" t="str">
        <f t="shared" si="8"/>
        <v>84.93'</v>
      </c>
      <c r="I84" t="str">
        <f t="shared" si="9"/>
        <v>84.93</v>
      </c>
      <c r="J84">
        <f t="shared" si="10"/>
        <v>22.744617409774914</v>
      </c>
      <c r="K84" t="str">
        <f t="shared" si="11"/>
        <v>df_mf.loc[df_mf['Ticker']=='FTXCX','3-year Return (%)'] = '</v>
      </c>
      <c r="L84">
        <f t="shared" si="12"/>
        <v>22.74</v>
      </c>
      <c r="M84" s="1" t="str">
        <f t="shared" si="13"/>
        <v>'</v>
      </c>
      <c r="N84" t="str">
        <f t="shared" si="14"/>
        <v>df_mf.loc[df_mf['Ticker']=='FTXCX','3-year Return (%)'] = '22.74'</v>
      </c>
    </row>
    <row r="85" spans="2:14" x14ac:dyDescent="0.2">
      <c r="B85" t="s">
        <v>82</v>
      </c>
      <c r="H85" t="str">
        <f t="shared" si="8"/>
        <v>21.68'</v>
      </c>
      <c r="I85" t="str">
        <f t="shared" si="9"/>
        <v>21.68</v>
      </c>
      <c r="J85">
        <f t="shared" si="10"/>
        <v>6.7594678496383898</v>
      </c>
      <c r="K85" t="str">
        <f t="shared" si="11"/>
        <v>df_mf.loc[df_mf['Ticker']=='FTYCX','3-year Return (%)'] = '</v>
      </c>
      <c r="L85">
        <f t="shared" si="12"/>
        <v>6.76</v>
      </c>
      <c r="M85" s="1" t="str">
        <f t="shared" si="13"/>
        <v>'</v>
      </c>
      <c r="N85" t="str">
        <f t="shared" si="14"/>
        <v>df_mf.loc[df_mf['Ticker']=='FTYCX','3-year Return (%)'] = '6.76'</v>
      </c>
    </row>
    <row r="86" spans="2:14" x14ac:dyDescent="0.2">
      <c r="B86" t="s">
        <v>83</v>
      </c>
      <c r="H86" t="str">
        <f t="shared" si="8"/>
        <v>25.64'</v>
      </c>
      <c r="I86" t="str">
        <f t="shared" si="9"/>
        <v>25.64</v>
      </c>
      <c r="J86">
        <f t="shared" si="10"/>
        <v>7.9052667222950568</v>
      </c>
      <c r="K86" t="str">
        <f t="shared" si="11"/>
        <v>df_mf.loc[df_mf['Ticker']=='FWMMX','3-year Return (%)'] = '</v>
      </c>
      <c r="L86">
        <f t="shared" si="12"/>
        <v>7.91</v>
      </c>
      <c r="M86" s="1" t="str">
        <f t="shared" si="13"/>
        <v>'</v>
      </c>
      <c r="N86" t="str">
        <f t="shared" si="14"/>
        <v>df_mf.loc[df_mf['Ticker']=='FWMMX','3-year Return (%)'] = '7.91'</v>
      </c>
    </row>
    <row r="87" spans="2:14" x14ac:dyDescent="0.2">
      <c r="B87" t="s">
        <v>84</v>
      </c>
      <c r="H87" t="str">
        <f t="shared" si="8"/>
        <v>25.64'</v>
      </c>
      <c r="I87" t="str">
        <f t="shared" si="9"/>
        <v>25.64</v>
      </c>
      <c r="J87">
        <f t="shared" si="10"/>
        <v>7.9052667222950568</v>
      </c>
      <c r="K87" t="str">
        <f t="shared" si="11"/>
        <v>df_mf.loc[df_mf['Ticker']=='FWWMX','3-year Return (%)'] = '</v>
      </c>
      <c r="L87">
        <f t="shared" si="12"/>
        <v>7.91</v>
      </c>
      <c r="M87" s="1" t="str">
        <f t="shared" si="13"/>
        <v>'</v>
      </c>
      <c r="N87" t="str">
        <f t="shared" si="14"/>
        <v>df_mf.loc[df_mf['Ticker']=='FWWMX','3-year Return (%)'] = '7.91'</v>
      </c>
    </row>
    <row r="88" spans="2:14" x14ac:dyDescent="0.2">
      <c r="B88" t="s">
        <v>85</v>
      </c>
      <c r="H88" t="str">
        <f t="shared" si="8"/>
        <v>17.75'</v>
      </c>
      <c r="I88" t="str">
        <f t="shared" si="9"/>
        <v>17.75</v>
      </c>
      <c r="J88">
        <f t="shared" si="10"/>
        <v>5.5975005147602674</v>
      </c>
      <c r="K88" t="str">
        <f t="shared" si="11"/>
        <v>df_mf.loc[df_mf['Ticker']=='GABPX','3-year Return (%)'] = '</v>
      </c>
      <c r="L88">
        <f t="shared" si="12"/>
        <v>5.6</v>
      </c>
      <c r="M88" s="1" t="str">
        <f t="shared" si="13"/>
        <v>'</v>
      </c>
      <c r="N88" t="str">
        <f t="shared" si="14"/>
        <v>df_mf.loc[df_mf['Ticker']=='GABPX','3-year Return (%)'] = '5.6'</v>
      </c>
    </row>
    <row r="89" spans="2:14" x14ac:dyDescent="0.2">
      <c r="B89" t="s">
        <v>86</v>
      </c>
      <c r="H89" t="str">
        <f t="shared" si="8"/>
        <v>73.82'</v>
      </c>
      <c r="I89" t="str">
        <f t="shared" si="9"/>
        <v>73.82</v>
      </c>
      <c r="J89">
        <f t="shared" si="10"/>
        <v>20.235648058144239</v>
      </c>
      <c r="K89" t="str">
        <f t="shared" si="11"/>
        <v>df_mf.loc[df_mf['Ticker']=='GACPX','3-year Return (%)'] = '</v>
      </c>
      <c r="L89">
        <f t="shared" si="12"/>
        <v>20.239999999999998</v>
      </c>
      <c r="M89" s="1" t="str">
        <f t="shared" si="13"/>
        <v>'</v>
      </c>
      <c r="N89" t="str">
        <f t="shared" si="14"/>
        <v>df_mf.loc[df_mf['Ticker']=='GACPX','3-year Return (%)'] = '20.24'</v>
      </c>
    </row>
    <row r="90" spans="2:14" x14ac:dyDescent="0.2">
      <c r="B90" t="s">
        <v>87</v>
      </c>
      <c r="H90" t="str">
        <f t="shared" si="8"/>
        <v>51.33'</v>
      </c>
      <c r="I90" t="str">
        <f t="shared" si="9"/>
        <v>51.33</v>
      </c>
      <c r="J90">
        <f t="shared" si="10"/>
        <v>14.808755862740064</v>
      </c>
      <c r="K90" t="str">
        <f t="shared" si="11"/>
        <v>df_mf.loc[df_mf['Ticker']=='GALPX','3-year Return (%)'] = '</v>
      </c>
      <c r="L90">
        <f t="shared" si="12"/>
        <v>14.81</v>
      </c>
      <c r="M90" s="1" t="str">
        <f t="shared" si="13"/>
        <v>'</v>
      </c>
      <c r="N90" t="str">
        <f t="shared" si="14"/>
        <v>df_mf.loc[df_mf['Ticker']=='GALPX','3-year Return (%)'] = '14.81'</v>
      </c>
    </row>
    <row r="91" spans="2:14" x14ac:dyDescent="0.2">
      <c r="B91" t="s">
        <v>88</v>
      </c>
      <c r="H91" t="str">
        <f t="shared" si="8"/>
        <v>46.42'</v>
      </c>
      <c r="I91" t="str">
        <f t="shared" si="9"/>
        <v>46.42</v>
      </c>
      <c r="J91">
        <f t="shared" si="10"/>
        <v>13.553397865775917</v>
      </c>
      <c r="K91" t="str">
        <f t="shared" si="11"/>
        <v>df_mf.loc[df_mf['Ticker']=='GCEUX','3-year Return (%)'] = '</v>
      </c>
      <c r="L91">
        <f t="shared" si="12"/>
        <v>13.55</v>
      </c>
      <c r="M91" s="1" t="str">
        <f t="shared" si="13"/>
        <v>'</v>
      </c>
      <c r="N91" t="str">
        <f t="shared" si="14"/>
        <v>df_mf.loc[df_mf['Ticker']=='GCEUX','3-year Return (%)'] = '13.55'</v>
      </c>
    </row>
    <row r="92" spans="2:14" x14ac:dyDescent="0.2">
      <c r="B92" t="s">
        <v>89</v>
      </c>
      <c r="H92" t="str">
        <f t="shared" si="8"/>
        <v>30.78'</v>
      </c>
      <c r="I92" t="str">
        <f t="shared" si="9"/>
        <v>30.78</v>
      </c>
      <c r="J92">
        <f t="shared" si="10"/>
        <v>9.357131774964822</v>
      </c>
      <c r="K92" t="str">
        <f t="shared" si="11"/>
        <v>df_mf.loc[df_mf['Ticker']=='GCTRX','3-year Return (%)'] = '</v>
      </c>
      <c r="L92">
        <f t="shared" si="12"/>
        <v>9.36</v>
      </c>
      <c r="M92" s="1" t="str">
        <f t="shared" si="13"/>
        <v>'</v>
      </c>
      <c r="N92" t="str">
        <f t="shared" si="14"/>
        <v>df_mf.loc[df_mf['Ticker']=='GCTRX','3-year Return (%)'] = '9.36'</v>
      </c>
    </row>
    <row r="93" spans="2:14" x14ac:dyDescent="0.2">
      <c r="B93" t="s">
        <v>90</v>
      </c>
      <c r="H93" t="str">
        <f t="shared" si="8"/>
        <v>50.19'</v>
      </c>
      <c r="I93" t="str">
        <f t="shared" si="9"/>
        <v>50.19</v>
      </c>
      <c r="J93">
        <f t="shared" si="10"/>
        <v>14.519736241807069</v>
      </c>
      <c r="K93" t="str">
        <f t="shared" si="11"/>
        <v>df_mf.loc[df_mf['Ticker']=='GGGPX','3-year Return (%)'] = '</v>
      </c>
      <c r="L93">
        <f t="shared" si="12"/>
        <v>14.52</v>
      </c>
      <c r="M93" s="1" t="str">
        <f t="shared" si="13"/>
        <v>'</v>
      </c>
      <c r="N93" t="str">
        <f t="shared" si="14"/>
        <v>df_mf.loc[df_mf['Ticker']=='GGGPX','3-year Return (%)'] = '14.52'</v>
      </c>
    </row>
    <row r="94" spans="2:14" x14ac:dyDescent="0.2">
      <c r="B94" t="s">
        <v>91</v>
      </c>
      <c r="H94" t="str">
        <f t="shared" si="8"/>
        <v>77.86'</v>
      </c>
      <c r="I94" t="str">
        <f t="shared" si="9"/>
        <v>77.86</v>
      </c>
      <c r="J94">
        <f t="shared" si="10"/>
        <v>21.160045938653347</v>
      </c>
      <c r="K94" t="str">
        <f t="shared" si="11"/>
        <v>df_mf.loc[df_mf['Ticker']=='GGQPX','3-year Return (%)'] = '</v>
      </c>
      <c r="L94">
        <f t="shared" si="12"/>
        <v>21.16</v>
      </c>
      <c r="M94" s="1" t="str">
        <f t="shared" si="13"/>
        <v>'</v>
      </c>
      <c r="N94" t="str">
        <f t="shared" si="14"/>
        <v>df_mf.loc[df_mf['Ticker']=='GGQPX','3-year Return (%)'] = '21.16'</v>
      </c>
    </row>
    <row r="95" spans="2:14" x14ac:dyDescent="0.2">
      <c r="B95" t="s">
        <v>92</v>
      </c>
      <c r="H95" t="str">
        <f t="shared" si="8"/>
        <v>23.32'</v>
      </c>
      <c r="I95" t="str">
        <f t="shared" si="9"/>
        <v>23.32</v>
      </c>
      <c r="J95">
        <f t="shared" si="10"/>
        <v>7.2369628235743777</v>
      </c>
      <c r="K95" t="str">
        <f t="shared" si="11"/>
        <v>df_mf.loc[df_mf['Ticker']=='GGYPX','3-year Return (%)'] = '</v>
      </c>
      <c r="L95">
        <f t="shared" si="12"/>
        <v>7.24</v>
      </c>
      <c r="M95" s="1" t="str">
        <f t="shared" si="13"/>
        <v>'</v>
      </c>
      <c r="N95" t="str">
        <f t="shared" si="14"/>
        <v>df_mf.loc[df_mf['Ticker']=='GGYPX','3-year Return (%)'] = '7.24'</v>
      </c>
    </row>
    <row r="96" spans="2:14" x14ac:dyDescent="0.2">
      <c r="B96" t="s">
        <v>93</v>
      </c>
      <c r="H96" t="str">
        <f t="shared" si="8"/>
        <v>44.94'</v>
      </c>
      <c r="I96" t="str">
        <f t="shared" si="9"/>
        <v>44.94</v>
      </c>
      <c r="J96">
        <f t="shared" si="10"/>
        <v>13.169505701822404</v>
      </c>
      <c r="K96" t="str">
        <f t="shared" si="11"/>
        <v>df_mf.loc[df_mf['Ticker']=='GGZPX','3-year Return (%)'] = '</v>
      </c>
      <c r="L96">
        <f t="shared" si="12"/>
        <v>13.17</v>
      </c>
      <c r="M96" s="1" t="str">
        <f t="shared" si="13"/>
        <v>'</v>
      </c>
      <c r="N96" t="str">
        <f t="shared" si="14"/>
        <v>df_mf.loc[df_mf['Ticker']=='GGZPX','3-year Return (%)'] = '13.17'</v>
      </c>
    </row>
    <row r="97" spans="2:14" x14ac:dyDescent="0.2">
      <c r="B97" t="s">
        <v>94</v>
      </c>
      <c r="H97" t="str">
        <f t="shared" si="8"/>
        <v>31.06'</v>
      </c>
      <c r="I97" t="str">
        <f t="shared" si="9"/>
        <v>31.06</v>
      </c>
      <c r="J97">
        <f t="shared" si="10"/>
        <v>9.4351206886100556</v>
      </c>
      <c r="K97" t="str">
        <f t="shared" si="11"/>
        <v>df_mf.loc[df_mf['Ticker']=='GIDWX','3-year Return (%)'] = '</v>
      </c>
      <c r="L97">
        <f t="shared" si="12"/>
        <v>9.44</v>
      </c>
      <c r="M97" s="1" t="str">
        <f t="shared" si="13"/>
        <v>'</v>
      </c>
      <c r="N97" t="str">
        <f t="shared" si="14"/>
        <v>df_mf.loc[df_mf['Ticker']=='GIDWX','3-year Return (%)'] = '9.44'</v>
      </c>
    </row>
    <row r="98" spans="2:14" x14ac:dyDescent="0.2">
      <c r="B98" t="s">
        <v>95</v>
      </c>
      <c r="H98" t="str">
        <f t="shared" si="8"/>
        <v>25.87'</v>
      </c>
      <c r="I98" t="str">
        <f t="shared" si="9"/>
        <v>25.87</v>
      </c>
      <c r="J98">
        <f t="shared" si="10"/>
        <v>7.9710713557234802</v>
      </c>
      <c r="K98" t="str">
        <f t="shared" si="11"/>
        <v>df_mf.loc[df_mf['Ticker']=='GMAPX','3-year Return (%)'] = '</v>
      </c>
      <c r="L98">
        <f t="shared" si="12"/>
        <v>7.97</v>
      </c>
      <c r="M98" s="1" t="str">
        <f t="shared" si="13"/>
        <v>'</v>
      </c>
      <c r="N98" t="str">
        <f t="shared" si="14"/>
        <v>df_mf.loc[df_mf['Ticker']=='GMAPX','3-year Return (%)'] = '7.97'</v>
      </c>
    </row>
    <row r="99" spans="2:14" x14ac:dyDescent="0.2">
      <c r="B99" t="s">
        <v>96</v>
      </c>
      <c r="H99" t="str">
        <f t="shared" si="8"/>
        <v>25.26'</v>
      </c>
      <c r="I99" t="str">
        <f t="shared" si="9"/>
        <v>25.26</v>
      </c>
      <c r="J99">
        <f t="shared" si="10"/>
        <v>7.7963698475692622</v>
      </c>
      <c r="K99" t="str">
        <f t="shared" si="11"/>
        <v>df_mf.loc[df_mf['Ticker']=='GMHPX','3-year Return (%)'] = '</v>
      </c>
      <c r="L99">
        <f t="shared" si="12"/>
        <v>7.8</v>
      </c>
      <c r="M99" s="1" t="str">
        <f t="shared" si="13"/>
        <v>'</v>
      </c>
      <c r="N99" t="str">
        <f t="shared" si="14"/>
        <v>df_mf.loc[df_mf['Ticker']=='GMHPX','3-year Return (%)'] = '7.8'</v>
      </c>
    </row>
    <row r="100" spans="2:14" x14ac:dyDescent="0.2">
      <c r="B100" t="s">
        <v>97</v>
      </c>
      <c r="H100" t="str">
        <f t="shared" si="8"/>
        <v>27.98'</v>
      </c>
      <c r="I100" t="str">
        <f t="shared" si="9"/>
        <v>27.98</v>
      </c>
      <c r="J100">
        <f t="shared" si="10"/>
        <v>8.5710493325362958</v>
      </c>
      <c r="K100" t="str">
        <f t="shared" si="11"/>
        <v>df_mf.loc[df_mf['Ticker']=='GMPPX','3-year Return (%)'] = '</v>
      </c>
      <c r="L100">
        <f t="shared" si="12"/>
        <v>8.57</v>
      </c>
      <c r="M100" s="1" t="str">
        <f t="shared" si="13"/>
        <v>'</v>
      </c>
      <c r="N100" t="str">
        <f t="shared" si="14"/>
        <v>df_mf.loc[df_mf['Ticker']=='GMPPX','3-year Return (%)'] = '8.57'</v>
      </c>
    </row>
    <row r="101" spans="2:14" x14ac:dyDescent="0.2">
      <c r="B101" t="s">
        <v>98</v>
      </c>
      <c r="H101" t="str">
        <f>RIGHT(B101,FIND("=",B101)-21)</f>
        <v>7.63'</v>
      </c>
      <c r="I101" t="str">
        <f t="shared" si="9"/>
        <v>7.63</v>
      </c>
      <c r="J101">
        <f t="shared" si="10"/>
        <v>2.4812577272322445</v>
      </c>
      <c r="K101" t="str">
        <f t="shared" si="11"/>
        <v>df_mf.loc[df_mf['Ticker']=='GMXPX','3-year Return (%)'] = '</v>
      </c>
      <c r="L101">
        <f t="shared" si="12"/>
        <v>2.48</v>
      </c>
      <c r="M101" s="1" t="str">
        <f t="shared" si="13"/>
        <v>'</v>
      </c>
      <c r="N101" t="str">
        <f t="shared" si="14"/>
        <v>df_mf.loc[df_mf['Ticker']=='GMXPX','3-year Return (%)'] = '2.48'</v>
      </c>
    </row>
    <row r="102" spans="2:14" x14ac:dyDescent="0.2">
      <c r="B102" t="s">
        <v>99</v>
      </c>
      <c r="H102" t="str">
        <f t="shared" si="8"/>
        <v>14.86'</v>
      </c>
      <c r="I102" t="str">
        <f t="shared" si="9"/>
        <v>14.86</v>
      </c>
      <c r="J102">
        <f t="shared" si="10"/>
        <v>4.7264231146586067</v>
      </c>
      <c r="K102" t="str">
        <f t="shared" si="11"/>
        <v>df_mf.loc[df_mf['Ticker']=='GMYPX','3-year Return (%)'] = '</v>
      </c>
      <c r="L102">
        <f t="shared" si="12"/>
        <v>4.7300000000000004</v>
      </c>
      <c r="M102" s="1" t="str">
        <f t="shared" si="13"/>
        <v>'</v>
      </c>
      <c r="N102" t="str">
        <f t="shared" si="14"/>
        <v>df_mf.loc[df_mf['Ticker']=='GMYPX','3-year Return (%)'] = '4.73'</v>
      </c>
    </row>
    <row r="103" spans="2:14" x14ac:dyDescent="0.2">
      <c r="B103" t="s">
        <v>100</v>
      </c>
      <c r="H103" t="str">
        <f t="shared" si="8"/>
        <v>57.17'</v>
      </c>
      <c r="I103" t="str">
        <f t="shared" si="9"/>
        <v>57.17</v>
      </c>
      <c r="J103">
        <f t="shared" si="10"/>
        <v>16.267022596849202</v>
      </c>
      <c r="K103" t="str">
        <f t="shared" si="11"/>
        <v>df_mf.loc[df_mf['Ticker']=='GMZPX','3-year Return (%)'] = '</v>
      </c>
      <c r="L103">
        <f t="shared" si="12"/>
        <v>16.27</v>
      </c>
      <c r="M103" s="1" t="str">
        <f t="shared" si="13"/>
        <v>'</v>
      </c>
      <c r="N103" t="str">
        <f t="shared" si="14"/>
        <v>df_mf.loc[df_mf['Ticker']=='GMZPX','3-year Return (%)'] = '16.27'</v>
      </c>
    </row>
    <row r="104" spans="2:14" x14ac:dyDescent="0.2">
      <c r="B104" t="s">
        <v>101</v>
      </c>
      <c r="H104" t="str">
        <f t="shared" si="8"/>
        <v>48.10'</v>
      </c>
      <c r="I104" t="str">
        <f t="shared" si="9"/>
        <v>48.10</v>
      </c>
      <c r="J104">
        <f t="shared" si="10"/>
        <v>13.986045280692117</v>
      </c>
      <c r="K104" t="str">
        <f t="shared" si="11"/>
        <v>df_mf.loc[df_mf['Ticker']=='GQESX','3-year Return (%)'] = '</v>
      </c>
      <c r="L104">
        <f t="shared" si="12"/>
        <v>13.99</v>
      </c>
      <c r="M104" s="1" t="str">
        <f t="shared" si="13"/>
        <v>'</v>
      </c>
      <c r="N104" t="str">
        <f t="shared" si="14"/>
        <v>df_mf.loc[df_mf['Ticker']=='GQESX','3-year Return (%)'] = '13.99'</v>
      </c>
    </row>
    <row r="105" spans="2:14" x14ac:dyDescent="0.2">
      <c r="B105" t="s">
        <v>102</v>
      </c>
      <c r="H105" t="str">
        <f t="shared" si="8"/>
        <v>47.85'</v>
      </c>
      <c r="I105" t="str">
        <f t="shared" si="9"/>
        <v>47.85</v>
      </c>
      <c r="J105">
        <f t="shared" si="10"/>
        <v>13.921871162138943</v>
      </c>
      <c r="K105" t="str">
        <f t="shared" si="11"/>
        <v>df_mf.loc[df_mf['Ticker']=='GQLIX','3-year Return (%)'] = '</v>
      </c>
      <c r="L105">
        <f t="shared" si="12"/>
        <v>13.92</v>
      </c>
      <c r="M105" s="1" t="str">
        <f t="shared" si="13"/>
        <v>'</v>
      </c>
      <c r="N105" t="str">
        <f t="shared" si="14"/>
        <v>df_mf.loc[df_mf['Ticker']=='GQLIX','3-year Return (%)'] = '13.92'</v>
      </c>
    </row>
    <row r="106" spans="2:14" x14ac:dyDescent="0.2">
      <c r="B106" t="s">
        <v>103</v>
      </c>
      <c r="H106" t="str">
        <f t="shared" si="8"/>
        <v>46.98'</v>
      </c>
      <c r="I106" t="str">
        <f t="shared" si="9"/>
        <v>46.98</v>
      </c>
      <c r="J106">
        <f t="shared" si="10"/>
        <v>13.697979675351558</v>
      </c>
      <c r="K106" t="str">
        <f t="shared" si="11"/>
        <v>df_mf.loc[df_mf['Ticker']=='GQURX','3-year Return (%)'] = '</v>
      </c>
      <c r="L106">
        <f t="shared" si="12"/>
        <v>13.7</v>
      </c>
      <c r="M106" s="1" t="str">
        <f t="shared" si="13"/>
        <v>'</v>
      </c>
      <c r="N106" t="str">
        <f t="shared" si="14"/>
        <v>df_mf.loc[df_mf['Ticker']=='GQURX','3-year Return (%)'] = '13.7'</v>
      </c>
    </row>
    <row r="107" spans="2:14" x14ac:dyDescent="0.2">
      <c r="B107" t="s">
        <v>104</v>
      </c>
      <c r="H107" t="str">
        <f t="shared" si="8"/>
        <v>30.77'</v>
      </c>
      <c r="I107" t="str">
        <f t="shared" si="9"/>
        <v>30.77</v>
      </c>
      <c r="J107">
        <f t="shared" si="10"/>
        <v>9.3543443987299533</v>
      </c>
      <c r="K107" t="str">
        <f t="shared" si="11"/>
        <v>df_mf.loc[df_mf['Ticker']=='GSDPX','3-year Return (%)'] = '</v>
      </c>
      <c r="L107">
        <f t="shared" si="12"/>
        <v>9.35</v>
      </c>
      <c r="M107" s="1" t="str">
        <f t="shared" si="13"/>
        <v>'</v>
      </c>
      <c r="N107" t="str">
        <f t="shared" si="14"/>
        <v>df_mf.loc[df_mf['Ticker']=='GSDPX','3-year Return (%)'] = '9.35'</v>
      </c>
    </row>
    <row r="108" spans="2:14" x14ac:dyDescent="0.2">
      <c r="B108" t="s">
        <v>105</v>
      </c>
      <c r="H108" t="str">
        <f t="shared" si="8"/>
        <v>33.19'</v>
      </c>
      <c r="I108" t="str">
        <f t="shared" si="9"/>
        <v>33.19</v>
      </c>
      <c r="J108">
        <f t="shared" si="10"/>
        <v>10.02478780223619</v>
      </c>
      <c r="K108" t="str">
        <f t="shared" si="11"/>
        <v>df_mf.loc[df_mf['Ticker']=='GSEPX','3-year Return (%)'] = '</v>
      </c>
      <c r="L108">
        <f t="shared" si="12"/>
        <v>10.02</v>
      </c>
      <c r="M108" s="1" t="str">
        <f t="shared" si="13"/>
        <v>'</v>
      </c>
      <c r="N108" t="str">
        <f t="shared" si="14"/>
        <v>df_mf.loc[df_mf['Ticker']=='GSEPX','3-year Return (%)'] = '10.02'</v>
      </c>
    </row>
    <row r="109" spans="2:14" x14ac:dyDescent="0.2">
      <c r="B109" t="s">
        <v>106</v>
      </c>
      <c r="H109" t="str">
        <f t="shared" si="8"/>
        <v>30.96'</v>
      </c>
      <c r="I109" t="str">
        <f t="shared" si="9"/>
        <v>30.96</v>
      </c>
      <c r="J109">
        <f t="shared" si="10"/>
        <v>9.4072802679804326</v>
      </c>
      <c r="K109" t="str">
        <f t="shared" si="11"/>
        <v>df_mf.loc[df_mf['Ticker']=='GSFPX','3-year Return (%)'] = '</v>
      </c>
      <c r="L109">
        <f t="shared" si="12"/>
        <v>9.41</v>
      </c>
      <c r="M109" s="1" t="str">
        <f t="shared" si="13"/>
        <v>'</v>
      </c>
      <c r="N109" t="str">
        <f t="shared" si="14"/>
        <v>df_mf.loc[df_mf['Ticker']=='GSFPX','3-year Return (%)'] = '9.41'</v>
      </c>
    </row>
    <row r="110" spans="2:14" x14ac:dyDescent="0.2">
      <c r="B110" t="s">
        <v>107</v>
      </c>
      <c r="H110" t="str">
        <f t="shared" si="8"/>
        <v>80.26'</v>
      </c>
      <c r="I110" t="str">
        <f t="shared" si="9"/>
        <v>80.26</v>
      </c>
      <c r="J110">
        <f t="shared" si="10"/>
        <v>21.702581086567243</v>
      </c>
      <c r="K110" t="str">
        <f t="shared" si="11"/>
        <v>df_mf.loc[df_mf['Ticker']=='GSPPX','3-year Return (%)'] = '</v>
      </c>
      <c r="L110">
        <f t="shared" si="12"/>
        <v>21.7</v>
      </c>
      <c r="M110" s="1" t="str">
        <f t="shared" si="13"/>
        <v>'</v>
      </c>
      <c r="N110" t="str">
        <f t="shared" si="14"/>
        <v>df_mf.loc[df_mf['Ticker']=='GSPPX','3-year Return (%)'] = '21.7'</v>
      </c>
    </row>
    <row r="111" spans="2:14" x14ac:dyDescent="0.2">
      <c r="B111" t="s">
        <v>108</v>
      </c>
      <c r="H111" t="str">
        <f t="shared" si="8"/>
        <v>25.25'</v>
      </c>
      <c r="I111" t="str">
        <f t="shared" si="9"/>
        <v>25.25</v>
      </c>
      <c r="J111">
        <f t="shared" si="10"/>
        <v>7.7935011680605681</v>
      </c>
      <c r="K111" t="str">
        <f t="shared" si="11"/>
        <v>df_mf.loc[df_mf['Ticker']=='GSRFX','3-year Return (%)'] = '</v>
      </c>
      <c r="L111">
        <f t="shared" si="12"/>
        <v>7.79</v>
      </c>
      <c r="M111" s="1" t="str">
        <f t="shared" si="13"/>
        <v>'</v>
      </c>
      <c r="N111" t="str">
        <f t="shared" si="14"/>
        <v>df_mf.loc[df_mf['Ticker']=='GSRFX','3-year Return (%)'] = '7.79'</v>
      </c>
    </row>
    <row r="112" spans="2:14" x14ac:dyDescent="0.2">
      <c r="B112" t="s">
        <v>109</v>
      </c>
      <c r="H112" t="str">
        <f t="shared" si="8"/>
        <v>17.99'</v>
      </c>
      <c r="I112" t="str">
        <f t="shared" si="9"/>
        <v>17.99</v>
      </c>
      <c r="J112">
        <f t="shared" si="10"/>
        <v>5.6691953516981863</v>
      </c>
      <c r="K112" t="str">
        <f t="shared" si="11"/>
        <v>df_mf.loc[df_mf['Ticker']=='GSVPX','3-year Return (%)'] = '</v>
      </c>
      <c r="L112">
        <f t="shared" si="12"/>
        <v>5.67</v>
      </c>
      <c r="M112" s="1" t="str">
        <f t="shared" si="13"/>
        <v>'</v>
      </c>
      <c r="N112" t="str">
        <f t="shared" si="14"/>
        <v>df_mf.loc[df_mf['Ticker']=='GSVPX','3-year Return (%)'] = '5.67'</v>
      </c>
    </row>
    <row r="113" spans="2:14" x14ac:dyDescent="0.2">
      <c r="B113" t="s">
        <v>110</v>
      </c>
      <c r="H113" t="str">
        <f t="shared" si="8"/>
        <v>99.69'</v>
      </c>
      <c r="I113" t="str">
        <f t="shared" si="9"/>
        <v>99.69</v>
      </c>
      <c r="J113">
        <f t="shared" si="10"/>
        <v>25.926975406691998</v>
      </c>
      <c r="K113" t="str">
        <f t="shared" si="11"/>
        <v>df_mf.loc[df_mf['Ticker']=='GSWPX','3-year Return (%)'] = '</v>
      </c>
      <c r="L113">
        <f t="shared" si="12"/>
        <v>25.93</v>
      </c>
      <c r="M113" s="1" t="str">
        <f t="shared" si="13"/>
        <v>'</v>
      </c>
      <c r="N113" t="str">
        <f t="shared" si="14"/>
        <v>df_mf.loc[df_mf['Ticker']=='GSWPX','3-year Return (%)'] = '25.93'</v>
      </c>
    </row>
    <row r="114" spans="2:14" x14ac:dyDescent="0.2">
      <c r="B114" t="s">
        <v>111</v>
      </c>
      <c r="H114" t="str">
        <f t="shared" si="8"/>
        <v>15.00'</v>
      </c>
      <c r="I114" t="str">
        <f t="shared" si="9"/>
        <v>15.00</v>
      </c>
      <c r="J114">
        <f t="shared" si="10"/>
        <v>4.7689553171647248</v>
      </c>
      <c r="K114" t="str">
        <f t="shared" si="11"/>
        <v>df_mf.loc[df_mf['Ticker']=='GSXPX','3-year Return (%)'] = '</v>
      </c>
      <c r="L114">
        <f t="shared" si="12"/>
        <v>4.7699999999999996</v>
      </c>
      <c r="M114" s="1" t="str">
        <f t="shared" si="13"/>
        <v>'</v>
      </c>
      <c r="N114" t="str">
        <f t="shared" si="14"/>
        <v>df_mf.loc[df_mf['Ticker']=='GSXPX','3-year Return (%)'] = '4.77'</v>
      </c>
    </row>
    <row r="115" spans="2:14" x14ac:dyDescent="0.2">
      <c r="B115" t="s">
        <v>112</v>
      </c>
      <c r="H115" t="str">
        <f t="shared" si="8"/>
        <v>11.41'</v>
      </c>
      <c r="I115" t="str">
        <f t="shared" si="9"/>
        <v>11.41</v>
      </c>
      <c r="J115">
        <f t="shared" si="10"/>
        <v>3.6672054414961464</v>
      </c>
      <c r="K115" t="str">
        <f t="shared" si="11"/>
        <v>df_mf.loc[df_mf['Ticker']=='GSYPX','3-year Return (%)'] = '</v>
      </c>
      <c r="L115">
        <f t="shared" si="12"/>
        <v>3.67</v>
      </c>
      <c r="M115" s="1" t="str">
        <f t="shared" si="13"/>
        <v>'</v>
      </c>
      <c r="N115" t="str">
        <f t="shared" si="14"/>
        <v>df_mf.loc[df_mf['Ticker']=='GSYPX','3-year Return (%)'] = '3.67'</v>
      </c>
    </row>
    <row r="116" spans="2:14" x14ac:dyDescent="0.2">
      <c r="B116" t="s">
        <v>113</v>
      </c>
      <c r="H116" t="str">
        <f t="shared" si="8"/>
        <v>42.36'</v>
      </c>
      <c r="I116" t="str">
        <f t="shared" si="9"/>
        <v>42.36</v>
      </c>
      <c r="J116">
        <f t="shared" si="10"/>
        <v>12.493991448640251</v>
      </c>
      <c r="K116" t="str">
        <f t="shared" si="11"/>
        <v>df_mf.loc[df_mf['Ticker']=='GSZPX','3-year Return (%)'] = '</v>
      </c>
      <c r="L116">
        <f t="shared" si="12"/>
        <v>12.49</v>
      </c>
      <c r="M116" s="1" t="str">
        <f t="shared" si="13"/>
        <v>'</v>
      </c>
      <c r="N116" t="str">
        <f t="shared" si="14"/>
        <v>df_mf.loc[df_mf['Ticker']=='GSZPX','3-year Return (%)'] = '12.49'</v>
      </c>
    </row>
    <row r="117" spans="2:14" x14ac:dyDescent="0.2">
      <c r="B117" t="s">
        <v>114</v>
      </c>
      <c r="H117" t="str">
        <f t="shared" si="8"/>
        <v>16.17'</v>
      </c>
      <c r="I117" t="str">
        <f t="shared" si="9"/>
        <v>16.17</v>
      </c>
      <c r="J117">
        <f t="shared" si="10"/>
        <v>5.1230605535278917</v>
      </c>
      <c r="K117" t="str">
        <f t="shared" si="11"/>
        <v>df_mf.loc[df_mf['Ticker']=='HLSCX','3-year Return (%)'] = '</v>
      </c>
      <c r="L117">
        <f t="shared" si="12"/>
        <v>5.12</v>
      </c>
      <c r="M117" s="1" t="str">
        <f t="shared" si="13"/>
        <v>'</v>
      </c>
      <c r="N117" t="str">
        <f t="shared" si="14"/>
        <v>df_mf.loc[df_mf['Ticker']=='HLSCX','3-year Return (%)'] = '5.12'</v>
      </c>
    </row>
    <row r="118" spans="2:14" x14ac:dyDescent="0.2">
      <c r="B118" t="s">
        <v>115</v>
      </c>
      <c r="H118" t="str">
        <f t="shared" si="8"/>
        <v>17.94'</v>
      </c>
      <c r="I118" t="str">
        <f t="shared" si="9"/>
        <v>17.94</v>
      </c>
      <c r="J118">
        <f t="shared" si="10"/>
        <v>5.6542669502575027</v>
      </c>
      <c r="K118" t="str">
        <f t="shared" si="11"/>
        <v>df_mf.loc[df_mf['Ticker']=='HSMVX','3-year Return (%)'] = '</v>
      </c>
      <c r="L118">
        <f t="shared" si="12"/>
        <v>5.65</v>
      </c>
      <c r="M118" s="1" t="str">
        <f t="shared" si="13"/>
        <v>'</v>
      </c>
      <c r="N118" t="str">
        <f t="shared" si="14"/>
        <v>df_mf.loc[df_mf['Ticker']=='HSMVX','3-year Return (%)'] = '5.65'</v>
      </c>
    </row>
    <row r="119" spans="2:14" x14ac:dyDescent="0.2">
      <c r="B119" t="s">
        <v>116</v>
      </c>
      <c r="H119" t="str">
        <f t="shared" si="8"/>
        <v>16.11'</v>
      </c>
      <c r="I119" t="str">
        <f t="shared" si="9"/>
        <v>16.11</v>
      </c>
      <c r="J119">
        <f t="shared" si="10"/>
        <v>5.1049592943575917</v>
      </c>
      <c r="K119" t="str">
        <f t="shared" si="11"/>
        <v>df_mf.loc[df_mf['Ticker']=='HVOVX','3-year Return (%)'] = '</v>
      </c>
      <c r="L119">
        <f t="shared" si="12"/>
        <v>5.0999999999999996</v>
      </c>
      <c r="M119" s="1" t="str">
        <f t="shared" si="13"/>
        <v>'</v>
      </c>
      <c r="N119" t="str">
        <f t="shared" si="14"/>
        <v>df_mf.loc[df_mf['Ticker']=='HVOVX','3-year Return (%)'] = '5.1'</v>
      </c>
    </row>
    <row r="120" spans="2:14" x14ac:dyDescent="0.2">
      <c r="B120" t="s">
        <v>117</v>
      </c>
      <c r="H120" t="str">
        <f>RIGHT(B120,FIND("=",B120)-21)</f>
        <v>6.19'</v>
      </c>
      <c r="I120" t="str">
        <f t="shared" si="9"/>
        <v>6.19</v>
      </c>
      <c r="J120">
        <f t="shared" si="10"/>
        <v>2.0221661425003035</v>
      </c>
      <c r="K120" t="str">
        <f t="shared" si="11"/>
        <v>df_mf.loc[df_mf['Ticker']=='HWLZX','3-year Return (%)'] = '</v>
      </c>
      <c r="L120">
        <f t="shared" si="12"/>
        <v>2.02</v>
      </c>
      <c r="M120" s="1" t="str">
        <f t="shared" si="13"/>
        <v>'</v>
      </c>
      <c r="N120" t="str">
        <f t="shared" si="14"/>
        <v>df_mf.loc[df_mf['Ticker']=='HWLZX','3-year Return (%)'] = '2.02'</v>
      </c>
    </row>
    <row r="121" spans="2:14" x14ac:dyDescent="0.2">
      <c r="B121" t="s">
        <v>118</v>
      </c>
      <c r="H121" t="str">
        <f t="shared" si="8"/>
        <v>-7.96'</v>
      </c>
      <c r="I121" t="str">
        <f t="shared" si="9"/>
        <v>-7.96</v>
      </c>
      <c r="J121">
        <f t="shared" si="10"/>
        <v>-2.7270239302107258</v>
      </c>
      <c r="K121" t="str">
        <f t="shared" si="11"/>
        <v>df_mf.loc[df_mf['Ticker']=='HWMZX','3-year Return (%)'] = '</v>
      </c>
      <c r="L121">
        <f t="shared" si="12"/>
        <v>-2.73</v>
      </c>
      <c r="M121" s="1" t="str">
        <f t="shared" si="13"/>
        <v>'</v>
      </c>
      <c r="N121" t="str">
        <f t="shared" si="14"/>
        <v>df_mf.loc[df_mf['Ticker']=='HWMZX','3-year Return (%)'] = '-2.73'</v>
      </c>
    </row>
    <row r="122" spans="2:14" x14ac:dyDescent="0.2">
      <c r="B122" t="s">
        <v>119</v>
      </c>
      <c r="H122" t="str">
        <f>RIGHT(B122,FIND("=",B122)-21)</f>
        <v>5.58'</v>
      </c>
      <c r="I122" t="str">
        <f t="shared" si="9"/>
        <v>5.58</v>
      </c>
      <c r="J122">
        <f t="shared" si="10"/>
        <v>1.8264381446473354</v>
      </c>
      <c r="K122" t="str">
        <f t="shared" si="11"/>
        <v>df_mf.loc[df_mf['Ticker']=='HWSZX','3-year Return (%)'] = '</v>
      </c>
      <c r="L122">
        <f t="shared" si="12"/>
        <v>1.83</v>
      </c>
      <c r="M122" s="1" t="str">
        <f t="shared" si="13"/>
        <v>'</v>
      </c>
      <c r="N122" t="str">
        <f t="shared" si="14"/>
        <v>df_mf.loc[df_mf['Ticker']=='HWSZX','3-year Return (%)'] = '1.83'</v>
      </c>
    </row>
    <row r="123" spans="2:14" x14ac:dyDescent="0.2">
      <c r="B123" t="s">
        <v>120</v>
      </c>
      <c r="H123" t="str">
        <f t="shared" si="8"/>
        <v>10.95'</v>
      </c>
      <c r="I123" t="str">
        <f t="shared" si="9"/>
        <v>10.95</v>
      </c>
      <c r="J123">
        <f t="shared" si="10"/>
        <v>3.5243316813323489</v>
      </c>
      <c r="K123" t="str">
        <f t="shared" si="11"/>
        <v>df_mf.loc[df_mf['Ticker']=='HWVZX','3-year Return (%)'] = '</v>
      </c>
      <c r="L123">
        <f t="shared" si="12"/>
        <v>3.52</v>
      </c>
      <c r="M123" s="1" t="str">
        <f t="shared" si="13"/>
        <v>'</v>
      </c>
      <c r="N123" t="str">
        <f t="shared" si="14"/>
        <v>df_mf.loc[df_mf['Ticker']=='HWVZX','3-year Return (%)'] = '3.52'</v>
      </c>
    </row>
    <row r="124" spans="2:14" x14ac:dyDescent="0.2">
      <c r="B124" t="s">
        <v>121</v>
      </c>
      <c r="H124" t="str">
        <f t="shared" si="8"/>
        <v>79.88'</v>
      </c>
      <c r="I124" t="str">
        <f t="shared" si="9"/>
        <v>79.88</v>
      </c>
      <c r="J124">
        <f t="shared" si="10"/>
        <v>21.617001893259857</v>
      </c>
      <c r="K124" t="str">
        <f t="shared" si="11"/>
        <v>df_mf.loc[df_mf['Ticker']=='IATNX','3-year Return (%)'] = '</v>
      </c>
      <c r="L124">
        <f t="shared" si="12"/>
        <v>21.62</v>
      </c>
      <c r="M124" s="1" t="str">
        <f t="shared" si="13"/>
        <v>'</v>
      </c>
      <c r="N124" t="str">
        <f t="shared" si="14"/>
        <v>df_mf.loc[df_mf['Ticker']=='IATNX','3-year Return (%)'] = '21.62'</v>
      </c>
    </row>
    <row r="125" spans="2:14" x14ac:dyDescent="0.2">
      <c r="B125" t="s">
        <v>122</v>
      </c>
      <c r="H125" t="str">
        <f t="shared" si="8"/>
        <v>40.24'</v>
      </c>
      <c r="I125" t="str">
        <f t="shared" si="9"/>
        <v>40.24</v>
      </c>
      <c r="J125">
        <f t="shared" si="10"/>
        <v>11.932782796675268</v>
      </c>
      <c r="K125" t="str">
        <f t="shared" si="11"/>
        <v>df_mf.loc[df_mf['Ticker']=='IOAPX','3-year Return (%)'] = '</v>
      </c>
      <c r="L125">
        <f t="shared" si="12"/>
        <v>11.93</v>
      </c>
      <c r="M125" s="1" t="str">
        <f t="shared" si="13"/>
        <v>'</v>
      </c>
      <c r="N125" t="str">
        <f t="shared" si="14"/>
        <v>df_mf.loc[df_mf['Ticker']=='IOAPX','3-year Return (%)'] = '11.93'</v>
      </c>
    </row>
    <row r="126" spans="2:14" x14ac:dyDescent="0.2">
      <c r="B126" t="s">
        <v>123</v>
      </c>
      <c r="H126" t="str">
        <f t="shared" si="8"/>
        <v>10.12'</v>
      </c>
      <c r="I126" t="str">
        <f t="shared" si="9"/>
        <v>10.12</v>
      </c>
      <c r="J126">
        <f t="shared" si="10"/>
        <v>3.2655353626622974</v>
      </c>
      <c r="K126" t="str">
        <f t="shared" si="11"/>
        <v>df_mf.loc[df_mf['Ticker']=='IOVVX','3-year Return (%)'] = '</v>
      </c>
      <c r="L126">
        <f t="shared" si="12"/>
        <v>3.27</v>
      </c>
      <c r="M126" s="1" t="str">
        <f t="shared" si="13"/>
        <v>'</v>
      </c>
      <c r="N126" t="str">
        <f t="shared" si="14"/>
        <v>df_mf.loc[df_mf['Ticker']=='IOVVX','3-year Return (%)'] = '3.27'</v>
      </c>
    </row>
    <row r="127" spans="2:14" x14ac:dyDescent="0.2">
      <c r="B127" t="s">
        <v>124</v>
      </c>
      <c r="H127" t="str">
        <f>RIGHT(B127,FIND("=",B127)-21)</f>
        <v>9.15'</v>
      </c>
      <c r="I127" t="str">
        <f t="shared" si="9"/>
        <v>9.15</v>
      </c>
      <c r="J127">
        <f t="shared" si="10"/>
        <v>2.961433388502055</v>
      </c>
      <c r="K127" t="str">
        <f t="shared" si="11"/>
        <v>df_mf.loc[df_mf['Ticker']=='IRTCX','3-year Return (%)'] = '</v>
      </c>
      <c r="L127">
        <f t="shared" si="12"/>
        <v>2.96</v>
      </c>
      <c r="M127" s="1" t="str">
        <f t="shared" si="13"/>
        <v>'</v>
      </c>
      <c r="N127" t="str">
        <f t="shared" si="14"/>
        <v>df_mf.loc[df_mf['Ticker']=='IRTCX','3-year Return (%)'] = '2.96'</v>
      </c>
    </row>
    <row r="128" spans="2:14" x14ac:dyDescent="0.2">
      <c r="B128" t="s">
        <v>125</v>
      </c>
      <c r="H128" t="str">
        <f t="shared" si="8"/>
        <v>61.00'</v>
      </c>
      <c r="I128" t="str">
        <f t="shared" si="9"/>
        <v>61.00</v>
      </c>
      <c r="J128">
        <f t="shared" si="10"/>
        <v>17.20387178673213</v>
      </c>
      <c r="K128" t="str">
        <f t="shared" si="11"/>
        <v>df_mf.loc[df_mf['Ticker']=='JGRRX','3-year Return (%)'] = '</v>
      </c>
      <c r="L128">
        <f t="shared" si="12"/>
        <v>17.2</v>
      </c>
      <c r="M128" s="1" t="str">
        <f t="shared" si="13"/>
        <v>'</v>
      </c>
      <c r="N128" t="str">
        <f t="shared" si="14"/>
        <v>df_mf.loc[df_mf['Ticker']=='JGRRX','3-year Return (%)'] = '17.2'</v>
      </c>
    </row>
    <row r="129" spans="2:14" x14ac:dyDescent="0.2">
      <c r="B129" t="s">
        <v>126</v>
      </c>
      <c r="H129" t="str">
        <f t="shared" si="8"/>
        <v>41.87'</v>
      </c>
      <c r="I129" t="str">
        <f t="shared" si="9"/>
        <v>41.87</v>
      </c>
      <c r="J129">
        <f t="shared" si="10"/>
        <v>12.364775798197169</v>
      </c>
      <c r="K129" t="str">
        <f t="shared" si="11"/>
        <v>df_mf.loc[df_mf['Ticker']=='JIIGX','3-year Return (%)'] = '</v>
      </c>
      <c r="L129">
        <f t="shared" si="12"/>
        <v>12.36</v>
      </c>
      <c r="M129" s="1" t="str">
        <f t="shared" si="13"/>
        <v>'</v>
      </c>
      <c r="N129" t="str">
        <f t="shared" si="14"/>
        <v>df_mf.loc[df_mf['Ticker']=='JIIGX','3-year Return (%)'] = '12.36'</v>
      </c>
    </row>
    <row r="130" spans="2:14" x14ac:dyDescent="0.2">
      <c r="B130" t="s">
        <v>127</v>
      </c>
      <c r="H130" t="str">
        <f t="shared" si="8"/>
        <v>29.73'</v>
      </c>
      <c r="I130" t="str">
        <f t="shared" si="9"/>
        <v>29.73</v>
      </c>
      <c r="J130">
        <f t="shared" si="10"/>
        <v>9.0636779674795775</v>
      </c>
      <c r="K130" t="str">
        <f t="shared" si="11"/>
        <v>df_mf.loc[df_mf['Ticker']=='JNVYX','3-year Return (%)'] = '</v>
      </c>
      <c r="L130">
        <f t="shared" si="12"/>
        <v>9.06</v>
      </c>
      <c r="M130" s="1" t="str">
        <f t="shared" si="13"/>
        <v>'</v>
      </c>
      <c r="N130" t="str">
        <f t="shared" si="14"/>
        <v>df_mf.loc[df_mf['Ticker']=='JNVYX','3-year Return (%)'] = '9.06'</v>
      </c>
    </row>
    <row r="131" spans="2:14" x14ac:dyDescent="0.2">
      <c r="B131" t="s">
        <v>128</v>
      </c>
      <c r="H131" t="str">
        <f t="shared" si="8"/>
        <v>48.27'</v>
      </c>
      <c r="I131" t="str">
        <f t="shared" si="9"/>
        <v>48.27</v>
      </c>
      <c r="J131">
        <f t="shared" si="10"/>
        <v>14.029642440426592</v>
      </c>
      <c r="K131" t="str">
        <f t="shared" si="11"/>
        <v>df_mf.loc[df_mf['Ticker']=='JPELX','3-year Return (%)'] = '</v>
      </c>
      <c r="L131">
        <f t="shared" si="12"/>
        <v>14.03</v>
      </c>
      <c r="M131" s="1" t="str">
        <f t="shared" si="13"/>
        <v>'</v>
      </c>
      <c r="N131" t="str">
        <f t="shared" si="14"/>
        <v>df_mf.loc[df_mf['Ticker']=='JPELX','3-year Return (%)'] = '14.03'</v>
      </c>
    </row>
    <row r="132" spans="2:14" x14ac:dyDescent="0.2">
      <c r="B132" t="s">
        <v>129</v>
      </c>
      <c r="H132" t="str">
        <f t="shared" ref="H132:H195" si="15">RIGHT(B132,FIND("=",B132)-20)</f>
        <v>46.86'</v>
      </c>
      <c r="I132" t="str">
        <f t="shared" ref="I132:I195" si="16">LEFT(H132,FIND("'",H132)-1)</f>
        <v>46.86</v>
      </c>
      <c r="J132">
        <f t="shared" ref="J132:J195" si="17">((1+(I132/100))^(1/3)-1)*100</f>
        <v>13.667028815056703</v>
      </c>
      <c r="K132" t="str">
        <f t="shared" ref="K132:K195" si="18">LEFT(B132,59)</f>
        <v>df_mf.loc[df_mf['Ticker']=='JPFRX','3-year Return (%)'] = '</v>
      </c>
      <c r="L132">
        <f t="shared" ref="L132:L195" si="19">ROUND(J132,2)</f>
        <v>13.67</v>
      </c>
      <c r="M132" s="1" t="str">
        <f t="shared" ref="M132:M195" si="20">"'"</f>
        <v>'</v>
      </c>
      <c r="N132" t="str">
        <f t="shared" ref="N132:N195" si="21">CONCATENATE(K132,L132,M132)</f>
        <v>df_mf.loc[df_mf['Ticker']=='JPFRX','3-year Return (%)'] = '13.67'</v>
      </c>
    </row>
    <row r="133" spans="2:14" x14ac:dyDescent="0.2">
      <c r="B133" t="s">
        <v>130</v>
      </c>
      <c r="H133" t="str">
        <f t="shared" si="15"/>
        <v>58.73'</v>
      </c>
      <c r="I133" t="str">
        <f t="shared" si="16"/>
        <v>58.73</v>
      </c>
      <c r="J133">
        <f t="shared" si="17"/>
        <v>16.650428579031495</v>
      </c>
      <c r="K133" t="str">
        <f t="shared" si="18"/>
        <v>df_mf.loc[df_mf['Ticker']=='JSCHX','3-year Return (%)'] = '</v>
      </c>
      <c r="L133">
        <f t="shared" si="19"/>
        <v>16.649999999999999</v>
      </c>
      <c r="M133" s="1" t="str">
        <f t="shared" si="20"/>
        <v>'</v>
      </c>
      <c r="N133" t="str">
        <f t="shared" si="21"/>
        <v>df_mf.loc[df_mf['Ticker']=='JSCHX','3-year Return (%)'] = '16.65'</v>
      </c>
    </row>
    <row r="134" spans="2:14" x14ac:dyDescent="0.2">
      <c r="B134" t="s">
        <v>131</v>
      </c>
      <c r="H134" t="str">
        <f t="shared" si="15"/>
        <v>48.29'</v>
      </c>
      <c r="I134" t="str">
        <f t="shared" si="16"/>
        <v>48.29</v>
      </c>
      <c r="J134">
        <f t="shared" si="17"/>
        <v>14.034769326769414</v>
      </c>
      <c r="K134" t="str">
        <f t="shared" si="18"/>
        <v>df_mf.loc[df_mf['Ticker']=='JSJAX','3-year Return (%)'] = '</v>
      </c>
      <c r="L134">
        <f t="shared" si="19"/>
        <v>14.03</v>
      </c>
      <c r="M134" s="1" t="str">
        <f t="shared" si="20"/>
        <v>'</v>
      </c>
      <c r="N134" t="str">
        <f t="shared" si="21"/>
        <v>df_mf.loc[df_mf['Ticker']=='JSJAX','3-year Return (%)'] = '14.03'</v>
      </c>
    </row>
    <row r="135" spans="2:14" x14ac:dyDescent="0.2">
      <c r="B135" t="s">
        <v>132</v>
      </c>
      <c r="H135" t="str">
        <f t="shared" si="15"/>
        <v>45.00'</v>
      </c>
      <c r="I135" t="str">
        <f t="shared" si="16"/>
        <v>45.00</v>
      </c>
      <c r="J135">
        <f t="shared" si="17"/>
        <v>13.18511959629507</v>
      </c>
      <c r="K135" t="str">
        <f t="shared" si="18"/>
        <v>df_mf.loc[df_mf['Ticker']=='JSJCX','3-year Return (%)'] = '</v>
      </c>
      <c r="L135">
        <f t="shared" si="19"/>
        <v>13.19</v>
      </c>
      <c r="M135" s="1" t="str">
        <f t="shared" si="20"/>
        <v>'</v>
      </c>
      <c r="N135" t="str">
        <f t="shared" si="21"/>
        <v>df_mf.loc[df_mf['Ticker']=='JSJCX','3-year Return (%)'] = '13.19'</v>
      </c>
    </row>
    <row r="136" spans="2:14" x14ac:dyDescent="0.2">
      <c r="B136" t="s">
        <v>133</v>
      </c>
      <c r="H136" t="str">
        <f t="shared" si="15"/>
        <v>49.85'</v>
      </c>
      <c r="I136" t="str">
        <f t="shared" si="16"/>
        <v>49.85</v>
      </c>
      <c r="J136">
        <f t="shared" si="17"/>
        <v>14.433254387796746</v>
      </c>
      <c r="K136" t="str">
        <f t="shared" si="18"/>
        <v>df_mf.loc[df_mf['Ticker']=='JSJFX','3-year Return (%)'] = '</v>
      </c>
      <c r="L136">
        <f t="shared" si="19"/>
        <v>14.43</v>
      </c>
      <c r="M136" s="1" t="str">
        <f t="shared" si="20"/>
        <v>'</v>
      </c>
      <c r="N136" t="str">
        <f t="shared" si="21"/>
        <v>df_mf.loc[df_mf['Ticker']=='JSJFX','3-year Return (%)'] = '14.43'</v>
      </c>
    </row>
    <row r="137" spans="2:14" x14ac:dyDescent="0.2">
      <c r="B137" t="s">
        <v>134</v>
      </c>
      <c r="H137" t="str">
        <f t="shared" si="15"/>
        <v>49.34'</v>
      </c>
      <c r="I137" t="str">
        <f t="shared" si="16"/>
        <v>49.34</v>
      </c>
      <c r="J137">
        <f t="shared" si="17"/>
        <v>14.303285988646209</v>
      </c>
      <c r="K137" t="str">
        <f t="shared" si="18"/>
        <v>df_mf.loc[df_mf['Ticker']=='JSJIX','3-year Return (%)'] = '</v>
      </c>
      <c r="L137">
        <f t="shared" si="19"/>
        <v>14.3</v>
      </c>
      <c r="M137" s="1" t="str">
        <f t="shared" si="20"/>
        <v>'</v>
      </c>
      <c r="N137" t="str">
        <f t="shared" si="21"/>
        <v>df_mf.loc[df_mf['Ticker']=='JSJIX','3-year Return (%)'] = '14.3'</v>
      </c>
    </row>
    <row r="138" spans="2:14" x14ac:dyDescent="0.2">
      <c r="B138" t="s">
        <v>135</v>
      </c>
      <c r="H138" t="str">
        <f t="shared" si="15"/>
        <v>82.62'</v>
      </c>
      <c r="I138" t="str">
        <f t="shared" si="16"/>
        <v>82.62</v>
      </c>
      <c r="J138">
        <f t="shared" si="17"/>
        <v>22.231398147946592</v>
      </c>
      <c r="K138" t="str">
        <f t="shared" si="18"/>
        <v>df_mf.loc[df_mf['Ticker']=='JSSGX','3-year Return (%)'] = '</v>
      </c>
      <c r="L138">
        <f t="shared" si="19"/>
        <v>22.23</v>
      </c>
      <c r="M138" s="1" t="str">
        <f t="shared" si="20"/>
        <v>'</v>
      </c>
      <c r="N138" t="str">
        <f t="shared" si="21"/>
        <v>df_mf.loc[df_mf['Ticker']=='JSSGX','3-year Return (%)'] = '22.23'</v>
      </c>
    </row>
    <row r="139" spans="2:14" x14ac:dyDescent="0.2">
      <c r="B139" t="s">
        <v>136</v>
      </c>
      <c r="H139" t="str">
        <f t="shared" si="15"/>
        <v>24.70'</v>
      </c>
      <c r="I139" t="str">
        <f t="shared" si="16"/>
        <v>24.70</v>
      </c>
      <c r="J139">
        <f t="shared" si="17"/>
        <v>7.6354880800129532</v>
      </c>
      <c r="K139" t="str">
        <f t="shared" si="18"/>
        <v>df_mf.loc[df_mf['Ticker']=='KNGYX','3-year Return (%)'] = '</v>
      </c>
      <c r="L139">
        <f t="shared" si="19"/>
        <v>7.64</v>
      </c>
      <c r="M139" s="1" t="str">
        <f t="shared" si="20"/>
        <v>'</v>
      </c>
      <c r="N139" t="str">
        <f t="shared" si="21"/>
        <v>df_mf.loc[df_mf['Ticker']=='KNGYX','3-year Return (%)'] = '7.64'</v>
      </c>
    </row>
    <row r="140" spans="2:14" x14ac:dyDescent="0.2">
      <c r="B140" t="s">
        <v>137</v>
      </c>
      <c r="H140" t="str">
        <f t="shared" si="15"/>
        <v>79.54'</v>
      </c>
      <c r="I140" t="str">
        <f t="shared" si="16"/>
        <v>79.54</v>
      </c>
      <c r="J140">
        <f t="shared" si="17"/>
        <v>21.540328814076016</v>
      </c>
      <c r="K140" t="str">
        <f t="shared" si="18"/>
        <v>df_mf.loc[df_mf['Ticker']=='LCGJX','3-year Return (%)'] = '</v>
      </c>
      <c r="L140">
        <f t="shared" si="19"/>
        <v>21.54</v>
      </c>
      <c r="M140" s="1" t="str">
        <f t="shared" si="20"/>
        <v>'</v>
      </c>
      <c r="N140" t="str">
        <f t="shared" si="21"/>
        <v>df_mf.loc[df_mf['Ticker']=='LCGJX','3-year Return (%)'] = '21.54'</v>
      </c>
    </row>
    <row r="141" spans="2:14" x14ac:dyDescent="0.2">
      <c r="B141" t="s">
        <v>138</v>
      </c>
      <c r="H141" t="str">
        <f>RIGHT(B141,FIND("=",B141)-19)</f>
        <v>130.78'</v>
      </c>
      <c r="I141" t="str">
        <f t="shared" si="16"/>
        <v>130.78</v>
      </c>
      <c r="J141">
        <f t="shared" si="17"/>
        <v>32.149661898701744</v>
      </c>
      <c r="K141" t="str">
        <f t="shared" si="18"/>
        <v>df_mf.loc[df_mf['Ticker']=='LCLTX','3-year Return (%)'] = '</v>
      </c>
      <c r="L141">
        <f t="shared" si="19"/>
        <v>32.15</v>
      </c>
      <c r="M141" s="1" t="str">
        <f t="shared" si="20"/>
        <v>'</v>
      </c>
      <c r="N141" t="str">
        <f t="shared" si="21"/>
        <v>df_mf.loc[df_mf['Ticker']=='LCLTX','3-year Return (%)'] = '32.15'</v>
      </c>
    </row>
    <row r="142" spans="2:14" x14ac:dyDescent="0.2">
      <c r="B142" t="s">
        <v>139</v>
      </c>
      <c r="H142" t="str">
        <f>RIGHT(B142,FIND("=",B142)-19)</f>
        <v>160.63'</v>
      </c>
      <c r="I142" t="str">
        <f t="shared" si="16"/>
        <v>160.63</v>
      </c>
      <c r="J142">
        <f t="shared" si="17"/>
        <v>37.617860377687883</v>
      </c>
      <c r="K142" t="str">
        <f t="shared" si="18"/>
        <v>df_mf.loc[df_mf['Ticker']=='LCMGX','3-year Return (%)'] = '</v>
      </c>
      <c r="L142">
        <f t="shared" si="19"/>
        <v>37.619999999999997</v>
      </c>
      <c r="M142" s="1" t="str">
        <f t="shared" si="20"/>
        <v>'</v>
      </c>
      <c r="N142" t="str">
        <f t="shared" si="21"/>
        <v>df_mf.loc[df_mf['Ticker']=='LCMGX','3-year Return (%)'] = '37.62'</v>
      </c>
    </row>
    <row r="143" spans="2:14" x14ac:dyDescent="0.2">
      <c r="B143" t="s">
        <v>140</v>
      </c>
      <c r="H143" t="str">
        <f>RIGHT(B143,FIND("=",B143)-19)</f>
        <v>167.77'</v>
      </c>
      <c r="I143" t="str">
        <f t="shared" si="16"/>
        <v>167.77</v>
      </c>
      <c r="J143">
        <f t="shared" si="17"/>
        <v>38.863243857677119</v>
      </c>
      <c r="K143" t="str">
        <f t="shared" si="18"/>
        <v>df_mf.loc[df_mf['Ticker']=='LFMGX','3-year Return (%)'] = '</v>
      </c>
      <c r="L143">
        <f t="shared" si="19"/>
        <v>38.86</v>
      </c>
      <c r="M143" s="1" t="str">
        <f t="shared" si="20"/>
        <v>'</v>
      </c>
      <c r="N143" t="str">
        <f t="shared" si="21"/>
        <v>df_mf.loc[df_mf['Ticker']=='LFMGX','3-year Return (%)'] = '38.86'</v>
      </c>
    </row>
    <row r="144" spans="2:14" x14ac:dyDescent="0.2">
      <c r="B144" t="s">
        <v>141</v>
      </c>
      <c r="H144" t="str">
        <f t="shared" si="15"/>
        <v>22.75'</v>
      </c>
      <c r="I144" t="str">
        <f t="shared" si="16"/>
        <v>22.75</v>
      </c>
      <c r="J144">
        <f t="shared" si="17"/>
        <v>7.0714868607302472</v>
      </c>
      <c r="K144" t="str">
        <f t="shared" si="18"/>
        <v>df_mf.loc[df_mf['Ticker']=='LFSFX','3-year Return (%)'] = '</v>
      </c>
      <c r="L144">
        <f t="shared" si="19"/>
        <v>7.07</v>
      </c>
      <c r="M144" s="1" t="str">
        <f t="shared" si="20"/>
        <v>'</v>
      </c>
      <c r="N144" t="str">
        <f t="shared" si="21"/>
        <v>df_mf.loc[df_mf['Ticker']=='LFSFX','3-year Return (%)'] = '7.07'</v>
      </c>
    </row>
    <row r="145" spans="2:14" x14ac:dyDescent="0.2">
      <c r="B145" t="s">
        <v>142</v>
      </c>
      <c r="H145" t="str">
        <f t="shared" si="15"/>
        <v>19.12'</v>
      </c>
      <c r="I145" t="str">
        <f t="shared" si="16"/>
        <v>19.12</v>
      </c>
      <c r="J145">
        <f t="shared" si="17"/>
        <v>6.0054583637543013</v>
      </c>
      <c r="K145" t="str">
        <f t="shared" si="18"/>
        <v>df_mf.loc[df_mf['Ticker']=='LFVCX','3-year Return (%)'] = '</v>
      </c>
      <c r="L145">
        <f t="shared" si="19"/>
        <v>6.01</v>
      </c>
      <c r="M145" s="1" t="str">
        <f t="shared" si="20"/>
        <v>'</v>
      </c>
      <c r="N145" t="str">
        <f t="shared" si="21"/>
        <v>df_mf.loc[df_mf['Ticker']=='LFVCX','3-year Return (%)'] = '6.01'</v>
      </c>
    </row>
    <row r="146" spans="2:14" x14ac:dyDescent="0.2">
      <c r="B146" t="s">
        <v>143</v>
      </c>
      <c r="H146" t="str">
        <f t="shared" si="15"/>
        <v>23.07'</v>
      </c>
      <c r="I146" t="str">
        <f t="shared" si="16"/>
        <v>23.07</v>
      </c>
      <c r="J146">
        <f t="shared" si="17"/>
        <v>7.1644485586610962</v>
      </c>
      <c r="K146" t="str">
        <f t="shared" si="18"/>
        <v>df_mf.loc[df_mf['Ticker']=='LMVOX','3-year Return (%)'] = '</v>
      </c>
      <c r="L146">
        <f t="shared" si="19"/>
        <v>7.16</v>
      </c>
      <c r="M146" s="1" t="str">
        <f t="shared" si="20"/>
        <v>'</v>
      </c>
      <c r="N146" t="str">
        <f t="shared" si="21"/>
        <v>df_mf.loc[df_mf['Ticker']=='LMVOX','3-year Return (%)'] = '7.16'</v>
      </c>
    </row>
    <row r="147" spans="2:14" x14ac:dyDescent="0.2">
      <c r="B147" t="s">
        <v>144</v>
      </c>
      <c r="H147" t="str">
        <f t="shared" si="15"/>
        <v>22.90'</v>
      </c>
      <c r="I147" t="str">
        <f t="shared" si="16"/>
        <v>22.90</v>
      </c>
      <c r="J147">
        <f t="shared" si="17"/>
        <v>7.1150827478199119</v>
      </c>
      <c r="K147" t="str">
        <f t="shared" si="18"/>
        <v>df_mf.loc[df_mf['Ticker']=='LMVVX','3-year Return (%)'] = '</v>
      </c>
      <c r="L147">
        <f t="shared" si="19"/>
        <v>7.12</v>
      </c>
      <c r="M147" s="1" t="str">
        <f t="shared" si="20"/>
        <v>'</v>
      </c>
      <c r="N147" t="str">
        <f t="shared" si="21"/>
        <v>df_mf.loc[df_mf['Ticker']=='LMVVX','3-year Return (%)'] = '7.12'</v>
      </c>
    </row>
    <row r="148" spans="2:14" x14ac:dyDescent="0.2">
      <c r="B148" t="s">
        <v>145</v>
      </c>
      <c r="H148" t="str">
        <f t="shared" si="15"/>
        <v>23.10'</v>
      </c>
      <c r="I148" t="str">
        <f t="shared" si="16"/>
        <v>23.10</v>
      </c>
      <c r="J148">
        <f t="shared" si="17"/>
        <v>7.1731554524724572</v>
      </c>
      <c r="K148" t="str">
        <f t="shared" si="18"/>
        <v>df_mf.loc[df_mf['Ticker']=='LMVWX','3-year Return (%)'] = '</v>
      </c>
      <c r="L148">
        <f t="shared" si="19"/>
        <v>7.17</v>
      </c>
      <c r="M148" s="1" t="str">
        <f t="shared" si="20"/>
        <v>'</v>
      </c>
      <c r="N148" t="str">
        <f t="shared" si="21"/>
        <v>df_mf.loc[df_mf['Ticker']=='LMVWX','3-year Return (%)'] = '7.17'</v>
      </c>
    </row>
    <row r="149" spans="2:14" x14ac:dyDescent="0.2">
      <c r="B149" t="s">
        <v>146</v>
      </c>
      <c r="H149" t="str">
        <f t="shared" si="15"/>
        <v>62.78'</v>
      </c>
      <c r="I149" t="str">
        <f t="shared" si="16"/>
        <v>62.78</v>
      </c>
      <c r="J149">
        <f t="shared" si="17"/>
        <v>17.634221148220352</v>
      </c>
      <c r="K149" t="str">
        <f t="shared" si="18"/>
        <v>df_mf.loc[df_mf['Ticker']=='LSMNX','3-year Return (%)'] = '</v>
      </c>
      <c r="L149">
        <f t="shared" si="19"/>
        <v>17.63</v>
      </c>
      <c r="M149" s="1" t="str">
        <f t="shared" si="20"/>
        <v>'</v>
      </c>
      <c r="N149" t="str">
        <f t="shared" si="21"/>
        <v>df_mf.loc[df_mf['Ticker']=='LSMNX','3-year Return (%)'] = '17.63'</v>
      </c>
    </row>
    <row r="150" spans="2:14" x14ac:dyDescent="0.2">
      <c r="B150" t="s">
        <v>147</v>
      </c>
      <c r="H150" t="str">
        <f t="shared" si="15"/>
        <v>24.07'</v>
      </c>
      <c r="I150" t="str">
        <f t="shared" si="16"/>
        <v>24.07</v>
      </c>
      <c r="J150">
        <f t="shared" si="17"/>
        <v>7.4539193161524464</v>
      </c>
      <c r="K150" t="str">
        <f t="shared" si="18"/>
        <v>df_mf.loc[df_mf['Ticker']=='MADAX','3-year Return (%)'] = '</v>
      </c>
      <c r="L150">
        <f t="shared" si="19"/>
        <v>7.45</v>
      </c>
      <c r="M150" s="1" t="str">
        <f t="shared" si="20"/>
        <v>'</v>
      </c>
      <c r="N150" t="str">
        <f t="shared" si="21"/>
        <v>df_mf.loc[df_mf['Ticker']=='MADAX','3-year Return (%)'] = '7.45'</v>
      </c>
    </row>
    <row r="151" spans="2:14" x14ac:dyDescent="0.2">
      <c r="B151" t="s">
        <v>148</v>
      </c>
      <c r="H151" t="str">
        <f t="shared" si="15"/>
        <v>36.01'</v>
      </c>
      <c r="I151" t="str">
        <f t="shared" si="16"/>
        <v>36.01</v>
      </c>
      <c r="J151">
        <f t="shared" si="17"/>
        <v>10.795880587288487</v>
      </c>
      <c r="K151" t="str">
        <f t="shared" si="18"/>
        <v>df_mf.loc[df_mf['Ticker']=='MASMX','3-year Return (%)'] = '</v>
      </c>
      <c r="L151">
        <f t="shared" si="19"/>
        <v>10.8</v>
      </c>
      <c r="M151" s="1" t="str">
        <f t="shared" si="20"/>
        <v>'</v>
      </c>
      <c r="N151" t="str">
        <f t="shared" si="21"/>
        <v>df_mf.loc[df_mf['Ticker']=='MASMX','3-year Return (%)'] = '10.8'</v>
      </c>
    </row>
    <row r="152" spans="2:14" x14ac:dyDescent="0.2">
      <c r="B152" t="s">
        <v>149</v>
      </c>
      <c r="H152" t="str">
        <f t="shared" si="15"/>
        <v>24.31'</v>
      </c>
      <c r="I152" t="str">
        <f t="shared" si="16"/>
        <v>24.31</v>
      </c>
      <c r="J152">
        <f t="shared" si="17"/>
        <v>7.5231606848527699</v>
      </c>
      <c r="K152" t="str">
        <f t="shared" si="18"/>
        <v>df_mf.loc[df_mf['Ticker']=='MAWDX','3-year Return (%)'] = '</v>
      </c>
      <c r="L152">
        <f t="shared" si="19"/>
        <v>7.52</v>
      </c>
      <c r="M152" s="1" t="str">
        <f t="shared" si="20"/>
        <v>'</v>
      </c>
      <c r="N152" t="str">
        <f t="shared" si="21"/>
        <v>df_mf.loc[df_mf['Ticker']=='MAWDX','3-year Return (%)'] = '7.52'</v>
      </c>
    </row>
    <row r="153" spans="2:14" x14ac:dyDescent="0.2">
      <c r="B153" t="s">
        <v>150</v>
      </c>
      <c r="H153" t="str">
        <f>RIGHT(B153,FIND("=",B153)-19)</f>
        <v>217.23'</v>
      </c>
      <c r="I153" t="str">
        <f t="shared" si="16"/>
        <v>217.23</v>
      </c>
      <c r="J153">
        <f t="shared" si="17"/>
        <v>46.93482850057493</v>
      </c>
      <c r="K153" t="str">
        <f t="shared" si="18"/>
        <v>df_mf.loc[df_mf['Ticker']=='MBIRX','3-year Return (%)'] = '</v>
      </c>
      <c r="L153">
        <f t="shared" si="19"/>
        <v>46.93</v>
      </c>
      <c r="M153" s="1" t="str">
        <f t="shared" si="20"/>
        <v>'</v>
      </c>
      <c r="N153" t="str">
        <f t="shared" si="21"/>
        <v>df_mf.loc[df_mf['Ticker']=='MBIRX','3-year Return (%)'] = '46.93'</v>
      </c>
    </row>
    <row r="154" spans="2:14" x14ac:dyDescent="0.2">
      <c r="B154" t="s">
        <v>151</v>
      </c>
      <c r="H154" t="str">
        <f>RIGHT(B154,FIND("=",B154)-21)</f>
        <v>9.87'</v>
      </c>
      <c r="I154" t="str">
        <f t="shared" si="16"/>
        <v>9.87</v>
      </c>
      <c r="J154">
        <f t="shared" si="17"/>
        <v>3.1873299350304807</v>
      </c>
      <c r="K154" t="str">
        <f t="shared" si="18"/>
        <v>df_mf.loc[df_mf['Ticker']=='MCIMX','3-year Return (%)'] = '</v>
      </c>
      <c r="L154">
        <f t="shared" si="19"/>
        <v>3.19</v>
      </c>
      <c r="M154" s="1" t="str">
        <f t="shared" si="20"/>
        <v>'</v>
      </c>
      <c r="N154" t="str">
        <f t="shared" si="21"/>
        <v>df_mf.loc[df_mf['Ticker']=='MCIMX','3-year Return (%)'] = '3.19'</v>
      </c>
    </row>
    <row r="155" spans="2:14" x14ac:dyDescent="0.2">
      <c r="B155" t="s">
        <v>152</v>
      </c>
      <c r="H155" t="str">
        <f t="shared" si="15"/>
        <v>37.09'</v>
      </c>
      <c r="I155" t="str">
        <f t="shared" si="16"/>
        <v>37.09</v>
      </c>
      <c r="J155">
        <f t="shared" si="17"/>
        <v>11.088369419730903</v>
      </c>
      <c r="K155" t="str">
        <f t="shared" si="18"/>
        <v>df_mf.loc[df_mf['Ticker']=='MDCIX','3-year Return (%)'] = '</v>
      </c>
      <c r="L155">
        <f t="shared" si="19"/>
        <v>11.09</v>
      </c>
      <c r="M155" s="1" t="str">
        <f t="shared" si="20"/>
        <v>'</v>
      </c>
      <c r="N155" t="str">
        <f t="shared" si="21"/>
        <v>df_mf.loc[df_mf['Ticker']=='MDCIX','3-year Return (%)'] = '11.09'</v>
      </c>
    </row>
    <row r="156" spans="2:14" x14ac:dyDescent="0.2">
      <c r="B156" t="s">
        <v>153</v>
      </c>
      <c r="H156" t="str">
        <f t="shared" si="15"/>
        <v>25.09'</v>
      </c>
      <c r="I156" t="str">
        <f t="shared" si="16"/>
        <v>25.09</v>
      </c>
      <c r="J156">
        <f t="shared" si="17"/>
        <v>7.7475815155833905</v>
      </c>
      <c r="K156" t="str">
        <f t="shared" si="18"/>
        <v>df_mf.loc[df_mf['Ticker']=='MDMIX','3-year Return (%)'] = '</v>
      </c>
      <c r="L156">
        <f t="shared" si="19"/>
        <v>7.75</v>
      </c>
      <c r="M156" s="1" t="str">
        <f t="shared" si="20"/>
        <v>'</v>
      </c>
      <c r="N156" t="str">
        <f t="shared" si="21"/>
        <v>df_mf.loc[df_mf['Ticker']=='MDMIX','3-year Return (%)'] = '7.75'</v>
      </c>
    </row>
    <row r="157" spans="2:14" x14ac:dyDescent="0.2">
      <c r="B157" t="s">
        <v>154</v>
      </c>
      <c r="H157" t="str">
        <f t="shared" si="15"/>
        <v>16.15'</v>
      </c>
      <c r="I157" t="str">
        <f t="shared" si="16"/>
        <v>16.15</v>
      </c>
      <c r="J157">
        <f t="shared" si="17"/>
        <v>5.1170274931368276</v>
      </c>
      <c r="K157" t="str">
        <f t="shared" si="18"/>
        <v>df_mf.loc[df_mf['Ticker']=='MDVWX','3-year Return (%)'] = '</v>
      </c>
      <c r="L157">
        <f t="shared" si="19"/>
        <v>5.12</v>
      </c>
      <c r="M157" s="1" t="str">
        <f t="shared" si="20"/>
        <v>'</v>
      </c>
      <c r="N157" t="str">
        <f t="shared" si="21"/>
        <v>df_mf.loc[df_mf['Ticker']=='MDVWX','3-year Return (%)'] = '5.12'</v>
      </c>
    </row>
    <row r="158" spans="2:14" x14ac:dyDescent="0.2">
      <c r="B158" t="s">
        <v>155</v>
      </c>
      <c r="H158" t="str">
        <f t="shared" si="15"/>
        <v>15.40'</v>
      </c>
      <c r="I158" t="str">
        <f t="shared" si="16"/>
        <v>15.40</v>
      </c>
      <c r="J158">
        <f t="shared" si="17"/>
        <v>4.890286004989397</v>
      </c>
      <c r="K158" t="str">
        <f t="shared" si="18"/>
        <v>df_mf.loc[df_mf['Ticker']=='MDVZX','3-year Return (%)'] = '</v>
      </c>
      <c r="L158">
        <f t="shared" si="19"/>
        <v>4.8899999999999997</v>
      </c>
      <c r="M158" s="1" t="str">
        <f t="shared" si="20"/>
        <v>'</v>
      </c>
      <c r="N158" t="str">
        <f t="shared" si="21"/>
        <v>df_mf.loc[df_mf['Ticker']=='MDVZX','3-year Return (%)'] = '4.89'</v>
      </c>
    </row>
    <row r="159" spans="2:14" x14ac:dyDescent="0.2">
      <c r="B159" t="s">
        <v>156</v>
      </c>
      <c r="H159" t="str">
        <f t="shared" si="15"/>
        <v>52.77'</v>
      </c>
      <c r="I159" t="str">
        <f t="shared" si="16"/>
        <v>52.77</v>
      </c>
      <c r="J159">
        <f t="shared" si="17"/>
        <v>15.171766003883057</v>
      </c>
      <c r="K159" t="str">
        <f t="shared" si="18"/>
        <v>df_mf.loc[df_mf['Ticker']=='MEYWX','3-year Return (%)'] = '</v>
      </c>
      <c r="L159">
        <f t="shared" si="19"/>
        <v>15.17</v>
      </c>
      <c r="M159" s="1" t="str">
        <f t="shared" si="20"/>
        <v>'</v>
      </c>
      <c r="N159" t="str">
        <f t="shared" si="21"/>
        <v>df_mf.loc[df_mf['Ticker']=='MEYWX','3-year Return (%)'] = '15.17'</v>
      </c>
    </row>
    <row r="160" spans="2:14" x14ac:dyDescent="0.2">
      <c r="B160" t="s">
        <v>157</v>
      </c>
      <c r="H160" t="str">
        <f>RIGHT(B160,FIND("=",B160)-19)</f>
        <v>174.47'</v>
      </c>
      <c r="I160" t="str">
        <f t="shared" si="16"/>
        <v>174.47</v>
      </c>
      <c r="J160">
        <f t="shared" si="17"/>
        <v>40.011903749738508</v>
      </c>
      <c r="K160" t="str">
        <f t="shared" si="18"/>
        <v>df_mf.loc[df_mf['Ticker']=='MGHRX','3-year Return (%)'] = '</v>
      </c>
      <c r="L160">
        <f t="shared" si="19"/>
        <v>40.01</v>
      </c>
      <c r="M160" s="1" t="str">
        <f t="shared" si="20"/>
        <v>'</v>
      </c>
      <c r="N160" t="str">
        <f t="shared" si="21"/>
        <v>df_mf.loc[df_mf['Ticker']=='MGHRX','3-year Return (%)'] = '40.01'</v>
      </c>
    </row>
    <row r="161" spans="2:14" x14ac:dyDescent="0.2">
      <c r="B161" t="s">
        <v>158</v>
      </c>
      <c r="H161" t="str">
        <f t="shared" si="15"/>
        <v>40.00'</v>
      </c>
      <c r="I161" t="str">
        <f t="shared" si="16"/>
        <v>40.00</v>
      </c>
      <c r="J161">
        <f t="shared" si="17"/>
        <v>11.868894208139679</v>
      </c>
      <c r="K161" t="str">
        <f t="shared" si="18"/>
        <v>df_mf.loc[df_mf['Ticker']=='MIVIX','3-year Return (%)'] = '</v>
      </c>
      <c r="L161">
        <f t="shared" si="19"/>
        <v>11.87</v>
      </c>
      <c r="M161" s="1" t="str">
        <f t="shared" si="20"/>
        <v>'</v>
      </c>
      <c r="N161" t="str">
        <f t="shared" si="21"/>
        <v>df_mf.loc[df_mf['Ticker']=='MIVIX','3-year Return (%)'] = '11.87'</v>
      </c>
    </row>
    <row r="162" spans="2:14" x14ac:dyDescent="0.2">
      <c r="B162" t="s">
        <v>159</v>
      </c>
      <c r="H162" t="str">
        <f t="shared" si="15"/>
        <v>81.17'</v>
      </c>
      <c r="I162" t="str">
        <f t="shared" si="16"/>
        <v>81.17</v>
      </c>
      <c r="J162">
        <f t="shared" si="17"/>
        <v>21.907032999991259</v>
      </c>
      <c r="K162" t="str">
        <f t="shared" si="18"/>
        <v>df_mf.loc[df_mf['Ticker']=='MKFOX','3-year Return (%)'] = '</v>
      </c>
      <c r="L162">
        <f t="shared" si="19"/>
        <v>21.91</v>
      </c>
      <c r="M162" s="1" t="str">
        <f t="shared" si="20"/>
        <v>'</v>
      </c>
      <c r="N162" t="str">
        <f t="shared" si="21"/>
        <v>df_mf.loc[df_mf['Ticker']=='MKFOX','3-year Return (%)'] = '21.91'</v>
      </c>
    </row>
    <row r="163" spans="2:14" x14ac:dyDescent="0.2">
      <c r="B163" t="s">
        <v>160</v>
      </c>
      <c r="H163" t="str">
        <f t="shared" si="15"/>
        <v>13.19'</v>
      </c>
      <c r="I163" t="str">
        <f t="shared" si="16"/>
        <v>13.19</v>
      </c>
      <c r="J163">
        <f t="shared" si="17"/>
        <v>4.2163887067679262</v>
      </c>
      <c r="K163" t="str">
        <f t="shared" si="18"/>
        <v>df_mf.loc[df_mf['Ticker']=='MMIJX','3-year Return (%)'] = '</v>
      </c>
      <c r="L163">
        <f t="shared" si="19"/>
        <v>4.22</v>
      </c>
      <c r="M163" s="1" t="str">
        <f t="shared" si="20"/>
        <v>'</v>
      </c>
      <c r="N163" t="str">
        <f t="shared" si="21"/>
        <v>df_mf.loc[df_mf['Ticker']=='MMIJX','3-year Return (%)'] = '4.22'</v>
      </c>
    </row>
    <row r="164" spans="2:14" x14ac:dyDescent="0.2">
      <c r="B164" t="s">
        <v>161</v>
      </c>
      <c r="H164" t="str">
        <f>RIGHT(B164,FIND("=",B164)-21)</f>
        <v>7.84'</v>
      </c>
      <c r="I164" t="str">
        <f t="shared" si="16"/>
        <v>7.84</v>
      </c>
      <c r="J164">
        <f t="shared" si="17"/>
        <v>2.5478658057888959</v>
      </c>
      <c r="K164" t="str">
        <f t="shared" si="18"/>
        <v>df_mf.loc[df_mf['Ticker']=='MMMMX','3-year Return (%)'] = '</v>
      </c>
      <c r="L164">
        <f t="shared" si="19"/>
        <v>2.5499999999999998</v>
      </c>
      <c r="M164" s="1" t="str">
        <f t="shared" si="20"/>
        <v>'</v>
      </c>
      <c r="N164" t="str">
        <f t="shared" si="21"/>
        <v>df_mf.loc[df_mf['Ticker']=='MMMMX','3-year Return (%)'] = '2.55'</v>
      </c>
    </row>
    <row r="165" spans="2:14" x14ac:dyDescent="0.2">
      <c r="B165" t="s">
        <v>162</v>
      </c>
      <c r="H165" t="str">
        <f t="shared" si="15"/>
        <v>10.31'</v>
      </c>
      <c r="I165" t="str">
        <f t="shared" si="16"/>
        <v>10.31</v>
      </c>
      <c r="J165">
        <f t="shared" si="17"/>
        <v>3.3248923617224202</v>
      </c>
      <c r="K165" t="str">
        <f t="shared" si="18"/>
        <v>df_mf.loc[df_mf['Ticker']=='MMMSX','3-year Return (%)'] = '</v>
      </c>
      <c r="L165">
        <f t="shared" si="19"/>
        <v>3.32</v>
      </c>
      <c r="M165" s="1" t="str">
        <f t="shared" si="20"/>
        <v>'</v>
      </c>
      <c r="N165" t="str">
        <f t="shared" si="21"/>
        <v>df_mf.loc[df_mf['Ticker']=='MMMSX','3-year Return (%)'] = '3.32'</v>
      </c>
    </row>
    <row r="166" spans="2:14" x14ac:dyDescent="0.2">
      <c r="B166" t="s">
        <v>163</v>
      </c>
      <c r="H166" t="str">
        <f t="shared" si="15"/>
        <v>43.01'</v>
      </c>
      <c r="I166" t="str">
        <f t="shared" si="16"/>
        <v>43.01</v>
      </c>
      <c r="J166">
        <f t="shared" si="17"/>
        <v>12.664943233482617</v>
      </c>
      <c r="K166" t="str">
        <f t="shared" si="18"/>
        <v>df_mf.loc[df_mf['Ticker']=='MNSQX','3-year Return (%)'] = '</v>
      </c>
      <c r="L166">
        <f t="shared" si="19"/>
        <v>12.66</v>
      </c>
      <c r="M166" s="1" t="str">
        <f t="shared" si="20"/>
        <v>'</v>
      </c>
      <c r="N166" t="str">
        <f t="shared" si="21"/>
        <v>df_mf.loc[df_mf['Ticker']=='MNSQX','3-year Return (%)'] = '12.66'</v>
      </c>
    </row>
    <row r="167" spans="2:14" x14ac:dyDescent="0.2">
      <c r="B167" t="s">
        <v>164</v>
      </c>
      <c r="H167" t="str">
        <f t="shared" si="15"/>
        <v>40.19'</v>
      </c>
      <c r="I167" t="str">
        <f t="shared" si="16"/>
        <v>40.19</v>
      </c>
      <c r="J167">
        <f t="shared" si="17"/>
        <v>11.919478688484642</v>
      </c>
      <c r="K167" t="str">
        <f t="shared" si="18"/>
        <v>df_mf.loc[df_mf['Ticker']=='MSAZX','3-year Return (%)'] = '</v>
      </c>
      <c r="L167">
        <f t="shared" si="19"/>
        <v>11.92</v>
      </c>
      <c r="M167" s="1" t="str">
        <f t="shared" si="20"/>
        <v>'</v>
      </c>
      <c r="N167" t="str">
        <f t="shared" si="21"/>
        <v>df_mf.loc[df_mf['Ticker']=='MSAZX','3-year Return (%)'] = '11.92'</v>
      </c>
    </row>
    <row r="168" spans="2:14" x14ac:dyDescent="0.2">
      <c r="B168" t="s">
        <v>165</v>
      </c>
      <c r="H168" t="str">
        <f t="shared" si="15"/>
        <v>36.12'</v>
      </c>
      <c r="I168" t="str">
        <f t="shared" si="16"/>
        <v>36.12</v>
      </c>
      <c r="J168">
        <f t="shared" si="17"/>
        <v>10.825741780640552</v>
      </c>
      <c r="K168" t="str">
        <f t="shared" si="18"/>
        <v>df_mf.loc[df_mf['Ticker']=='MSJFX','3-year Return (%)'] = '</v>
      </c>
      <c r="L168">
        <f t="shared" si="19"/>
        <v>10.83</v>
      </c>
      <c r="M168" s="1" t="str">
        <f t="shared" si="20"/>
        <v>'</v>
      </c>
      <c r="N168" t="str">
        <f t="shared" si="21"/>
        <v>df_mf.loc[df_mf['Ticker']=='MSJFX','3-year Return (%)'] = '10.83'</v>
      </c>
    </row>
    <row r="169" spans="2:14" x14ac:dyDescent="0.2">
      <c r="B169" t="s">
        <v>166</v>
      </c>
      <c r="H169" t="str">
        <f t="shared" si="15"/>
        <v>26.42'</v>
      </c>
      <c r="I169" t="str">
        <f t="shared" si="16"/>
        <v>26.42</v>
      </c>
      <c r="J169">
        <f t="shared" si="17"/>
        <v>8.1281058726710533</v>
      </c>
      <c r="K169" t="str">
        <f t="shared" si="18"/>
        <v>df_mf.loc[df_mf['Ticker']=='MSMJX','3-year Return (%)'] = '</v>
      </c>
      <c r="L169">
        <f t="shared" si="19"/>
        <v>8.1300000000000008</v>
      </c>
      <c r="M169" s="1" t="str">
        <f t="shared" si="20"/>
        <v>'</v>
      </c>
      <c r="N169" t="str">
        <f t="shared" si="21"/>
        <v>df_mf.loc[df_mf['Ticker']=='MSMJX','3-year Return (%)'] = '8.13'</v>
      </c>
    </row>
    <row r="170" spans="2:14" x14ac:dyDescent="0.2">
      <c r="B170" t="s">
        <v>167</v>
      </c>
      <c r="H170" t="str">
        <f t="shared" si="15"/>
        <v>76.65'</v>
      </c>
      <c r="I170" t="str">
        <f t="shared" si="16"/>
        <v>76.65</v>
      </c>
      <c r="J170">
        <f t="shared" si="17"/>
        <v>20.884665731177556</v>
      </c>
      <c r="K170" t="str">
        <f t="shared" si="18"/>
        <v>df_mf.loc[df_mf['Ticker']=='MVISX','3-year Return (%)'] = '</v>
      </c>
      <c r="L170">
        <f t="shared" si="19"/>
        <v>20.88</v>
      </c>
      <c r="M170" s="1" t="str">
        <f t="shared" si="20"/>
        <v>'</v>
      </c>
      <c r="N170" t="str">
        <f t="shared" si="21"/>
        <v>df_mf.loc[df_mf['Ticker']=='MVISX','3-year Return (%)'] = '20.88'</v>
      </c>
    </row>
    <row r="171" spans="2:14" x14ac:dyDescent="0.2">
      <c r="B171" t="s">
        <v>168</v>
      </c>
      <c r="H171" t="str">
        <f t="shared" si="15"/>
        <v>15.14'</v>
      </c>
      <c r="I171" t="str">
        <f t="shared" si="16"/>
        <v>15.14</v>
      </c>
      <c r="J171">
        <f t="shared" si="17"/>
        <v>4.8114530147743917</v>
      </c>
      <c r="K171" t="str">
        <f t="shared" si="18"/>
        <v>df_mf.loc[df_mf['Ticker']=='MXHAX','3-year Return (%)'] = '</v>
      </c>
      <c r="L171">
        <f t="shared" si="19"/>
        <v>4.8099999999999996</v>
      </c>
      <c r="M171" s="1" t="str">
        <f t="shared" si="20"/>
        <v>'</v>
      </c>
      <c r="N171" t="str">
        <f t="shared" si="21"/>
        <v>df_mf.loc[df_mf['Ticker']=='MXHAX','3-year Return (%)'] = '4.81'</v>
      </c>
    </row>
    <row r="172" spans="2:14" x14ac:dyDescent="0.2">
      <c r="B172" t="s">
        <v>169</v>
      </c>
      <c r="H172" t="str">
        <f t="shared" si="15"/>
        <v>-3.88'</v>
      </c>
      <c r="I172" t="str">
        <f t="shared" si="16"/>
        <v>-3.88</v>
      </c>
      <c r="J172">
        <f t="shared" si="17"/>
        <v>-1.3104306067982741</v>
      </c>
      <c r="K172" t="str">
        <f t="shared" si="18"/>
        <v>df_mf.loc[df_mf['Ticker']=='NBMRX','3-year Return (%)'] = '</v>
      </c>
      <c r="L172">
        <f t="shared" si="19"/>
        <v>-1.31</v>
      </c>
      <c r="M172" s="1" t="str">
        <f t="shared" si="20"/>
        <v>'</v>
      </c>
      <c r="N172" t="str">
        <f t="shared" si="21"/>
        <v>df_mf.loc[df_mf['Ticker']=='NBMRX','3-year Return (%)'] = '-1.31'</v>
      </c>
    </row>
    <row r="173" spans="2:14" x14ac:dyDescent="0.2">
      <c r="B173" t="s">
        <v>170</v>
      </c>
      <c r="H173" t="str">
        <f t="shared" si="15"/>
        <v>63.59'</v>
      </c>
      <c r="I173" t="str">
        <f t="shared" si="16"/>
        <v>63.59</v>
      </c>
      <c r="J173">
        <f t="shared" si="17"/>
        <v>17.829015982468732</v>
      </c>
      <c r="K173" t="str">
        <f t="shared" si="18"/>
        <v>df_mf.loc[df_mf['Ticker']=='NGRDX','3-year Return (%)'] = '</v>
      </c>
      <c r="L173">
        <f t="shared" si="19"/>
        <v>17.829999999999998</v>
      </c>
      <c r="M173" s="1" t="str">
        <f t="shared" si="20"/>
        <v>'</v>
      </c>
      <c r="N173" t="str">
        <f t="shared" si="21"/>
        <v>df_mf.loc[df_mf['Ticker']=='NGRDX','3-year Return (%)'] = '17.83'</v>
      </c>
    </row>
    <row r="174" spans="2:14" x14ac:dyDescent="0.2">
      <c r="B174" t="s">
        <v>171</v>
      </c>
      <c r="H174" t="str">
        <f t="shared" si="15"/>
        <v>47.93'</v>
      </c>
      <c r="I174" t="str">
        <f t="shared" si="16"/>
        <v>47.93</v>
      </c>
      <c r="J174">
        <f t="shared" si="17"/>
        <v>13.942414745509168</v>
      </c>
      <c r="K174" t="str">
        <f t="shared" si="18"/>
        <v>df_mf.loc[df_mf['Ticker']=='NRINX','3-year Return (%)'] = '</v>
      </c>
      <c r="L174">
        <f t="shared" si="19"/>
        <v>13.94</v>
      </c>
      <c r="M174" s="1" t="str">
        <f t="shared" si="20"/>
        <v>'</v>
      </c>
      <c r="N174" t="str">
        <f t="shared" si="21"/>
        <v>df_mf.loc[df_mf['Ticker']=='NRINX','3-year Return (%)'] = '13.94'</v>
      </c>
    </row>
    <row r="175" spans="2:14" x14ac:dyDescent="0.2">
      <c r="B175" t="s">
        <v>172</v>
      </c>
      <c r="H175" t="str">
        <f t="shared" si="15"/>
        <v>40.52'</v>
      </c>
      <c r="I175" t="str">
        <f t="shared" si="16"/>
        <v>40.52</v>
      </c>
      <c r="J175">
        <f t="shared" si="17"/>
        <v>12.007227424756529</v>
      </c>
      <c r="K175" t="str">
        <f t="shared" si="18"/>
        <v>df_mf.loc[df_mf['Ticker']=='NRLCX','3-year Return (%)'] = '</v>
      </c>
      <c r="L175">
        <f t="shared" si="19"/>
        <v>12.01</v>
      </c>
      <c r="M175" s="1" t="str">
        <f t="shared" si="20"/>
        <v>'</v>
      </c>
      <c r="N175" t="str">
        <f t="shared" si="21"/>
        <v>df_mf.loc[df_mf['Ticker']=='NRLCX','3-year Return (%)'] = '12.01'</v>
      </c>
    </row>
    <row r="176" spans="2:14" x14ac:dyDescent="0.2">
      <c r="B176" t="s">
        <v>173</v>
      </c>
      <c r="H176" t="str">
        <f t="shared" si="15"/>
        <v>31.85'</v>
      </c>
      <c r="I176" t="str">
        <f t="shared" si="16"/>
        <v>31.85</v>
      </c>
      <c r="J176">
        <f t="shared" si="17"/>
        <v>9.6545637346882032</v>
      </c>
      <c r="K176" t="str">
        <f t="shared" si="18"/>
        <v>df_mf.loc[df_mf['Ticker']=='NSCKX','3-year Return (%)'] = '</v>
      </c>
      <c r="L176">
        <f t="shared" si="19"/>
        <v>9.65</v>
      </c>
      <c r="M176" s="1" t="str">
        <f t="shared" si="20"/>
        <v>'</v>
      </c>
      <c r="N176" t="str">
        <f t="shared" si="21"/>
        <v>df_mf.loc[df_mf['Ticker']=='NSCKX','3-year Return (%)'] = '9.65'</v>
      </c>
    </row>
    <row r="177" spans="2:14" x14ac:dyDescent="0.2">
      <c r="B177" t="s">
        <v>174</v>
      </c>
      <c r="H177" t="str">
        <f>RIGHT(B177,FIND("=",B177)-19)</f>
        <v>109.41'</v>
      </c>
      <c r="I177" t="str">
        <f t="shared" si="16"/>
        <v>109.41</v>
      </c>
      <c r="J177">
        <f t="shared" si="17"/>
        <v>27.937876755157333</v>
      </c>
      <c r="K177" t="str">
        <f t="shared" si="18"/>
        <v>df_mf.loc[df_mf['Ticker']=='NSRSX','3-year Return (%)'] = '</v>
      </c>
      <c r="L177">
        <f t="shared" si="19"/>
        <v>27.94</v>
      </c>
      <c r="M177" s="1" t="str">
        <f t="shared" si="20"/>
        <v>'</v>
      </c>
      <c r="N177" t="str">
        <f t="shared" si="21"/>
        <v>df_mf.loc[df_mf['Ticker']=='NSRSX','3-year Return (%)'] = '27.94'</v>
      </c>
    </row>
    <row r="178" spans="2:14" x14ac:dyDescent="0.2">
      <c r="B178" t="s">
        <v>175</v>
      </c>
      <c r="H178" t="str">
        <f t="shared" si="15"/>
        <v>44.58'</v>
      </c>
      <c r="I178" t="str">
        <f t="shared" si="16"/>
        <v>44.58</v>
      </c>
      <c r="J178">
        <f t="shared" si="17"/>
        <v>13.075731727903062</v>
      </c>
      <c r="K178" t="str">
        <f t="shared" si="18"/>
        <v>df_mf.loc[df_mf['Ticker']=='NUEIX','3-year Return (%)'] = '</v>
      </c>
      <c r="L178">
        <f t="shared" si="19"/>
        <v>13.08</v>
      </c>
      <c r="M178" s="1" t="str">
        <f t="shared" si="20"/>
        <v>'</v>
      </c>
      <c r="N178" t="str">
        <f t="shared" si="21"/>
        <v>df_mf.loc[df_mf['Ticker']=='NUEIX','3-year Return (%)'] = '13.08'</v>
      </c>
    </row>
    <row r="179" spans="2:14" x14ac:dyDescent="0.2">
      <c r="B179" t="s">
        <v>176</v>
      </c>
      <c r="H179" t="str">
        <f t="shared" si="15"/>
        <v>43.96'</v>
      </c>
      <c r="I179" t="str">
        <f t="shared" si="16"/>
        <v>43.96</v>
      </c>
      <c r="J179">
        <f t="shared" si="17"/>
        <v>12.913866541553464</v>
      </c>
      <c r="K179" t="str">
        <f t="shared" si="18"/>
        <v>df_mf.loc[df_mf['Ticker']=='NWABX','3-year Return (%)'] = '</v>
      </c>
      <c r="L179">
        <f t="shared" si="19"/>
        <v>12.91</v>
      </c>
      <c r="M179" s="1" t="str">
        <f t="shared" si="20"/>
        <v>'</v>
      </c>
      <c r="N179" t="str">
        <f t="shared" si="21"/>
        <v>df_mf.loc[df_mf['Ticker']=='NWABX','3-year Return (%)'] = '12.91'</v>
      </c>
    </row>
    <row r="180" spans="2:14" x14ac:dyDescent="0.2">
      <c r="B180" t="s">
        <v>177</v>
      </c>
      <c r="H180" t="str">
        <f t="shared" si="15"/>
        <v>52.30'</v>
      </c>
      <c r="I180" t="str">
        <f t="shared" si="16"/>
        <v>52.30</v>
      </c>
      <c r="J180">
        <f t="shared" si="17"/>
        <v>15.053535250626627</v>
      </c>
      <c r="K180" t="str">
        <f t="shared" si="18"/>
        <v>df_mf.loc[df_mf['Ticker']=='NWADX','3-year Return (%)'] = '</v>
      </c>
      <c r="L180">
        <f t="shared" si="19"/>
        <v>15.05</v>
      </c>
      <c r="M180" s="1" t="str">
        <f t="shared" si="20"/>
        <v>'</v>
      </c>
      <c r="N180" t="str">
        <f t="shared" si="21"/>
        <v>df_mf.loc[df_mf['Ticker']=='NWADX','3-year Return (%)'] = '15.05'</v>
      </c>
    </row>
    <row r="181" spans="2:14" x14ac:dyDescent="0.2">
      <c r="B181" t="s">
        <v>178</v>
      </c>
      <c r="H181" t="str">
        <f t="shared" si="15"/>
        <v>51.93'</v>
      </c>
      <c r="I181" t="str">
        <f t="shared" si="16"/>
        <v>51.93</v>
      </c>
      <c r="J181">
        <f t="shared" si="17"/>
        <v>14.960288746143746</v>
      </c>
      <c r="K181" t="str">
        <f t="shared" si="18"/>
        <v>df_mf.loc[df_mf['Ticker']=='NWAEX','3-year Return (%)'] = '</v>
      </c>
      <c r="L181">
        <f t="shared" si="19"/>
        <v>14.96</v>
      </c>
      <c r="M181" s="1" t="str">
        <f t="shared" si="20"/>
        <v>'</v>
      </c>
      <c r="N181" t="str">
        <f t="shared" si="21"/>
        <v>df_mf.loc[df_mf['Ticker']=='NWAEX','3-year Return (%)'] = '14.96'</v>
      </c>
    </row>
    <row r="182" spans="2:14" x14ac:dyDescent="0.2">
      <c r="B182" t="s">
        <v>179</v>
      </c>
      <c r="H182" t="str">
        <f t="shared" si="15"/>
        <v>19.99'</v>
      </c>
      <c r="I182" t="str">
        <f t="shared" si="16"/>
        <v>19.99</v>
      </c>
      <c r="J182">
        <f t="shared" si="17"/>
        <v>6.2629050069032077</v>
      </c>
      <c r="K182" t="str">
        <f t="shared" si="18"/>
        <v>df_mf.loc[df_mf['Ticker']=='NWALX','3-year Return (%)'] = '</v>
      </c>
      <c r="L182">
        <f t="shared" si="19"/>
        <v>6.26</v>
      </c>
      <c r="M182" s="1" t="str">
        <f t="shared" si="20"/>
        <v>'</v>
      </c>
      <c r="N182" t="str">
        <f t="shared" si="21"/>
        <v>df_mf.loc[df_mf['Ticker']=='NWALX','3-year Return (%)'] = '6.26'</v>
      </c>
    </row>
    <row r="183" spans="2:14" x14ac:dyDescent="0.2">
      <c r="B183" t="s">
        <v>180</v>
      </c>
      <c r="H183" t="str">
        <f t="shared" si="15"/>
        <v>20.92'</v>
      </c>
      <c r="I183" t="str">
        <f t="shared" si="16"/>
        <v>20.92</v>
      </c>
      <c r="J183">
        <f t="shared" si="17"/>
        <v>6.5367341523297595</v>
      </c>
      <c r="K183" t="str">
        <f t="shared" si="18"/>
        <v>df_mf.loc[df_mf['Ticker']=='NWANX','3-year Return (%)'] = '</v>
      </c>
      <c r="L183">
        <f t="shared" si="19"/>
        <v>6.54</v>
      </c>
      <c r="M183" s="1" t="str">
        <f t="shared" si="20"/>
        <v>'</v>
      </c>
      <c r="N183" t="str">
        <f t="shared" si="21"/>
        <v>df_mf.loc[df_mf['Ticker']=='NWANX','3-year Return (%)'] = '6.54'</v>
      </c>
    </row>
    <row r="184" spans="2:14" x14ac:dyDescent="0.2">
      <c r="B184" t="s">
        <v>181</v>
      </c>
      <c r="H184" t="str">
        <f t="shared" si="15"/>
        <v>20.64'</v>
      </c>
      <c r="I184" t="str">
        <f t="shared" si="16"/>
        <v>20.64</v>
      </c>
      <c r="J184">
        <f t="shared" si="17"/>
        <v>6.4544391362364228</v>
      </c>
      <c r="K184" t="str">
        <f t="shared" si="18"/>
        <v>df_mf.loc[df_mf['Ticker']=='NWAOX','3-year Return (%)'] = '</v>
      </c>
      <c r="L184">
        <f t="shared" si="19"/>
        <v>6.45</v>
      </c>
      <c r="M184" s="1" t="str">
        <f t="shared" si="20"/>
        <v>'</v>
      </c>
      <c r="N184" t="str">
        <f t="shared" si="21"/>
        <v>df_mf.loc[df_mf['Ticker']=='NWAOX','3-year Return (%)'] = '6.45'</v>
      </c>
    </row>
    <row r="185" spans="2:14" x14ac:dyDescent="0.2">
      <c r="B185" t="s">
        <v>182</v>
      </c>
      <c r="H185" t="str">
        <f t="shared" si="15"/>
        <v>20.82'</v>
      </c>
      <c r="I185" t="str">
        <f t="shared" si="16"/>
        <v>20.82</v>
      </c>
      <c r="J185">
        <f t="shared" si="17"/>
        <v>6.5073576731059068</v>
      </c>
      <c r="K185" t="str">
        <f t="shared" si="18"/>
        <v>df_mf.loc[df_mf['Ticker']=='NWAPX','3-year Return (%)'] = '</v>
      </c>
      <c r="L185">
        <f t="shared" si="19"/>
        <v>6.51</v>
      </c>
      <c r="M185" s="1" t="str">
        <f t="shared" si="20"/>
        <v>'</v>
      </c>
      <c r="N185" t="str">
        <f t="shared" si="21"/>
        <v>df_mf.loc[df_mf['Ticker']=='NWAPX','3-year Return (%)'] = '6.51'</v>
      </c>
    </row>
    <row r="186" spans="2:14" x14ac:dyDescent="0.2">
      <c r="B186" t="s">
        <v>183</v>
      </c>
      <c r="H186" t="str">
        <f t="shared" si="15"/>
        <v>-0.47'</v>
      </c>
      <c r="I186" t="str">
        <f t="shared" si="16"/>
        <v>-0.47</v>
      </c>
      <c r="J186">
        <f t="shared" si="17"/>
        <v>-0.1569127540088755</v>
      </c>
      <c r="K186" t="str">
        <f t="shared" si="18"/>
        <v>df_mf.loc[df_mf['Ticker']=='OAZLX','3-year Return (%)'] = '</v>
      </c>
      <c r="L186">
        <f t="shared" si="19"/>
        <v>-0.16</v>
      </c>
      <c r="M186" s="1" t="str">
        <f t="shared" si="20"/>
        <v>'</v>
      </c>
      <c r="N186" t="str">
        <f t="shared" si="21"/>
        <v>df_mf.loc[df_mf['Ticker']=='OAZLX','3-year Return (%)'] = '-0.16'</v>
      </c>
    </row>
    <row r="187" spans="2:14" x14ac:dyDescent="0.2">
      <c r="B187" t="s">
        <v>184</v>
      </c>
      <c r="H187" t="str">
        <f t="shared" si="15"/>
        <v>18.46'</v>
      </c>
      <c r="I187" t="str">
        <f t="shared" si="16"/>
        <v>18.46</v>
      </c>
      <c r="J187">
        <f t="shared" si="17"/>
        <v>5.8093166133952989</v>
      </c>
      <c r="K187" t="str">
        <f t="shared" si="18"/>
        <v>df_mf.loc[df_mf['Ticker']=='OAZMX','3-year Return (%)'] = '</v>
      </c>
      <c r="L187">
        <f t="shared" si="19"/>
        <v>5.81</v>
      </c>
      <c r="M187" s="1" t="str">
        <f t="shared" si="20"/>
        <v>'</v>
      </c>
      <c r="N187" t="str">
        <f t="shared" si="21"/>
        <v>df_mf.loc[df_mf['Ticker']=='OAZMX','3-year Return (%)'] = '5.81'</v>
      </c>
    </row>
    <row r="188" spans="2:14" x14ac:dyDescent="0.2">
      <c r="B188" t="s">
        <v>185</v>
      </c>
      <c r="H188" t="str">
        <f t="shared" si="15"/>
        <v>24.07'</v>
      </c>
      <c r="I188" t="str">
        <f t="shared" si="16"/>
        <v>24.07</v>
      </c>
      <c r="J188">
        <f t="shared" si="17"/>
        <v>7.4539193161524464</v>
      </c>
      <c r="K188" t="str">
        <f t="shared" si="18"/>
        <v>df_mf.loc[df_mf['Ticker']=='OFAVX','3-year Return (%)'] = '</v>
      </c>
      <c r="L188">
        <f t="shared" si="19"/>
        <v>7.45</v>
      </c>
      <c r="M188" s="1" t="str">
        <f t="shared" si="20"/>
        <v>'</v>
      </c>
      <c r="N188" t="str">
        <f t="shared" si="21"/>
        <v>df_mf.loc[df_mf['Ticker']=='OFAVX','3-year Return (%)'] = '7.45'</v>
      </c>
    </row>
    <row r="189" spans="2:14" x14ac:dyDescent="0.2">
      <c r="B189" t="s">
        <v>186</v>
      </c>
      <c r="H189" t="str">
        <f t="shared" si="15"/>
        <v>16.73'</v>
      </c>
      <c r="I189" t="str">
        <f t="shared" si="16"/>
        <v>16.73</v>
      </c>
      <c r="J189">
        <f t="shared" si="17"/>
        <v>5.2917058534248218</v>
      </c>
      <c r="K189" t="str">
        <f t="shared" si="18"/>
        <v>df_mf.loc[df_mf['Ticker']=='OLVRX','3-year Return (%)'] = '</v>
      </c>
      <c r="L189">
        <f t="shared" si="19"/>
        <v>5.29</v>
      </c>
      <c r="M189" s="1" t="str">
        <f t="shared" si="20"/>
        <v>'</v>
      </c>
      <c r="N189" t="str">
        <f t="shared" si="21"/>
        <v>df_mf.loc[df_mf['Ticker']=='OLVRX','3-year Return (%)'] = '5.29'</v>
      </c>
    </row>
    <row r="190" spans="2:14" x14ac:dyDescent="0.2">
      <c r="B190" t="s">
        <v>187</v>
      </c>
      <c r="H190" t="str">
        <f t="shared" si="15"/>
        <v>15.77'</v>
      </c>
      <c r="I190" t="str">
        <f t="shared" si="16"/>
        <v>15.77</v>
      </c>
      <c r="J190">
        <f t="shared" si="17"/>
        <v>5.0022675247275217</v>
      </c>
      <c r="K190" t="str">
        <f t="shared" si="18"/>
        <v>df_mf.loc[df_mf['Ticker']=='OLVTX','3-year Return (%)'] = '</v>
      </c>
      <c r="L190">
        <f t="shared" si="19"/>
        <v>5</v>
      </c>
      <c r="M190" s="1" t="str">
        <f t="shared" si="20"/>
        <v>'</v>
      </c>
      <c r="N190" t="str">
        <f t="shared" si="21"/>
        <v>df_mf.loc[df_mf['Ticker']=='OLVTX','3-year Return (%)'] = '5'</v>
      </c>
    </row>
    <row r="191" spans="2:14" x14ac:dyDescent="0.2">
      <c r="B191" t="s">
        <v>188</v>
      </c>
      <c r="H191" t="str">
        <f t="shared" si="15"/>
        <v>21.64'</v>
      </c>
      <c r="I191" t="str">
        <f t="shared" si="16"/>
        <v>21.64</v>
      </c>
      <c r="J191">
        <f t="shared" si="17"/>
        <v>6.7477681818351565</v>
      </c>
      <c r="K191" t="str">
        <f t="shared" si="18"/>
        <v>df_mf.loc[df_mf['Ticker']=='OMYGX','3-year Return (%)'] = '</v>
      </c>
      <c r="L191">
        <f t="shared" si="19"/>
        <v>6.75</v>
      </c>
      <c r="M191" s="1" t="str">
        <f t="shared" si="20"/>
        <v>'</v>
      </c>
      <c r="N191" t="str">
        <f t="shared" si="21"/>
        <v>df_mf.loc[df_mf['Ticker']=='OMYGX','3-year Return (%)'] = '6.75'</v>
      </c>
    </row>
    <row r="192" spans="2:14" x14ac:dyDescent="0.2">
      <c r="B192" t="s">
        <v>189</v>
      </c>
      <c r="H192" t="str">
        <f t="shared" si="15"/>
        <v>84.15'</v>
      </c>
      <c r="I192" t="str">
        <f t="shared" si="16"/>
        <v>84.15</v>
      </c>
      <c r="J192">
        <f t="shared" si="17"/>
        <v>22.571802969260759</v>
      </c>
      <c r="K192" t="str">
        <f t="shared" si="18"/>
        <v>df_mf.loc[df_mf['Ticker']=='PBSRX','3-year Return (%)'] = '</v>
      </c>
      <c r="L192">
        <f t="shared" si="19"/>
        <v>22.57</v>
      </c>
      <c r="M192" s="1" t="str">
        <f t="shared" si="20"/>
        <v>'</v>
      </c>
      <c r="N192" t="str">
        <f t="shared" si="21"/>
        <v>df_mf.loc[df_mf['Ticker']=='PBSRX','3-year Return (%)'] = '22.57'</v>
      </c>
    </row>
    <row r="193" spans="2:14" x14ac:dyDescent="0.2">
      <c r="B193" t="s">
        <v>190</v>
      </c>
      <c r="H193" t="str">
        <f t="shared" si="15"/>
        <v>37.26'</v>
      </c>
      <c r="I193" t="str">
        <f t="shared" si="16"/>
        <v>37.26</v>
      </c>
      <c r="J193">
        <f t="shared" si="17"/>
        <v>11.134269247045413</v>
      </c>
      <c r="K193" t="str">
        <f t="shared" si="18"/>
        <v>df_mf.loc[df_mf['Ticker']=='PCEKX','3-year Return (%)'] = '</v>
      </c>
      <c r="L193">
        <f t="shared" si="19"/>
        <v>11.13</v>
      </c>
      <c r="M193" s="1" t="str">
        <f t="shared" si="20"/>
        <v>'</v>
      </c>
      <c r="N193" t="str">
        <f t="shared" si="21"/>
        <v>df_mf.loc[df_mf['Ticker']=='PCEKX','3-year Return (%)'] = '11.13'</v>
      </c>
    </row>
    <row r="194" spans="2:14" x14ac:dyDescent="0.2">
      <c r="B194" t="s">
        <v>191</v>
      </c>
      <c r="H194" t="str">
        <f t="shared" si="15"/>
        <v>19.63'</v>
      </c>
      <c r="I194" t="str">
        <f t="shared" si="16"/>
        <v>19.63</v>
      </c>
      <c r="J194">
        <f t="shared" si="17"/>
        <v>6.1565267877942809</v>
      </c>
      <c r="K194" t="str">
        <f t="shared" si="18"/>
        <v>df_mf.loc[df_mf['Ticker']=='PCMSX','3-year Return (%)'] = '</v>
      </c>
      <c r="L194">
        <f t="shared" si="19"/>
        <v>6.16</v>
      </c>
      <c r="M194" s="1" t="str">
        <f t="shared" si="20"/>
        <v>'</v>
      </c>
      <c r="N194" t="str">
        <f t="shared" si="21"/>
        <v>df_mf.loc[df_mf['Ticker']=='PCMSX','3-year Return (%)'] = '6.16'</v>
      </c>
    </row>
    <row r="195" spans="2:14" x14ac:dyDescent="0.2">
      <c r="B195" t="s">
        <v>192</v>
      </c>
      <c r="H195" t="str">
        <f t="shared" si="15"/>
        <v>17.92'</v>
      </c>
      <c r="I195" t="str">
        <f t="shared" si="16"/>
        <v>17.92</v>
      </c>
      <c r="J195">
        <f t="shared" si="17"/>
        <v>5.6482944083029896</v>
      </c>
      <c r="K195" t="str">
        <f t="shared" si="18"/>
        <v>df_mf.loc[df_mf['Ticker']=='PCMVX','3-year Return (%)'] = '</v>
      </c>
      <c r="L195">
        <f t="shared" si="19"/>
        <v>5.65</v>
      </c>
      <c r="M195" s="1" t="str">
        <f t="shared" si="20"/>
        <v>'</v>
      </c>
      <c r="N195" t="str">
        <f t="shared" si="21"/>
        <v>df_mf.loc[df_mf['Ticker']=='PCMVX','3-year Return (%)'] = '5.65'</v>
      </c>
    </row>
    <row r="196" spans="2:14" x14ac:dyDescent="0.2">
      <c r="B196" t="s">
        <v>193</v>
      </c>
      <c r="H196" t="str">
        <f t="shared" ref="H196:H259" si="22">RIGHT(B196,FIND("=",B196)-20)</f>
        <v>25.25'</v>
      </c>
      <c r="I196" t="str">
        <f t="shared" ref="I196:I259" si="23">LEFT(H196,FIND("'",H196)-1)</f>
        <v>25.25</v>
      </c>
      <c r="J196">
        <f t="shared" ref="J196:J259" si="24">((1+(I196/100))^(1/3)-1)*100</f>
        <v>7.7935011680605681</v>
      </c>
      <c r="K196" t="str">
        <f t="shared" ref="K196:K259" si="25">LEFT(B196,59)</f>
        <v>df_mf.loc[df_mf['Ticker']=='PEIJX','3-year Return (%)'] = '</v>
      </c>
      <c r="L196">
        <f t="shared" ref="L196:L259" si="26">ROUND(J196,2)</f>
        <v>7.79</v>
      </c>
      <c r="M196" s="1" t="str">
        <f t="shared" ref="M196:M259" si="27">"'"</f>
        <v>'</v>
      </c>
      <c r="N196" t="str">
        <f t="shared" ref="N196:N259" si="28">CONCATENATE(K196,L196,M196)</f>
        <v>df_mf.loc[df_mf['Ticker']=='PEIJX','3-year Return (%)'] = '7.79'</v>
      </c>
    </row>
    <row r="197" spans="2:14" x14ac:dyDescent="0.2">
      <c r="B197" t="s">
        <v>194</v>
      </c>
      <c r="H197" t="str">
        <f t="shared" si="22"/>
        <v>34.20'</v>
      </c>
      <c r="I197" t="str">
        <f t="shared" si="23"/>
        <v>34.20</v>
      </c>
      <c r="J197">
        <f t="shared" si="24"/>
        <v>10.302199320664297</v>
      </c>
      <c r="K197" t="str">
        <f t="shared" si="25"/>
        <v>df_mf.loc[df_mf['Ticker']=='PEMCX','3-year Return (%)'] = '</v>
      </c>
      <c r="L197">
        <f t="shared" si="26"/>
        <v>10.3</v>
      </c>
      <c r="M197" s="1" t="str">
        <f t="shared" si="27"/>
        <v>'</v>
      </c>
      <c r="N197" t="str">
        <f t="shared" si="28"/>
        <v>df_mf.loc[df_mf['Ticker']=='PEMCX','3-year Return (%)'] = '10.3'</v>
      </c>
    </row>
    <row r="198" spans="2:14" x14ac:dyDescent="0.2">
      <c r="B198" t="s">
        <v>195</v>
      </c>
      <c r="H198" t="str">
        <f t="shared" si="22"/>
        <v>23.09'</v>
      </c>
      <c r="I198" t="str">
        <f t="shared" si="23"/>
        <v>23.09</v>
      </c>
      <c r="J198">
        <f t="shared" si="24"/>
        <v>7.1702533117292688</v>
      </c>
      <c r="K198" t="str">
        <f t="shared" si="25"/>
        <v>df_mf.loc[df_mf['Ticker']=='PGWTX','3-year Return (%)'] = '</v>
      </c>
      <c r="L198">
        <f t="shared" si="26"/>
        <v>7.17</v>
      </c>
      <c r="M198" s="1" t="str">
        <f t="shared" si="27"/>
        <v>'</v>
      </c>
      <c r="N198" t="str">
        <f t="shared" si="28"/>
        <v>df_mf.loc[df_mf['Ticker']=='PGWTX','3-year Return (%)'] = '7.17'</v>
      </c>
    </row>
    <row r="199" spans="2:14" x14ac:dyDescent="0.2">
      <c r="B199" t="s">
        <v>196</v>
      </c>
      <c r="H199" t="str">
        <f t="shared" si="22"/>
        <v>51.84'</v>
      </c>
      <c r="I199" t="str">
        <f t="shared" si="23"/>
        <v>51.84</v>
      </c>
      <c r="J199">
        <f t="shared" si="24"/>
        <v>14.937584277729844</v>
      </c>
      <c r="K199" t="str">
        <f t="shared" si="25"/>
        <v>df_mf.loc[df_mf['Ticker']=='PIOKX','3-year Return (%)'] = '</v>
      </c>
      <c r="L199">
        <f t="shared" si="26"/>
        <v>14.94</v>
      </c>
      <c r="M199" s="1" t="str">
        <f t="shared" si="27"/>
        <v>'</v>
      </c>
      <c r="N199" t="str">
        <f t="shared" si="28"/>
        <v>df_mf.loc[df_mf['Ticker']=='PIOKX','3-year Return (%)'] = '14.94'</v>
      </c>
    </row>
    <row r="200" spans="2:14" x14ac:dyDescent="0.2">
      <c r="B200" t="s">
        <v>197</v>
      </c>
      <c r="H200" t="str">
        <f t="shared" si="22"/>
        <v>57.72'</v>
      </c>
      <c r="I200" t="str">
        <f t="shared" si="23"/>
        <v>57.72</v>
      </c>
      <c r="J200">
        <f t="shared" si="24"/>
        <v>16.402486140181406</v>
      </c>
      <c r="K200" t="str">
        <f t="shared" si="25"/>
        <v>df_mf.loc[df_mf['Ticker']=='PLIEX','3-year Return (%)'] = '</v>
      </c>
      <c r="L200">
        <f t="shared" si="26"/>
        <v>16.399999999999999</v>
      </c>
      <c r="M200" s="1" t="str">
        <f t="shared" si="27"/>
        <v>'</v>
      </c>
      <c r="N200" t="str">
        <f t="shared" si="28"/>
        <v>df_mf.loc[df_mf['Ticker']=='PLIEX','3-year Return (%)'] = '16.4'</v>
      </c>
    </row>
    <row r="201" spans="2:14" x14ac:dyDescent="0.2">
      <c r="B201" t="s">
        <v>198</v>
      </c>
      <c r="H201" t="str">
        <f t="shared" si="22"/>
        <v>40.23'</v>
      </c>
      <c r="I201" t="str">
        <f t="shared" si="23"/>
        <v>40.23</v>
      </c>
      <c r="J201">
        <f t="shared" si="24"/>
        <v>11.930122228045125</v>
      </c>
      <c r="K201" t="str">
        <f t="shared" si="25"/>
        <v>df_mf.loc[df_mf['Ticker']=='PMYTX','3-year Return (%)'] = '</v>
      </c>
      <c r="L201">
        <f t="shared" si="26"/>
        <v>11.93</v>
      </c>
      <c r="M201" s="1" t="str">
        <f t="shared" si="27"/>
        <v>'</v>
      </c>
      <c r="N201" t="str">
        <f t="shared" si="28"/>
        <v>df_mf.loc[df_mf['Ticker']=='PMYTX','3-year Return (%)'] = '11.93'</v>
      </c>
    </row>
    <row r="202" spans="2:14" x14ac:dyDescent="0.2">
      <c r="B202" t="s">
        <v>199</v>
      </c>
      <c r="H202" t="str">
        <f t="shared" si="22"/>
        <v>84.24'</v>
      </c>
      <c r="I202" t="str">
        <f t="shared" si="23"/>
        <v>84.24</v>
      </c>
      <c r="J202">
        <f t="shared" si="24"/>
        <v>22.591767971726352</v>
      </c>
      <c r="K202" t="str">
        <f t="shared" si="25"/>
        <v>df_mf.loc[df_mf['Ticker']=='PNOTX','3-year Return (%)'] = '</v>
      </c>
      <c r="L202">
        <f t="shared" si="26"/>
        <v>22.59</v>
      </c>
      <c r="M202" s="1" t="str">
        <f t="shared" si="27"/>
        <v>'</v>
      </c>
      <c r="N202" t="str">
        <f t="shared" si="28"/>
        <v>df_mf.loc[df_mf['Ticker']=='PNOTX','3-year Return (%)'] = '22.59'</v>
      </c>
    </row>
    <row r="203" spans="2:14" x14ac:dyDescent="0.2">
      <c r="B203" t="s">
        <v>200</v>
      </c>
      <c r="H203" t="str">
        <f t="shared" si="22"/>
        <v>64.47'</v>
      </c>
      <c r="I203" t="str">
        <f t="shared" si="23"/>
        <v>64.47</v>
      </c>
      <c r="J203">
        <f t="shared" si="24"/>
        <v>18.039917549291218</v>
      </c>
      <c r="K203" t="str">
        <f t="shared" si="25"/>
        <v>df_mf.loc[df_mf['Ticker']=='PSLGX','3-year Return (%)'] = '</v>
      </c>
      <c r="L203">
        <f t="shared" si="26"/>
        <v>18.04</v>
      </c>
      <c r="M203" s="1" t="str">
        <f t="shared" si="27"/>
        <v>'</v>
      </c>
      <c r="N203" t="str">
        <f t="shared" si="28"/>
        <v>df_mf.loc[df_mf['Ticker']=='PSLGX','3-year Return (%)'] = '18.04'</v>
      </c>
    </row>
    <row r="204" spans="2:14" x14ac:dyDescent="0.2">
      <c r="B204" t="s">
        <v>201</v>
      </c>
      <c r="H204" t="str">
        <f t="shared" si="22"/>
        <v>32.15'</v>
      </c>
      <c r="I204" t="str">
        <f t="shared" si="23"/>
        <v>32.15</v>
      </c>
      <c r="J204">
        <f t="shared" si="24"/>
        <v>9.7376668841433034</v>
      </c>
      <c r="K204" t="str">
        <f t="shared" si="25"/>
        <v>df_mf.loc[df_mf['Ticker']=='QRSAX','3-year Return (%)'] = '</v>
      </c>
      <c r="L204">
        <f t="shared" si="26"/>
        <v>9.74</v>
      </c>
      <c r="M204" s="1" t="str">
        <f t="shared" si="27"/>
        <v>'</v>
      </c>
      <c r="N204" t="str">
        <f t="shared" si="28"/>
        <v>df_mf.loc[df_mf['Ticker']=='QRSAX','3-year Return (%)'] = '9.74'</v>
      </c>
    </row>
    <row r="205" spans="2:14" x14ac:dyDescent="0.2">
      <c r="B205" t="s">
        <v>202</v>
      </c>
      <c r="H205" t="str">
        <f t="shared" si="22"/>
        <v>32.15'</v>
      </c>
      <c r="I205" t="str">
        <f t="shared" si="23"/>
        <v>32.15</v>
      </c>
      <c r="J205">
        <f t="shared" si="24"/>
        <v>9.7376668841433034</v>
      </c>
      <c r="K205" t="str">
        <f t="shared" si="25"/>
        <v>df_mf.loc[df_mf['Ticker']=='QRSIX','3-year Return (%)'] = '</v>
      </c>
      <c r="L205">
        <f t="shared" si="26"/>
        <v>9.74</v>
      </c>
      <c r="M205" s="1" t="str">
        <f t="shared" si="27"/>
        <v>'</v>
      </c>
      <c r="N205" t="str">
        <f t="shared" si="28"/>
        <v>df_mf.loc[df_mf['Ticker']=='QRSIX','3-year Return (%)'] = '9.74'</v>
      </c>
    </row>
    <row r="206" spans="2:14" x14ac:dyDescent="0.2">
      <c r="B206" t="s">
        <v>203</v>
      </c>
      <c r="H206" t="str">
        <f t="shared" si="22"/>
        <v>22.00'</v>
      </c>
      <c r="I206" t="str">
        <f t="shared" si="23"/>
        <v>22.00</v>
      </c>
      <c r="J206">
        <f t="shared" si="24"/>
        <v>6.8529730148876533</v>
      </c>
      <c r="K206" t="str">
        <f t="shared" si="25"/>
        <v>df_mf.loc[df_mf['Ticker']=='RLSMX','3-year Return (%)'] = '</v>
      </c>
      <c r="L206">
        <f t="shared" si="26"/>
        <v>6.85</v>
      </c>
      <c r="M206" s="1" t="str">
        <f t="shared" si="27"/>
        <v>'</v>
      </c>
      <c r="N206" t="str">
        <f t="shared" si="28"/>
        <v>df_mf.loc[df_mf['Ticker']=='RLSMX','3-year Return (%)'] = '6.85'</v>
      </c>
    </row>
    <row r="207" spans="2:14" x14ac:dyDescent="0.2">
      <c r="B207" t="s">
        <v>204</v>
      </c>
      <c r="H207" t="str">
        <f t="shared" si="22"/>
        <v>50.66'</v>
      </c>
      <c r="I207" t="str">
        <f t="shared" si="23"/>
        <v>50.66</v>
      </c>
      <c r="J207">
        <f t="shared" si="24"/>
        <v>14.639070036983593</v>
      </c>
      <c r="K207" t="str">
        <f t="shared" si="25"/>
        <v>df_mf.loc[df_mf['Ticker']=='RMOMX','3-year Return (%)'] = '</v>
      </c>
      <c r="L207">
        <f t="shared" si="26"/>
        <v>14.64</v>
      </c>
      <c r="M207" s="1" t="str">
        <f t="shared" si="27"/>
        <v>'</v>
      </c>
      <c r="N207" t="str">
        <f t="shared" si="28"/>
        <v>df_mf.loc[df_mf['Ticker']=='RMOMX','3-year Return (%)'] = '14.64'</v>
      </c>
    </row>
    <row r="208" spans="2:14" x14ac:dyDescent="0.2">
      <c r="B208" t="s">
        <v>205</v>
      </c>
      <c r="H208" t="str">
        <f t="shared" si="22"/>
        <v>32.67'</v>
      </c>
      <c r="I208" t="str">
        <f t="shared" si="23"/>
        <v>32.67</v>
      </c>
      <c r="J208">
        <f t="shared" si="24"/>
        <v>9.8814149054396339</v>
      </c>
      <c r="K208" t="str">
        <f t="shared" si="25"/>
        <v>df_mf.loc[df_mf['Ticker']=='RSDQX','3-year Return (%)'] = '</v>
      </c>
      <c r="L208">
        <f t="shared" si="26"/>
        <v>9.8800000000000008</v>
      </c>
      <c r="M208" s="1" t="str">
        <f t="shared" si="27"/>
        <v>'</v>
      </c>
      <c r="N208" t="str">
        <f t="shared" si="28"/>
        <v>df_mf.loc[df_mf['Ticker']=='RSDQX','3-year Return (%)'] = '9.88'</v>
      </c>
    </row>
    <row r="209" spans="2:14" x14ac:dyDescent="0.2">
      <c r="B209" t="s">
        <v>206</v>
      </c>
      <c r="H209" t="str">
        <f t="shared" si="22"/>
        <v>73.83'</v>
      </c>
      <c r="I209" t="str">
        <f t="shared" si="23"/>
        <v>73.83</v>
      </c>
      <c r="J209">
        <f t="shared" si="24"/>
        <v>20.237953764092566</v>
      </c>
      <c r="K209" t="str">
        <f t="shared" si="25"/>
        <v>df_mf.loc[df_mf['Ticker']=='RSMMX','3-year Return (%)'] = '</v>
      </c>
      <c r="L209">
        <f t="shared" si="26"/>
        <v>20.239999999999998</v>
      </c>
      <c r="M209" s="1" t="str">
        <f t="shared" si="27"/>
        <v>'</v>
      </c>
      <c r="N209" t="str">
        <f t="shared" si="28"/>
        <v>df_mf.loc[df_mf['Ticker']=='RSMMX','3-year Return (%)'] = '20.24'</v>
      </c>
    </row>
    <row r="210" spans="2:14" x14ac:dyDescent="0.2">
      <c r="B210" t="s">
        <v>207</v>
      </c>
      <c r="H210" t="str">
        <f t="shared" si="22"/>
        <v>16.74'</v>
      </c>
      <c r="I210" t="str">
        <f t="shared" si="23"/>
        <v>16.74</v>
      </c>
      <c r="J210">
        <f t="shared" si="24"/>
        <v>5.2947124698129011</v>
      </c>
      <c r="K210" t="str">
        <f t="shared" si="25"/>
        <v>df_mf.loc[df_mf['Ticker']=='RSPMX','3-year Return (%)'] = '</v>
      </c>
      <c r="L210">
        <f t="shared" si="26"/>
        <v>5.29</v>
      </c>
      <c r="M210" s="1" t="str">
        <f t="shared" si="27"/>
        <v>'</v>
      </c>
      <c r="N210" t="str">
        <f t="shared" si="28"/>
        <v>df_mf.loc[df_mf['Ticker']=='RSPMX','3-year Return (%)'] = '5.29'</v>
      </c>
    </row>
    <row r="211" spans="2:14" x14ac:dyDescent="0.2">
      <c r="B211" t="s">
        <v>208</v>
      </c>
      <c r="H211" t="str">
        <f t="shared" si="22"/>
        <v>30.84'</v>
      </c>
      <c r="I211" t="str">
        <f t="shared" si="23"/>
        <v>30.84</v>
      </c>
      <c r="J211">
        <f t="shared" si="24"/>
        <v>9.3738530491971339</v>
      </c>
      <c r="K211" t="str">
        <f t="shared" si="25"/>
        <v>df_mf.loc[df_mf['Ticker']=='RTDAX','3-year Return (%)'] = '</v>
      </c>
      <c r="L211">
        <f t="shared" si="26"/>
        <v>9.3699999999999992</v>
      </c>
      <c r="M211" s="1" t="str">
        <f t="shared" si="27"/>
        <v>'</v>
      </c>
      <c r="N211" t="str">
        <f t="shared" si="28"/>
        <v>df_mf.loc[df_mf['Ticker']=='RTDAX','3-year Return (%)'] = '9.37'</v>
      </c>
    </row>
    <row r="212" spans="2:14" x14ac:dyDescent="0.2">
      <c r="B212" t="s">
        <v>209</v>
      </c>
      <c r="H212" t="str">
        <f t="shared" si="22"/>
        <v>27.96'</v>
      </c>
      <c r="I212" t="str">
        <f t="shared" si="23"/>
        <v>27.96</v>
      </c>
      <c r="J212">
        <f t="shared" si="24"/>
        <v>8.5653934120565545</v>
      </c>
      <c r="K212" t="str">
        <f t="shared" si="25"/>
        <v>df_mf.loc[df_mf['Ticker']=='RTDCX','3-year Return (%)'] = '</v>
      </c>
      <c r="L212">
        <f t="shared" si="26"/>
        <v>8.57</v>
      </c>
      <c r="M212" s="1" t="str">
        <f t="shared" si="27"/>
        <v>'</v>
      </c>
      <c r="N212" t="str">
        <f t="shared" si="28"/>
        <v>df_mf.loc[df_mf['Ticker']=='RTDCX','3-year Return (%)'] = '8.57'</v>
      </c>
    </row>
    <row r="213" spans="2:14" x14ac:dyDescent="0.2">
      <c r="B213" t="s">
        <v>210</v>
      </c>
      <c r="H213" t="str">
        <f t="shared" si="22"/>
        <v>28.14'</v>
      </c>
      <c r="I213" t="str">
        <f t="shared" si="23"/>
        <v>28.14</v>
      </c>
      <c r="J213">
        <f t="shared" si="24"/>
        <v>8.6162754973431621</v>
      </c>
      <c r="K213" t="str">
        <f t="shared" si="25"/>
        <v>df_mf.loc[df_mf['Ticker']=='SBRVX','3-year Return (%)'] = '</v>
      </c>
      <c r="L213">
        <f t="shared" si="26"/>
        <v>8.6199999999999992</v>
      </c>
      <c r="M213" s="1" t="str">
        <f t="shared" si="27"/>
        <v>'</v>
      </c>
      <c r="N213" t="str">
        <f t="shared" si="28"/>
        <v>df_mf.loc[df_mf['Ticker']=='SBRVX','3-year Return (%)'] = '8.62'</v>
      </c>
    </row>
    <row r="214" spans="2:14" x14ac:dyDescent="0.2">
      <c r="B214" t="s">
        <v>211</v>
      </c>
      <c r="H214" t="str">
        <f t="shared" si="22"/>
        <v>13.14'</v>
      </c>
      <c r="I214" t="str">
        <f t="shared" si="23"/>
        <v>13.14</v>
      </c>
      <c r="J214">
        <f t="shared" si="24"/>
        <v>4.2010410998208014</v>
      </c>
      <c r="K214" t="str">
        <f t="shared" si="25"/>
        <v>df_mf.loc[df_mf['Ticker']=='SCSIX','3-year Return (%)'] = '</v>
      </c>
      <c r="L214">
        <f t="shared" si="26"/>
        <v>4.2</v>
      </c>
      <c r="M214" s="1" t="str">
        <f t="shared" si="27"/>
        <v>'</v>
      </c>
      <c r="N214" t="str">
        <f t="shared" si="28"/>
        <v>df_mf.loc[df_mf['Ticker']=='SCSIX','3-year Return (%)'] = '4.2'</v>
      </c>
    </row>
    <row r="215" spans="2:14" x14ac:dyDescent="0.2">
      <c r="B215" t="s">
        <v>212</v>
      </c>
      <c r="H215" t="str">
        <f t="shared" si="22"/>
        <v>75.77'</v>
      </c>
      <c r="I215" t="str">
        <f t="shared" si="23"/>
        <v>75.77</v>
      </c>
      <c r="J215">
        <f t="shared" si="24"/>
        <v>20.683598382417202</v>
      </c>
      <c r="K215" t="str">
        <f t="shared" si="25"/>
        <v>df_mf.loc[df_mf['Ticker']=='SFMRX','3-year Return (%)'] = '</v>
      </c>
      <c r="L215">
        <f t="shared" si="26"/>
        <v>20.68</v>
      </c>
      <c r="M215" s="1" t="str">
        <f t="shared" si="27"/>
        <v>'</v>
      </c>
      <c r="N215" t="str">
        <f t="shared" si="28"/>
        <v>df_mf.loc[df_mf['Ticker']=='SFMRX','3-year Return (%)'] = '20.68'</v>
      </c>
    </row>
    <row r="216" spans="2:14" x14ac:dyDescent="0.2">
      <c r="B216" t="s">
        <v>213</v>
      </c>
      <c r="H216" t="str">
        <f t="shared" si="22"/>
        <v>49.09'</v>
      </c>
      <c r="I216" t="str">
        <f t="shared" si="23"/>
        <v>49.09</v>
      </c>
      <c r="J216">
        <f t="shared" si="24"/>
        <v>14.239467895792002</v>
      </c>
      <c r="K216" t="str">
        <f t="shared" si="25"/>
        <v>df_mf.loc[df_mf['Ticker']=='SLCSX','3-year Return (%)'] = '</v>
      </c>
      <c r="L216">
        <f t="shared" si="26"/>
        <v>14.24</v>
      </c>
      <c r="M216" s="1" t="str">
        <f t="shared" si="27"/>
        <v>'</v>
      </c>
      <c r="N216" t="str">
        <f t="shared" si="28"/>
        <v>df_mf.loc[df_mf['Ticker']=='SLCSX','3-year Return (%)'] = '14.24'</v>
      </c>
    </row>
    <row r="217" spans="2:14" x14ac:dyDescent="0.2">
      <c r="B217" t="s">
        <v>214</v>
      </c>
      <c r="H217" t="str">
        <f t="shared" si="22"/>
        <v>33.20'</v>
      </c>
      <c r="I217" t="str">
        <f t="shared" si="23"/>
        <v>33.20</v>
      </c>
      <c r="J217">
        <f t="shared" si="24"/>
        <v>10.027541313118803</v>
      </c>
      <c r="K217" t="str">
        <f t="shared" si="25"/>
        <v>df_mf.loc[df_mf['Ticker']=='SOIVX','3-year Return (%)'] = '</v>
      </c>
      <c r="L217">
        <f t="shared" si="26"/>
        <v>10.029999999999999</v>
      </c>
      <c r="M217" s="1" t="str">
        <f t="shared" si="27"/>
        <v>'</v>
      </c>
      <c r="N217" t="str">
        <f t="shared" si="28"/>
        <v>df_mf.loc[df_mf['Ticker']=='SOIVX','3-year Return (%)'] = '10.03'</v>
      </c>
    </row>
    <row r="218" spans="2:14" x14ac:dyDescent="0.2">
      <c r="B218" t="s">
        <v>215</v>
      </c>
      <c r="H218" t="str">
        <f>RIGHT(B218,FIND("=",B218)-21)</f>
        <v>3.17'</v>
      </c>
      <c r="I218" t="str">
        <f t="shared" si="23"/>
        <v>3.17</v>
      </c>
      <c r="J218">
        <f t="shared" si="24"/>
        <v>1.0456937968142288</v>
      </c>
      <c r="K218" t="str">
        <f t="shared" si="25"/>
        <v>df_mf.loc[df_mf['Ticker']=='STRAX','3-year Return (%)'] = '</v>
      </c>
      <c r="L218">
        <f t="shared" si="26"/>
        <v>1.05</v>
      </c>
      <c r="M218" s="1" t="str">
        <f t="shared" si="27"/>
        <v>'</v>
      </c>
      <c r="N218" t="str">
        <f t="shared" si="28"/>
        <v>df_mf.loc[df_mf['Ticker']=='STRAX','3-year Return (%)'] = '1.05'</v>
      </c>
    </row>
    <row r="219" spans="2:14" x14ac:dyDescent="0.2">
      <c r="B219" t="s">
        <v>216</v>
      </c>
      <c r="H219" t="str">
        <f>RIGHT(B219,FIND("=",B219)-21)</f>
        <v>0.69'</v>
      </c>
      <c r="I219" t="str">
        <f t="shared" si="23"/>
        <v>0.69</v>
      </c>
      <c r="J219">
        <f t="shared" si="24"/>
        <v>0.22947301855225088</v>
      </c>
      <c r="K219" t="str">
        <f t="shared" si="25"/>
        <v>df_mf.loc[df_mf['Ticker']=='STRBX','3-year Return (%)'] = '</v>
      </c>
      <c r="L219">
        <f t="shared" si="26"/>
        <v>0.23</v>
      </c>
      <c r="M219" s="1" t="str">
        <f t="shared" si="27"/>
        <v>'</v>
      </c>
      <c r="N219" t="str">
        <f t="shared" si="28"/>
        <v>df_mf.loc[df_mf['Ticker']=='STRBX','3-year Return (%)'] = '0.23'</v>
      </c>
    </row>
    <row r="220" spans="2:14" x14ac:dyDescent="0.2">
      <c r="B220" t="s">
        <v>217</v>
      </c>
      <c r="H220" t="str">
        <f t="shared" si="22"/>
        <v>27.39'</v>
      </c>
      <c r="I220" t="str">
        <f t="shared" si="23"/>
        <v>27.39</v>
      </c>
      <c r="J220">
        <f t="shared" si="24"/>
        <v>8.4039513272160313</v>
      </c>
      <c r="K220" t="str">
        <f t="shared" si="25"/>
        <v>df_mf.loc[df_mf['Ticker']=='STREX','3-year Return (%)'] = '</v>
      </c>
      <c r="L220">
        <f t="shared" si="26"/>
        <v>8.4</v>
      </c>
      <c r="M220" s="1" t="str">
        <f t="shared" si="27"/>
        <v>'</v>
      </c>
      <c r="N220" t="str">
        <f t="shared" si="28"/>
        <v>df_mf.loc[df_mf['Ticker']=='STREX','3-year Return (%)'] = '8.4'</v>
      </c>
    </row>
    <row r="221" spans="2:14" x14ac:dyDescent="0.2">
      <c r="B221" t="s">
        <v>218</v>
      </c>
      <c r="H221" t="str">
        <f t="shared" si="22"/>
        <v>12.46'</v>
      </c>
      <c r="I221" t="str">
        <f t="shared" si="23"/>
        <v>12.46</v>
      </c>
      <c r="J221">
        <f t="shared" si="24"/>
        <v>3.9918632687420796</v>
      </c>
      <c r="K221" t="str">
        <f t="shared" si="25"/>
        <v>df_mf.loc[df_mf['Ticker']=='STRMX','3-year Return (%)'] = '</v>
      </c>
      <c r="L221">
        <f t="shared" si="26"/>
        <v>3.99</v>
      </c>
      <c r="M221" s="1" t="str">
        <f t="shared" si="27"/>
        <v>'</v>
      </c>
      <c r="N221" t="str">
        <f t="shared" si="28"/>
        <v>df_mf.loc[df_mf['Ticker']=='STRMX','3-year Return (%)'] = '3.99'</v>
      </c>
    </row>
    <row r="222" spans="2:14" x14ac:dyDescent="0.2">
      <c r="B222" t="s">
        <v>219</v>
      </c>
      <c r="H222" t="str">
        <f t="shared" si="22"/>
        <v>35.57'</v>
      </c>
      <c r="I222" t="str">
        <f t="shared" si="23"/>
        <v>35.57</v>
      </c>
      <c r="J222">
        <f t="shared" si="24"/>
        <v>10.676274548491893</v>
      </c>
      <c r="K222" t="str">
        <f t="shared" si="25"/>
        <v>df_mf.loc[df_mf['Ticker']=='STRSX','3-year Return (%)'] = '</v>
      </c>
      <c r="L222">
        <f t="shared" si="26"/>
        <v>10.68</v>
      </c>
      <c r="M222" s="1" t="str">
        <f t="shared" si="27"/>
        <v>'</v>
      </c>
      <c r="N222" t="str">
        <f t="shared" si="28"/>
        <v>df_mf.loc[df_mf['Ticker']=='STRSX','3-year Return (%)'] = '10.68'</v>
      </c>
    </row>
    <row r="223" spans="2:14" x14ac:dyDescent="0.2">
      <c r="B223" t="s">
        <v>220</v>
      </c>
      <c r="H223" t="str">
        <f t="shared" si="22"/>
        <v>74.02'</v>
      </c>
      <c r="I223" t="str">
        <f t="shared" si="23"/>
        <v>74.02</v>
      </c>
      <c r="J223">
        <f t="shared" si="24"/>
        <v>20.281745385843529</v>
      </c>
      <c r="K223" t="str">
        <f t="shared" si="25"/>
        <v>df_mf.loc[df_mf['Ticker']=='STSRX','3-year Return (%)'] = '</v>
      </c>
      <c r="L223">
        <f t="shared" si="26"/>
        <v>20.28</v>
      </c>
      <c r="M223" s="1" t="str">
        <f t="shared" si="27"/>
        <v>'</v>
      </c>
      <c r="N223" t="str">
        <f t="shared" si="28"/>
        <v>df_mf.loc[df_mf['Ticker']=='STSRX','3-year Return (%)'] = '20.28'</v>
      </c>
    </row>
    <row r="224" spans="2:14" x14ac:dyDescent="0.2">
      <c r="B224" t="s">
        <v>221</v>
      </c>
      <c r="H224" t="str">
        <f>RIGHT(B224,FIND("=",B224)-21)</f>
        <v>6.60'</v>
      </c>
      <c r="I224" t="str">
        <f t="shared" si="23"/>
        <v>6.60</v>
      </c>
      <c r="J224">
        <f t="shared" si="24"/>
        <v>2.1533001764835191</v>
      </c>
      <c r="K224" t="str">
        <f t="shared" si="25"/>
        <v>df_mf.loc[df_mf['Ticker']=='TASZX','3-year Return (%)'] = '</v>
      </c>
      <c r="L224">
        <f t="shared" si="26"/>
        <v>2.15</v>
      </c>
      <c r="M224" s="1" t="str">
        <f t="shared" si="27"/>
        <v>'</v>
      </c>
      <c r="N224" t="str">
        <f t="shared" si="28"/>
        <v>df_mf.loc[df_mf['Ticker']=='TASZX','3-year Return (%)'] = '2.15'</v>
      </c>
    </row>
    <row r="225" spans="2:14" x14ac:dyDescent="0.2">
      <c r="B225" t="s">
        <v>222</v>
      </c>
      <c r="H225" t="str">
        <f>RIGHT(B225,FIND("=",B225)-19)</f>
        <v>163.64'</v>
      </c>
      <c r="I225" t="str">
        <f t="shared" si="23"/>
        <v>163.64</v>
      </c>
      <c r="J225">
        <f t="shared" si="24"/>
        <v>38.145613993739438</v>
      </c>
      <c r="K225" t="str">
        <f t="shared" si="25"/>
        <v>df_mf.loc[df_mf['Ticker']=='TCPWX','3-year Return (%)'] = '</v>
      </c>
      <c r="L225">
        <f t="shared" si="26"/>
        <v>38.15</v>
      </c>
      <c r="M225" s="1" t="str">
        <f t="shared" si="27"/>
        <v>'</v>
      </c>
      <c r="N225" t="str">
        <f t="shared" si="28"/>
        <v>df_mf.loc[df_mf['Ticker']=='TCPWX','3-year Return (%)'] = '38.15'</v>
      </c>
    </row>
    <row r="226" spans="2:14" x14ac:dyDescent="0.2">
      <c r="B226" t="s">
        <v>223</v>
      </c>
      <c r="H226" t="str">
        <f t="shared" si="22"/>
        <v>43.50'</v>
      </c>
      <c r="I226" t="str">
        <f t="shared" si="23"/>
        <v>43.50</v>
      </c>
      <c r="J226">
        <f t="shared" si="24"/>
        <v>12.793472452274202</v>
      </c>
      <c r="K226" t="str">
        <f t="shared" si="25"/>
        <v>df_mf.loc[df_mf['Ticker']=='TDELX','3-year Return (%)'] = '</v>
      </c>
      <c r="L226">
        <f t="shared" si="26"/>
        <v>12.79</v>
      </c>
      <c r="M226" s="1" t="str">
        <f t="shared" si="27"/>
        <v>'</v>
      </c>
      <c r="N226" t="str">
        <f t="shared" si="28"/>
        <v>df_mf.loc[df_mf['Ticker']=='TDELX','3-year Return (%)'] = '12.79'</v>
      </c>
    </row>
    <row r="227" spans="2:14" x14ac:dyDescent="0.2">
      <c r="B227" t="s">
        <v>224</v>
      </c>
      <c r="H227" t="str">
        <f t="shared" si="22"/>
        <v>43.40'</v>
      </c>
      <c r="I227" t="str">
        <f t="shared" si="23"/>
        <v>43.40</v>
      </c>
      <c r="J227">
        <f t="shared" si="24"/>
        <v>12.767265789515815</v>
      </c>
      <c r="K227" t="str">
        <f t="shared" si="25"/>
        <v>df_mf.loc[df_mf['Ticker']=='TDEYX','3-year Return (%)'] = '</v>
      </c>
      <c r="L227">
        <f t="shared" si="26"/>
        <v>12.77</v>
      </c>
      <c r="M227" s="1" t="str">
        <f t="shared" si="27"/>
        <v>'</v>
      </c>
      <c r="N227" t="str">
        <f t="shared" si="28"/>
        <v>df_mf.loc[df_mf['Ticker']=='TDEYX','3-year Return (%)'] = '12.77'</v>
      </c>
    </row>
    <row r="228" spans="2:14" x14ac:dyDescent="0.2">
      <c r="B228" t="s">
        <v>225</v>
      </c>
      <c r="H228" t="str">
        <f t="shared" si="22"/>
        <v>44.81'</v>
      </c>
      <c r="I228" t="str">
        <f t="shared" si="23"/>
        <v>44.81</v>
      </c>
      <c r="J228">
        <f t="shared" si="24"/>
        <v>13.135660808637395</v>
      </c>
      <c r="K228" t="str">
        <f t="shared" si="25"/>
        <v>df_mf.loc[df_mf['Ticker']=='TEQWX','3-year Return (%)'] = '</v>
      </c>
      <c r="L228">
        <f t="shared" si="26"/>
        <v>13.14</v>
      </c>
      <c r="M228" s="1" t="str">
        <f t="shared" si="27"/>
        <v>'</v>
      </c>
      <c r="N228" t="str">
        <f t="shared" si="28"/>
        <v>df_mf.loc[df_mf['Ticker']=='TEQWX','3-year Return (%)'] = '13.14'</v>
      </c>
    </row>
    <row r="229" spans="2:14" x14ac:dyDescent="0.2">
      <c r="B229" t="s">
        <v>226</v>
      </c>
      <c r="H229" t="str">
        <f t="shared" si="22"/>
        <v>63.86'</v>
      </c>
      <c r="I229" t="str">
        <f t="shared" si="23"/>
        <v>63.86</v>
      </c>
      <c r="J229">
        <f t="shared" si="24"/>
        <v>17.893804677332437</v>
      </c>
      <c r="K229" t="str">
        <f t="shared" si="25"/>
        <v>df_mf.loc[df_mf['Ticker']=='TFGRX','3-year Return (%)'] = '</v>
      </c>
      <c r="L229">
        <f t="shared" si="26"/>
        <v>17.89</v>
      </c>
      <c r="M229" s="1" t="str">
        <f t="shared" si="27"/>
        <v>'</v>
      </c>
      <c r="N229" t="str">
        <f t="shared" si="28"/>
        <v>df_mf.loc[df_mf['Ticker']=='TFGRX','3-year Return (%)'] = '17.89'</v>
      </c>
    </row>
    <row r="230" spans="2:14" x14ac:dyDescent="0.2">
      <c r="B230" t="s">
        <v>227</v>
      </c>
      <c r="H230" t="str">
        <f t="shared" si="22"/>
        <v>41.07'</v>
      </c>
      <c r="I230" t="str">
        <f t="shared" si="23"/>
        <v>41.07</v>
      </c>
      <c r="J230">
        <f t="shared" si="24"/>
        <v>12.153170531444024</v>
      </c>
      <c r="K230" t="str">
        <f t="shared" si="25"/>
        <v>df_mf.loc[df_mf['Ticker']=='TGIWX','3-year Return (%)'] = '</v>
      </c>
      <c r="L230">
        <f t="shared" si="26"/>
        <v>12.15</v>
      </c>
      <c r="M230" s="1" t="str">
        <f t="shared" si="27"/>
        <v>'</v>
      </c>
      <c r="N230" t="str">
        <f t="shared" si="28"/>
        <v>df_mf.loc[df_mf['Ticker']=='TGIWX','3-year Return (%)'] = '12.15'</v>
      </c>
    </row>
    <row r="231" spans="2:14" x14ac:dyDescent="0.2">
      <c r="B231" t="s">
        <v>228</v>
      </c>
      <c r="H231" t="str">
        <f t="shared" si="22"/>
        <v>15.35'</v>
      </c>
      <c r="I231" t="str">
        <f t="shared" si="23"/>
        <v>15.35</v>
      </c>
      <c r="J231">
        <f t="shared" si="24"/>
        <v>4.8751350173447117</v>
      </c>
      <c r="K231" t="str">
        <f t="shared" si="25"/>
        <v>df_mf.loc[df_mf['Ticker']=='THCWX','3-year Return (%)'] = '</v>
      </c>
      <c r="L231">
        <f t="shared" si="26"/>
        <v>4.88</v>
      </c>
      <c r="M231" s="1" t="str">
        <f t="shared" si="27"/>
        <v>'</v>
      </c>
      <c r="N231" t="str">
        <f t="shared" si="28"/>
        <v>df_mf.loc[df_mf['Ticker']=='THCWX','3-year Return (%)'] = '4.88'</v>
      </c>
    </row>
    <row r="232" spans="2:14" x14ac:dyDescent="0.2">
      <c r="B232" t="s">
        <v>229</v>
      </c>
      <c r="H232" t="str">
        <f t="shared" si="22"/>
        <v>79.47'</v>
      </c>
      <c r="I232" t="str">
        <f t="shared" si="23"/>
        <v>79.47</v>
      </c>
      <c r="J232">
        <f t="shared" si="24"/>
        <v>21.524531166480031</v>
      </c>
      <c r="K232" t="str">
        <f t="shared" si="25"/>
        <v>df_mf.loc[df_mf['Ticker']=='TILWX','3-year Return (%)'] = '</v>
      </c>
      <c r="L232">
        <f t="shared" si="26"/>
        <v>21.52</v>
      </c>
      <c r="M232" s="1" t="str">
        <f t="shared" si="27"/>
        <v>'</v>
      </c>
      <c r="N232" t="str">
        <f t="shared" si="28"/>
        <v>df_mf.loc[df_mf['Ticker']=='TILWX','3-year Return (%)'] = '21.52'</v>
      </c>
    </row>
    <row r="233" spans="2:14" x14ac:dyDescent="0.2">
      <c r="B233" t="s">
        <v>230</v>
      </c>
      <c r="H233" t="str">
        <f t="shared" si="22"/>
        <v>42.05'</v>
      </c>
      <c r="I233" t="str">
        <f t="shared" si="23"/>
        <v>42.05</v>
      </c>
      <c r="J233">
        <f t="shared" si="24"/>
        <v>12.412277294364028</v>
      </c>
      <c r="K233" t="str">
        <f t="shared" si="25"/>
        <v>df_mf.loc[df_mf['Ticker']=='TISWX','3-year Return (%)'] = '</v>
      </c>
      <c r="L233">
        <f t="shared" si="26"/>
        <v>12.41</v>
      </c>
      <c r="M233" s="1" t="str">
        <f t="shared" si="27"/>
        <v>'</v>
      </c>
      <c r="N233" t="str">
        <f t="shared" si="28"/>
        <v>df_mf.loc[df_mf['Ticker']=='TISWX','3-year Return (%)'] = '12.41'</v>
      </c>
    </row>
    <row r="234" spans="2:14" x14ac:dyDescent="0.2">
      <c r="B234" t="s">
        <v>231</v>
      </c>
      <c r="H234" t="str">
        <f t="shared" si="22"/>
        <v>74.57'</v>
      </c>
      <c r="I234" t="str">
        <f t="shared" si="23"/>
        <v>74.57</v>
      </c>
      <c r="J234">
        <f t="shared" si="24"/>
        <v>20.408331193202667</v>
      </c>
      <c r="K234" t="str">
        <f t="shared" si="25"/>
        <v>df_mf.loc[df_mf['Ticker']=='TRGOX','3-year Return (%)'] = '</v>
      </c>
      <c r="L234">
        <f t="shared" si="26"/>
        <v>20.41</v>
      </c>
      <c r="M234" s="1" t="str">
        <f t="shared" si="27"/>
        <v>'</v>
      </c>
      <c r="N234" t="str">
        <f t="shared" si="28"/>
        <v>df_mf.loc[df_mf['Ticker']=='TRGOX','3-year Return (%)'] = '20.41'</v>
      </c>
    </row>
    <row r="235" spans="2:14" x14ac:dyDescent="0.2">
      <c r="B235" t="s">
        <v>232</v>
      </c>
      <c r="H235" t="str">
        <f t="shared" si="22"/>
        <v>41.55'</v>
      </c>
      <c r="I235" t="str">
        <f t="shared" si="23"/>
        <v>41.55</v>
      </c>
      <c r="J235">
        <f t="shared" si="24"/>
        <v>12.280229390259656</v>
      </c>
      <c r="K235" t="str">
        <f t="shared" si="25"/>
        <v>df_mf.loc[df_mf['Ticker']=='TRHZX','3-year Return (%)'] = '</v>
      </c>
      <c r="L235">
        <f t="shared" si="26"/>
        <v>12.28</v>
      </c>
      <c r="M235" s="1" t="str">
        <f t="shared" si="27"/>
        <v>'</v>
      </c>
      <c r="N235" t="str">
        <f t="shared" si="28"/>
        <v>df_mf.loc[df_mf['Ticker']=='TRHZX','3-year Return (%)'] = '12.28'</v>
      </c>
    </row>
    <row r="236" spans="2:14" x14ac:dyDescent="0.2">
      <c r="B236" t="s">
        <v>233</v>
      </c>
      <c r="H236" t="str">
        <f t="shared" si="22"/>
        <v>76.91'</v>
      </c>
      <c r="I236" t="str">
        <f t="shared" si="23"/>
        <v>76.91</v>
      </c>
      <c r="J236">
        <f t="shared" si="24"/>
        <v>20.943944164491523</v>
      </c>
      <c r="K236" t="str">
        <f t="shared" si="25"/>
        <v>df_mf.loc[df_mf['Ticker']=='TRIWX','3-year Return (%)'] = '</v>
      </c>
      <c r="L236">
        <f t="shared" si="26"/>
        <v>20.94</v>
      </c>
      <c r="M236" s="1" t="str">
        <f t="shared" si="27"/>
        <v>'</v>
      </c>
      <c r="N236" t="str">
        <f t="shared" si="28"/>
        <v>df_mf.loc[df_mf['Ticker']=='TRIWX','3-year Return (%)'] = '20.94'</v>
      </c>
    </row>
    <row r="237" spans="2:14" x14ac:dyDescent="0.2">
      <c r="B237" t="s">
        <v>234</v>
      </c>
      <c r="H237" t="str">
        <f t="shared" si="22"/>
        <v>67.34'</v>
      </c>
      <c r="I237" t="str">
        <f t="shared" si="23"/>
        <v>67.34</v>
      </c>
      <c r="J237">
        <f t="shared" si="24"/>
        <v>18.722560603780479</v>
      </c>
      <c r="K237" t="str">
        <f t="shared" si="25"/>
        <v>df_mf.loc[df_mf['Ticker']=='TRJZX','3-year Return (%)'] = '</v>
      </c>
      <c r="L237">
        <f t="shared" si="26"/>
        <v>18.72</v>
      </c>
      <c r="M237" s="1" t="str">
        <f t="shared" si="27"/>
        <v>'</v>
      </c>
      <c r="N237" t="str">
        <f t="shared" si="28"/>
        <v>df_mf.loc[df_mf['Ticker']=='TRJZX','3-year Return (%)'] = '18.72'</v>
      </c>
    </row>
    <row r="238" spans="2:14" x14ac:dyDescent="0.2">
      <c r="B238" t="s">
        <v>235</v>
      </c>
      <c r="H238" t="str">
        <f t="shared" si="22"/>
        <v>14.69'</v>
      </c>
      <c r="I238" t="str">
        <f t="shared" si="23"/>
        <v>14.69</v>
      </c>
      <c r="J238">
        <f t="shared" si="24"/>
        <v>4.6747303797729733</v>
      </c>
      <c r="K238" t="str">
        <f t="shared" si="25"/>
        <v>df_mf.loc[df_mf['Ticker']=='TRLUX','3-year Return (%)'] = '</v>
      </c>
      <c r="L238">
        <f t="shared" si="26"/>
        <v>4.67</v>
      </c>
      <c r="M238" s="1" t="str">
        <f t="shared" si="27"/>
        <v>'</v>
      </c>
      <c r="N238" t="str">
        <f t="shared" si="28"/>
        <v>df_mf.loc[df_mf['Ticker']=='TRLUX','3-year Return (%)'] = '4.67'</v>
      </c>
    </row>
    <row r="239" spans="2:14" x14ac:dyDescent="0.2">
      <c r="B239" t="s">
        <v>236</v>
      </c>
      <c r="H239" t="str">
        <f t="shared" si="22"/>
        <v>10.14'</v>
      </c>
      <c r="I239" t="str">
        <f t="shared" si="23"/>
        <v>10.14</v>
      </c>
      <c r="J239">
        <f t="shared" si="24"/>
        <v>3.2717866814839569</v>
      </c>
      <c r="K239" t="str">
        <f t="shared" si="25"/>
        <v>df_mf.loc[df_mf['Ticker']=='TRLWX','3-year Return (%)'] = '</v>
      </c>
      <c r="L239">
        <f t="shared" si="26"/>
        <v>3.27</v>
      </c>
      <c r="M239" s="1" t="str">
        <f t="shared" si="27"/>
        <v>'</v>
      </c>
      <c r="N239" t="str">
        <f t="shared" si="28"/>
        <v>df_mf.loc[df_mf['Ticker']=='TRLWX','3-year Return (%)'] = '3.27'</v>
      </c>
    </row>
    <row r="240" spans="2:14" x14ac:dyDescent="0.2">
      <c r="B240" t="s">
        <v>237</v>
      </c>
      <c r="H240" t="str">
        <f t="shared" si="22"/>
        <v>54.20'</v>
      </c>
      <c r="I240" t="str">
        <f t="shared" si="23"/>
        <v>54.20</v>
      </c>
      <c r="J240">
        <f t="shared" si="24"/>
        <v>15.530004760630579</v>
      </c>
      <c r="K240" t="str">
        <f t="shared" si="25"/>
        <v>df_mf.loc[df_mf['Ticker']=='TRQZX','3-year Return (%)'] = '</v>
      </c>
      <c r="L240">
        <f t="shared" si="26"/>
        <v>15.53</v>
      </c>
      <c r="M240" s="1" t="str">
        <f t="shared" si="27"/>
        <v>'</v>
      </c>
      <c r="N240" t="str">
        <f t="shared" si="28"/>
        <v>df_mf.loc[df_mf['Ticker']=='TRQZX','3-year Return (%)'] = '15.53'</v>
      </c>
    </row>
    <row r="241" spans="2:14" x14ac:dyDescent="0.2">
      <c r="B241" t="s">
        <v>238</v>
      </c>
      <c r="H241" t="str">
        <f t="shared" si="22"/>
        <v>17.01'</v>
      </c>
      <c r="I241" t="str">
        <f t="shared" si="23"/>
        <v>17.01</v>
      </c>
      <c r="J241">
        <f t="shared" si="24"/>
        <v>5.3758262922044553</v>
      </c>
      <c r="K241" t="str">
        <f t="shared" si="25"/>
        <v>df_mf.loc[df_mf['Ticker']=='TRTZX','3-year Return (%)'] = '</v>
      </c>
      <c r="L241">
        <f t="shared" si="26"/>
        <v>5.38</v>
      </c>
      <c r="M241" s="1" t="str">
        <f t="shared" si="27"/>
        <v>'</v>
      </c>
      <c r="N241" t="str">
        <f t="shared" si="28"/>
        <v>df_mf.loc[df_mf['Ticker']=='TRTZX','3-year Return (%)'] = '5.38'</v>
      </c>
    </row>
    <row r="242" spans="2:14" x14ac:dyDescent="0.2">
      <c r="B242" t="s">
        <v>239</v>
      </c>
      <c r="H242" t="str">
        <f>RIGHT(B242,FIND("=",B242)-19)</f>
        <v>115.90'</v>
      </c>
      <c r="I242" t="str">
        <f t="shared" si="23"/>
        <v>115.90</v>
      </c>
      <c r="J242">
        <f t="shared" si="24"/>
        <v>29.246129853301351</v>
      </c>
      <c r="K242" t="str">
        <f t="shared" si="25"/>
        <v>df_mf.loc[df_mf['Ticker']=='TRUZX','3-year Return (%)'] = '</v>
      </c>
      <c r="L242">
        <f t="shared" si="26"/>
        <v>29.25</v>
      </c>
      <c r="M242" s="1" t="str">
        <f t="shared" si="27"/>
        <v>'</v>
      </c>
      <c r="N242" t="str">
        <f t="shared" si="28"/>
        <v>df_mf.loc[df_mf['Ticker']=='TRUZX','3-year Return (%)'] = '29.25'</v>
      </c>
    </row>
    <row r="243" spans="2:14" x14ac:dyDescent="0.2">
      <c r="B243" t="s">
        <v>240</v>
      </c>
      <c r="H243" t="str">
        <f t="shared" si="22"/>
        <v>25.07'</v>
      </c>
      <c r="I243" t="str">
        <f t="shared" si="23"/>
        <v>25.07</v>
      </c>
      <c r="J243">
        <f t="shared" si="24"/>
        <v>7.7418388063644761</v>
      </c>
      <c r="K243" t="str">
        <f t="shared" si="25"/>
        <v>df_mf.loc[df_mf['Ticker']=='TRZAX','3-year Return (%)'] = '</v>
      </c>
      <c r="L243">
        <f t="shared" si="26"/>
        <v>7.74</v>
      </c>
      <c r="M243" s="1" t="str">
        <f t="shared" si="27"/>
        <v>'</v>
      </c>
      <c r="N243" t="str">
        <f t="shared" si="28"/>
        <v>df_mf.loc[df_mf['Ticker']=='TRZAX','3-year Return (%)'] = '7.74'</v>
      </c>
    </row>
    <row r="244" spans="2:14" x14ac:dyDescent="0.2">
      <c r="B244" t="s">
        <v>241</v>
      </c>
      <c r="H244" t="str">
        <f t="shared" si="22"/>
        <v>37.89'</v>
      </c>
      <c r="I244" t="str">
        <f t="shared" si="23"/>
        <v>37.89</v>
      </c>
      <c r="J244">
        <f t="shared" si="24"/>
        <v>11.304038890036438</v>
      </c>
      <c r="K244" t="str">
        <f t="shared" si="25"/>
        <v>df_mf.loc[df_mf['Ticker']=='TRZLX','3-year Return (%)'] = '</v>
      </c>
      <c r="L244">
        <f t="shared" si="26"/>
        <v>11.3</v>
      </c>
      <c r="M244" s="1" t="str">
        <f t="shared" si="27"/>
        <v>'</v>
      </c>
      <c r="N244" t="str">
        <f t="shared" si="28"/>
        <v>df_mf.loc[df_mf['Ticker']=='TRZLX','3-year Return (%)'] = '11.3'</v>
      </c>
    </row>
    <row r="245" spans="2:14" x14ac:dyDescent="0.2">
      <c r="B245" t="s">
        <v>242</v>
      </c>
      <c r="H245" t="str">
        <f t="shared" si="22"/>
        <v>29.11'</v>
      </c>
      <c r="I245" t="str">
        <f t="shared" si="23"/>
        <v>29.11</v>
      </c>
      <c r="J245">
        <f t="shared" si="24"/>
        <v>8.8896563106325424</v>
      </c>
      <c r="K245" t="str">
        <f t="shared" si="25"/>
        <v>df_mf.loc[df_mf['Ticker']=='TRZVX','3-year Return (%)'] = '</v>
      </c>
      <c r="L245">
        <f t="shared" si="26"/>
        <v>8.89</v>
      </c>
      <c r="M245" s="1" t="str">
        <f t="shared" si="27"/>
        <v>'</v>
      </c>
      <c r="N245" t="str">
        <f t="shared" si="28"/>
        <v>df_mf.loc[df_mf['Ticker']=='TRZVX','3-year Return (%)'] = '8.89'</v>
      </c>
    </row>
    <row r="246" spans="2:14" x14ac:dyDescent="0.2">
      <c r="B246" t="s">
        <v>243</v>
      </c>
      <c r="H246" t="str">
        <f t="shared" si="22"/>
        <v>64.44'</v>
      </c>
      <c r="I246" t="str">
        <f t="shared" si="23"/>
        <v>64.44</v>
      </c>
      <c r="J246">
        <f t="shared" si="24"/>
        <v>18.032740125124835</v>
      </c>
      <c r="K246" t="str">
        <f t="shared" si="25"/>
        <v>df_mf.loc[df_mf['Ticker']=='TRZZX','3-year Return (%)'] = '</v>
      </c>
      <c r="L246">
        <f t="shared" si="26"/>
        <v>18.03</v>
      </c>
      <c r="M246" s="1" t="str">
        <f t="shared" si="27"/>
        <v>'</v>
      </c>
      <c r="N246" t="str">
        <f t="shared" si="28"/>
        <v>df_mf.loc[df_mf['Ticker']=='TRZZX','3-year Return (%)'] = '18.03'</v>
      </c>
    </row>
    <row r="247" spans="2:14" x14ac:dyDescent="0.2">
      <c r="B247" t="s">
        <v>244</v>
      </c>
      <c r="H247" t="str">
        <f t="shared" si="22"/>
        <v>30.45'</v>
      </c>
      <c r="I247" t="str">
        <f t="shared" si="23"/>
        <v>30.45</v>
      </c>
      <c r="J247">
        <f t="shared" si="24"/>
        <v>9.2650732291570392</v>
      </c>
      <c r="K247" t="str">
        <f t="shared" si="25"/>
        <v>df_mf.loc[df_mf['Ticker']=='TSCWX','3-year Return (%)'] = '</v>
      </c>
      <c r="L247">
        <f t="shared" si="26"/>
        <v>9.27</v>
      </c>
      <c r="M247" s="1" t="str">
        <f t="shared" si="27"/>
        <v>'</v>
      </c>
      <c r="N247" t="str">
        <f t="shared" si="28"/>
        <v>df_mf.loc[df_mf['Ticker']=='TSCWX','3-year Return (%)'] = '9.27'</v>
      </c>
    </row>
    <row r="248" spans="2:14" x14ac:dyDescent="0.2">
      <c r="B248" t="s">
        <v>245</v>
      </c>
      <c r="H248" t="str">
        <f t="shared" si="22"/>
        <v>45.90'</v>
      </c>
      <c r="I248" t="str">
        <f t="shared" si="23"/>
        <v>45.90</v>
      </c>
      <c r="J248">
        <f t="shared" si="24"/>
        <v>13.418812867324782</v>
      </c>
      <c r="K248" t="str">
        <f t="shared" si="25"/>
        <v>df_mf.loc[df_mf['Ticker']=='TSMUX','3-year Return (%)'] = '</v>
      </c>
      <c r="L248">
        <f t="shared" si="26"/>
        <v>13.42</v>
      </c>
      <c r="M248" s="1" t="str">
        <f t="shared" si="27"/>
        <v>'</v>
      </c>
      <c r="N248" t="str">
        <f t="shared" si="28"/>
        <v>df_mf.loc[df_mf['Ticker']=='TSMUX','3-year Return (%)'] = '13.42'</v>
      </c>
    </row>
    <row r="249" spans="2:14" x14ac:dyDescent="0.2">
      <c r="B249" t="s">
        <v>246</v>
      </c>
      <c r="H249" t="str">
        <f>RIGHT(B249,FIND("=",B249)-19)</f>
        <v>113.64'</v>
      </c>
      <c r="I249" t="str">
        <f t="shared" si="23"/>
        <v>113.64</v>
      </c>
      <c r="J249">
        <f t="shared" si="24"/>
        <v>28.793572458077922</v>
      </c>
      <c r="K249" t="str">
        <f t="shared" si="25"/>
        <v>df_mf.loc[df_mf['Ticker']=='TSNRX','3-year Return (%)'] = '</v>
      </c>
      <c r="L249">
        <f t="shared" si="26"/>
        <v>28.79</v>
      </c>
      <c r="M249" s="1" t="str">
        <f t="shared" si="27"/>
        <v>'</v>
      </c>
      <c r="N249" t="str">
        <f t="shared" si="28"/>
        <v>df_mf.loc[df_mf['Ticker']=='TSNRX','3-year Return (%)'] = '28.79'</v>
      </c>
    </row>
    <row r="250" spans="2:14" x14ac:dyDescent="0.2">
      <c r="B250" t="s">
        <v>247</v>
      </c>
      <c r="H250" t="str">
        <f t="shared" si="22"/>
        <v>93.88'</v>
      </c>
      <c r="I250" t="str">
        <f t="shared" si="23"/>
        <v>93.88</v>
      </c>
      <c r="J250">
        <f t="shared" si="24"/>
        <v>24.693649809844743</v>
      </c>
      <c r="K250" t="str">
        <f t="shared" si="25"/>
        <v>df_mf.loc[df_mf['Ticker']=='UANQX','3-year Return (%)'] = '</v>
      </c>
      <c r="L250">
        <f t="shared" si="26"/>
        <v>24.69</v>
      </c>
      <c r="M250" s="1" t="str">
        <f t="shared" si="27"/>
        <v>'</v>
      </c>
      <c r="N250" t="str">
        <f t="shared" si="28"/>
        <v>df_mf.loc[df_mf['Ticker']=='UANQX','3-year Return (%)'] = '24.69'</v>
      </c>
    </row>
    <row r="251" spans="2:14" x14ac:dyDescent="0.2">
      <c r="B251" t="s">
        <v>248</v>
      </c>
      <c r="H251" t="str">
        <f t="shared" si="22"/>
        <v>89.64'</v>
      </c>
      <c r="I251" t="str">
        <f t="shared" si="23"/>
        <v>89.64</v>
      </c>
      <c r="J251">
        <f t="shared" si="24"/>
        <v>23.777958516449594</v>
      </c>
      <c r="K251" t="str">
        <f t="shared" si="25"/>
        <v>df_mf.loc[df_mf['Ticker']=='UCNQX','3-year Return (%)'] = '</v>
      </c>
      <c r="L251">
        <f t="shared" si="26"/>
        <v>23.78</v>
      </c>
      <c r="M251" s="1" t="str">
        <f t="shared" si="27"/>
        <v>'</v>
      </c>
      <c r="N251" t="str">
        <f t="shared" si="28"/>
        <v>df_mf.loc[df_mf['Ticker']=='UCNQX','3-year Return (%)'] = '23.78'</v>
      </c>
    </row>
    <row r="252" spans="2:14" x14ac:dyDescent="0.2">
      <c r="B252" t="s">
        <v>249</v>
      </c>
      <c r="H252" t="str">
        <f t="shared" si="22"/>
        <v>95.33'</v>
      </c>
      <c r="I252" t="str">
        <f t="shared" si="23"/>
        <v>95.33</v>
      </c>
      <c r="J252">
        <f t="shared" si="24"/>
        <v>25.003733221836665</v>
      </c>
      <c r="K252" t="str">
        <f t="shared" si="25"/>
        <v>df_mf.loc[df_mf['Ticker']=='UINQX','3-year Return (%)'] = '</v>
      </c>
      <c r="L252">
        <f t="shared" si="26"/>
        <v>25</v>
      </c>
      <c r="M252" s="1" t="str">
        <f t="shared" si="27"/>
        <v>'</v>
      </c>
      <c r="N252" t="str">
        <f t="shared" si="28"/>
        <v>df_mf.loc[df_mf['Ticker']=='UINQX','3-year Return (%)'] = '25'</v>
      </c>
    </row>
    <row r="253" spans="2:14" x14ac:dyDescent="0.2">
      <c r="B253" t="s">
        <v>250</v>
      </c>
      <c r="H253" t="str">
        <f t="shared" si="22"/>
        <v>76.43'</v>
      </c>
      <c r="I253" t="str">
        <f t="shared" si="23"/>
        <v>76.43</v>
      </c>
      <c r="J253">
        <f t="shared" si="24"/>
        <v>20.834461609229571</v>
      </c>
      <c r="K253" t="str">
        <f t="shared" si="25"/>
        <v>df_mf.loc[df_mf['Ticker']=='VCGRX','3-year Return (%)'] = '</v>
      </c>
      <c r="L253">
        <f t="shared" si="26"/>
        <v>20.83</v>
      </c>
      <c r="M253" s="1" t="str">
        <f t="shared" si="27"/>
        <v>'</v>
      </c>
      <c r="N253" t="str">
        <f t="shared" si="28"/>
        <v>df_mf.loc[df_mf['Ticker']=='VCGRX','3-year Return (%)'] = '20.83'</v>
      </c>
    </row>
    <row r="254" spans="2:14" x14ac:dyDescent="0.2">
      <c r="B254" t="s">
        <v>251</v>
      </c>
      <c r="H254" t="str">
        <f t="shared" si="22"/>
        <v>25.43'</v>
      </c>
      <c r="I254" t="str">
        <f t="shared" si="23"/>
        <v>25.43</v>
      </c>
      <c r="J254">
        <f t="shared" si="24"/>
        <v>7.8451140565639843</v>
      </c>
      <c r="K254" t="str">
        <f t="shared" si="25"/>
        <v>df_mf.loc[df_mf['Ticker']=='VECRX','3-year Return (%)'] = '</v>
      </c>
      <c r="L254">
        <f t="shared" si="26"/>
        <v>7.85</v>
      </c>
      <c r="M254" s="1" t="str">
        <f t="shared" si="27"/>
        <v>'</v>
      </c>
      <c r="N254" t="str">
        <f t="shared" si="28"/>
        <v>df_mf.loc[df_mf['Ticker']=='VECRX','3-year Return (%)'] = '7.85'</v>
      </c>
    </row>
    <row r="255" spans="2:14" x14ac:dyDescent="0.2">
      <c r="B255" t="s">
        <v>252</v>
      </c>
      <c r="H255" t="str">
        <f t="shared" si="22"/>
        <v>51.86'</v>
      </c>
      <c r="I255" t="str">
        <f t="shared" si="23"/>
        <v>51.86</v>
      </c>
      <c r="J255">
        <f t="shared" si="24"/>
        <v>14.942630490331377</v>
      </c>
      <c r="K255" t="str">
        <f t="shared" si="25"/>
        <v>df_mf.loc[df_mf['Ticker']=='VFTAX','3-year Return (%)'] = '</v>
      </c>
      <c r="L255">
        <f t="shared" si="26"/>
        <v>14.94</v>
      </c>
      <c r="M255" s="1" t="str">
        <f t="shared" si="27"/>
        <v>'</v>
      </c>
      <c r="N255" t="str">
        <f t="shared" si="28"/>
        <v>df_mf.loc[df_mf['Ticker']=='VFTAX','3-year Return (%)'] = '14.94'</v>
      </c>
    </row>
    <row r="256" spans="2:14" x14ac:dyDescent="0.2">
      <c r="B256" t="s">
        <v>253</v>
      </c>
      <c r="H256" t="str">
        <f t="shared" si="22"/>
        <v>21.20'</v>
      </c>
      <c r="I256" t="str">
        <f t="shared" si="23"/>
        <v>21.20</v>
      </c>
      <c r="J256">
        <f t="shared" si="24"/>
        <v>6.6189022257866492</v>
      </c>
      <c r="K256" t="str">
        <f t="shared" si="25"/>
        <v>df_mf.loc[df_mf['Ticker']=='VHDPX','3-year Return (%)'] = '</v>
      </c>
      <c r="L256">
        <f t="shared" si="26"/>
        <v>6.62</v>
      </c>
      <c r="M256" s="1" t="str">
        <f t="shared" si="27"/>
        <v>'</v>
      </c>
      <c r="N256" t="str">
        <f t="shared" si="28"/>
        <v>df_mf.loc[df_mf['Ticker']=='VHDPX','3-year Return (%)'] = '6.62'</v>
      </c>
    </row>
    <row r="257" spans="2:14" x14ac:dyDescent="0.2">
      <c r="B257" t="s">
        <v>254</v>
      </c>
      <c r="H257" t="str">
        <f t="shared" si="22"/>
        <v>19.61'</v>
      </c>
      <c r="I257" t="str">
        <f t="shared" si="23"/>
        <v>19.61</v>
      </c>
      <c r="J257">
        <f t="shared" si="24"/>
        <v>6.150610632807374</v>
      </c>
      <c r="K257" t="str">
        <f t="shared" si="25"/>
        <v>df_mf.loc[df_mf['Ticker']=='VHDRX','3-year Return (%)'] = '</v>
      </c>
      <c r="L257">
        <f t="shared" si="26"/>
        <v>6.15</v>
      </c>
      <c r="M257" s="1" t="str">
        <f t="shared" si="27"/>
        <v>'</v>
      </c>
      <c r="N257" t="str">
        <f t="shared" si="28"/>
        <v>df_mf.loc[df_mf['Ticker']=='VHDRX','3-year Return (%)'] = '6.15'</v>
      </c>
    </row>
    <row r="258" spans="2:14" x14ac:dyDescent="0.2">
      <c r="B258" t="s">
        <v>255</v>
      </c>
      <c r="H258" t="str">
        <f t="shared" si="22"/>
        <v>14.39'</v>
      </c>
      <c r="I258" t="str">
        <f t="shared" si="23"/>
        <v>14.39</v>
      </c>
      <c r="J258">
        <f t="shared" si="24"/>
        <v>4.5833831561519212</v>
      </c>
      <c r="K258" t="str">
        <f t="shared" si="25"/>
        <v>df_mf.loc[df_mf['Ticker']=='VHYAX','3-year Return (%)'] = '</v>
      </c>
      <c r="L258">
        <f t="shared" si="26"/>
        <v>4.58</v>
      </c>
      <c r="M258" s="1" t="str">
        <f t="shared" si="27"/>
        <v>'</v>
      </c>
      <c r="N258" t="str">
        <f t="shared" si="28"/>
        <v>df_mf.loc[df_mf['Ticker']=='VHYAX','3-year Return (%)'] = '4.58'</v>
      </c>
    </row>
    <row r="259" spans="2:14" x14ac:dyDescent="0.2">
      <c r="B259" t="s">
        <v>256</v>
      </c>
      <c r="H259" t="str">
        <f t="shared" si="22"/>
        <v>57.66'</v>
      </c>
      <c r="I259" t="str">
        <f t="shared" si="23"/>
        <v>57.66</v>
      </c>
      <c r="J259">
        <f t="shared" si="24"/>
        <v>16.387723618001516</v>
      </c>
      <c r="K259" t="str">
        <f t="shared" si="25"/>
        <v>df_mf.loc[df_mf['Ticker']=='VILSX','3-year Return (%)'] = '</v>
      </c>
      <c r="L259">
        <f t="shared" si="26"/>
        <v>16.39</v>
      </c>
      <c r="M259" s="1" t="str">
        <f t="shared" si="27"/>
        <v>'</v>
      </c>
      <c r="N259" t="str">
        <f t="shared" si="28"/>
        <v>df_mf.loc[df_mf['Ticker']=='VILSX','3-year Return (%)'] = '16.39'</v>
      </c>
    </row>
    <row r="260" spans="2:14" x14ac:dyDescent="0.2">
      <c r="B260" t="s">
        <v>257</v>
      </c>
      <c r="H260" t="str">
        <f t="shared" ref="H260:H295" si="29">RIGHT(B260,FIND("=",B260)-20)</f>
        <v>34.31'</v>
      </c>
      <c r="I260" t="str">
        <f t="shared" ref="I260:I295" si="30">LEFT(H260,FIND("'",H260)-1)</f>
        <v>34.31</v>
      </c>
      <c r="J260">
        <f t="shared" ref="J260:J295" si="31">((1+(I260/100))^(1/3)-1)*100</f>
        <v>10.332328303129845</v>
      </c>
      <c r="K260" t="str">
        <f t="shared" ref="K260:K295" si="32">LEFT(B260,59)</f>
        <v>df_mf.loc[df_mf['Ticker']=='VIPAX','3-year Return (%)'] = '</v>
      </c>
      <c r="L260">
        <f t="shared" ref="L260:L295" si="33">ROUND(J260,2)</f>
        <v>10.33</v>
      </c>
      <c r="M260" s="1" t="str">
        <f t="shared" ref="M260:M295" si="34">"'"</f>
        <v>'</v>
      </c>
      <c r="N260" t="str">
        <f t="shared" ref="N260:N295" si="35">CONCATENATE(K260,L260,M260)</f>
        <v>df_mf.loc[df_mf['Ticker']=='VIPAX','3-year Return (%)'] = '10.33'</v>
      </c>
    </row>
    <row r="261" spans="2:14" x14ac:dyDescent="0.2">
      <c r="B261" t="s">
        <v>258</v>
      </c>
      <c r="H261" t="str">
        <f t="shared" si="29"/>
        <v>18.73'</v>
      </c>
      <c r="I261" t="str">
        <f t="shared" si="30"/>
        <v>18.73</v>
      </c>
      <c r="J261">
        <f t="shared" si="31"/>
        <v>5.8896442570289809</v>
      </c>
      <c r="K261" t="str">
        <f t="shared" si="32"/>
        <v>df_mf.loc[df_mf['Ticker']=='VLVPX','3-year Return (%)'] = '</v>
      </c>
      <c r="L261">
        <f t="shared" si="33"/>
        <v>5.89</v>
      </c>
      <c r="M261" s="1" t="str">
        <f t="shared" si="34"/>
        <v>'</v>
      </c>
      <c r="N261" t="str">
        <f t="shared" si="35"/>
        <v>df_mf.loc[df_mf['Ticker']=='VLVPX','3-year Return (%)'] = '5.89'</v>
      </c>
    </row>
    <row r="262" spans="2:14" x14ac:dyDescent="0.2">
      <c r="B262" t="s">
        <v>259</v>
      </c>
      <c r="H262" t="str">
        <f t="shared" si="29"/>
        <v>11.90'</v>
      </c>
      <c r="I262" t="str">
        <f t="shared" si="30"/>
        <v>11.90</v>
      </c>
      <c r="J262">
        <f t="shared" si="31"/>
        <v>3.8189651307481753</v>
      </c>
      <c r="K262" t="str">
        <f t="shared" si="32"/>
        <v>df_mf.loc[df_mf['Ticker']=='VMMCX','3-year Return (%)'] = '</v>
      </c>
      <c r="L262">
        <f t="shared" si="33"/>
        <v>3.82</v>
      </c>
      <c r="M262" s="1" t="str">
        <f t="shared" si="34"/>
        <v>'</v>
      </c>
      <c r="N262" t="str">
        <f t="shared" si="35"/>
        <v>df_mf.loc[df_mf['Ticker']=='VMMCX','3-year Return (%)'] = '3.82'</v>
      </c>
    </row>
    <row r="263" spans="2:14" x14ac:dyDescent="0.2">
      <c r="B263" t="s">
        <v>260</v>
      </c>
      <c r="H263" t="str">
        <f t="shared" si="29"/>
        <v>12.61'</v>
      </c>
      <c r="I263" t="str">
        <f t="shared" si="30"/>
        <v>12.61</v>
      </c>
      <c r="J263">
        <f t="shared" si="31"/>
        <v>4.0380777727673678</v>
      </c>
      <c r="K263" t="str">
        <f t="shared" si="32"/>
        <v>df_mf.loc[df_mf['Ticker']=='VMMPX','3-year Return (%)'] = '</v>
      </c>
      <c r="L263">
        <f t="shared" si="33"/>
        <v>4.04</v>
      </c>
      <c r="M263" s="1" t="str">
        <f t="shared" si="34"/>
        <v>'</v>
      </c>
      <c r="N263" t="str">
        <f t="shared" si="35"/>
        <v>df_mf.loc[df_mf['Ticker']=='VMMPX','3-year Return (%)'] = '4.04'</v>
      </c>
    </row>
    <row r="264" spans="2:14" x14ac:dyDescent="0.2">
      <c r="B264" t="s">
        <v>261</v>
      </c>
      <c r="H264" t="str">
        <f t="shared" si="29"/>
        <v>66.45'</v>
      </c>
      <c r="I264" t="str">
        <f t="shared" si="30"/>
        <v>66.45</v>
      </c>
      <c r="J264">
        <f t="shared" si="31"/>
        <v>18.51171052232672</v>
      </c>
      <c r="K264" t="str">
        <f t="shared" si="32"/>
        <v>df_mf.loc[df_mf['Ticker']=='VPLCX','3-year Return (%)'] = '</v>
      </c>
      <c r="L264">
        <f t="shared" si="33"/>
        <v>18.510000000000002</v>
      </c>
      <c r="M264" s="1" t="str">
        <f t="shared" si="34"/>
        <v>'</v>
      </c>
      <c r="N264" t="str">
        <f t="shared" si="35"/>
        <v>df_mf.loc[df_mf['Ticker']=='VPLCX','3-year Return (%)'] = '18.51'</v>
      </c>
    </row>
    <row r="265" spans="2:14" x14ac:dyDescent="0.2">
      <c r="B265" t="s">
        <v>262</v>
      </c>
      <c r="H265" t="str">
        <f t="shared" si="29"/>
        <v>64.21'</v>
      </c>
      <c r="I265" t="str">
        <f t="shared" si="30"/>
        <v>64.21</v>
      </c>
      <c r="J265">
        <f t="shared" si="31"/>
        <v>17.977684183679266</v>
      </c>
      <c r="K265" t="str">
        <f t="shared" si="32"/>
        <v>df_mf.loc[df_mf['Ticker']=='VPMOX','3-year Return (%)'] = '</v>
      </c>
      <c r="L265">
        <f t="shared" si="33"/>
        <v>17.98</v>
      </c>
      <c r="M265" s="1" t="str">
        <f t="shared" si="34"/>
        <v>'</v>
      </c>
      <c r="N265" t="str">
        <f t="shared" si="35"/>
        <v>df_mf.loc[df_mf['Ticker']=='VPMOX','3-year Return (%)'] = '17.98'</v>
      </c>
    </row>
    <row r="266" spans="2:14" x14ac:dyDescent="0.2">
      <c r="B266" t="s">
        <v>263</v>
      </c>
      <c r="H266" t="str">
        <f t="shared" si="29"/>
        <v>49.31'</v>
      </c>
      <c r="I266" t="str">
        <f t="shared" si="30"/>
        <v>49.31</v>
      </c>
      <c r="J266">
        <f t="shared" si="31"/>
        <v>14.295631579864976</v>
      </c>
      <c r="K266" t="str">
        <f t="shared" si="32"/>
        <v>df_mf.loc[df_mf['Ticker']=='VRMCX','3-year Return (%)'] = '</v>
      </c>
      <c r="L266">
        <f t="shared" si="33"/>
        <v>14.3</v>
      </c>
      <c r="M266" s="1" t="str">
        <f t="shared" si="34"/>
        <v>'</v>
      </c>
      <c r="N266" t="str">
        <f t="shared" si="35"/>
        <v>df_mf.loc[df_mf['Ticker']=='VRMCX','3-year Return (%)'] = '14.3'</v>
      </c>
    </row>
    <row r="267" spans="2:14" x14ac:dyDescent="0.2">
      <c r="B267" t="s">
        <v>264</v>
      </c>
      <c r="H267" t="str">
        <f>RIGHT(B267,FIND("=",B267)-19)</f>
        <v>131.91'</v>
      </c>
      <c r="I267" t="str">
        <f t="shared" si="30"/>
        <v>131.91</v>
      </c>
      <c r="J267">
        <f t="shared" si="31"/>
        <v>32.364998369012298</v>
      </c>
      <c r="K267" t="str">
        <f t="shared" si="32"/>
        <v>df_mf.loc[df_mf['Ticker']=='VRMGX','3-year Return (%)'] = '</v>
      </c>
      <c r="L267">
        <f t="shared" si="33"/>
        <v>32.36</v>
      </c>
      <c r="M267" s="1" t="str">
        <f t="shared" si="34"/>
        <v>'</v>
      </c>
      <c r="N267" t="str">
        <f t="shared" si="35"/>
        <v>df_mf.loc[df_mf['Ticker']=='VRMGX','3-year Return (%)'] = '32.36'</v>
      </c>
    </row>
    <row r="268" spans="2:14" x14ac:dyDescent="0.2">
      <c r="B268" t="s">
        <v>265</v>
      </c>
      <c r="H268" t="str">
        <f>RIGHT(B268,FIND("=",B268)-19)</f>
        <v>109.84'</v>
      </c>
      <c r="I268" t="str">
        <f t="shared" si="30"/>
        <v>109.84</v>
      </c>
      <c r="J268">
        <f t="shared" si="31"/>
        <v>28.025385590071995</v>
      </c>
      <c r="K268" t="str">
        <f t="shared" si="32"/>
        <v>df_mf.loc[df_mf['Ticker']=='VRSGX','3-year Return (%)'] = '</v>
      </c>
      <c r="L268">
        <f t="shared" si="33"/>
        <v>28.03</v>
      </c>
      <c r="M268" s="1" t="str">
        <f t="shared" si="34"/>
        <v>'</v>
      </c>
      <c r="N268" t="str">
        <f t="shared" si="35"/>
        <v>df_mf.loc[df_mf['Ticker']=='VRSGX','3-year Return (%)'] = '28.03'</v>
      </c>
    </row>
    <row r="269" spans="2:14" x14ac:dyDescent="0.2">
      <c r="B269" t="s">
        <v>266</v>
      </c>
      <c r="H269" t="str">
        <f t="shared" si="29"/>
        <v>37.63'</v>
      </c>
      <c r="I269" t="str">
        <f t="shared" si="30"/>
        <v>37.63</v>
      </c>
      <c r="J269">
        <f t="shared" si="31"/>
        <v>11.234038024685455</v>
      </c>
      <c r="K269" t="str">
        <f t="shared" si="32"/>
        <v>df_mf.loc[df_mf['Ticker']=='VSOPX','3-year Return (%)'] = '</v>
      </c>
      <c r="L269">
        <f t="shared" si="33"/>
        <v>11.23</v>
      </c>
      <c r="M269" s="1" t="str">
        <f t="shared" si="34"/>
        <v>'</v>
      </c>
      <c r="N269" t="str">
        <f t="shared" si="35"/>
        <v>df_mf.loc[df_mf['Ticker']=='VSOPX','3-year Return (%)'] = '11.23'</v>
      </c>
    </row>
    <row r="270" spans="2:14" x14ac:dyDescent="0.2">
      <c r="B270" t="s">
        <v>267</v>
      </c>
      <c r="H270" t="str">
        <f>RIGHT(B270,FIND("=",B270)-21)</f>
        <v>7.77'</v>
      </c>
      <c r="I270" t="str">
        <f t="shared" si="30"/>
        <v>7.77</v>
      </c>
      <c r="J270">
        <f t="shared" si="31"/>
        <v>2.5256727285572822</v>
      </c>
      <c r="K270" t="str">
        <f t="shared" si="32"/>
        <v>df_mf.loc[df_mf['Ticker']=='VSRAX','3-year Return (%)'] = '</v>
      </c>
      <c r="L270">
        <f t="shared" si="33"/>
        <v>2.5299999999999998</v>
      </c>
      <c r="M270" s="1" t="str">
        <f t="shared" si="34"/>
        <v>'</v>
      </c>
      <c r="N270" t="str">
        <f t="shared" si="35"/>
        <v>df_mf.loc[df_mf['Ticker']=='VSRAX','3-year Return (%)'] = '2.53'</v>
      </c>
    </row>
    <row r="271" spans="2:14" x14ac:dyDescent="0.2">
      <c r="B271" t="s">
        <v>268</v>
      </c>
      <c r="H271" t="str">
        <f>RIGHT(B271,FIND("=",B271)-21)</f>
        <v>7.40'</v>
      </c>
      <c r="I271" t="str">
        <f t="shared" si="30"/>
        <v>7.40</v>
      </c>
      <c r="J271">
        <f t="shared" si="31"/>
        <v>2.4082065363049798</v>
      </c>
      <c r="K271" t="str">
        <f t="shared" si="32"/>
        <v>df_mf.loc[df_mf['Ticker']=='VVERX','3-year Return (%)'] = '</v>
      </c>
      <c r="L271">
        <f t="shared" si="33"/>
        <v>2.41</v>
      </c>
      <c r="M271" s="1" t="str">
        <f t="shared" si="34"/>
        <v>'</v>
      </c>
      <c r="N271" t="str">
        <f t="shared" si="35"/>
        <v>df_mf.loc[df_mf['Ticker']=='VVERX','3-year Return (%)'] = '2.41'</v>
      </c>
    </row>
    <row r="272" spans="2:14" x14ac:dyDescent="0.2">
      <c r="B272" t="s">
        <v>269</v>
      </c>
      <c r="H272" t="str">
        <f t="shared" si="29"/>
        <v>36.06'</v>
      </c>
      <c r="I272" t="str">
        <f t="shared" si="30"/>
        <v>36.06</v>
      </c>
      <c r="J272">
        <f t="shared" si="31"/>
        <v>10.809455852150297</v>
      </c>
      <c r="K272" t="str">
        <f t="shared" si="32"/>
        <v>df_mf.loc[df_mf['Ticker']=='VVILX','3-year Return (%)'] = '</v>
      </c>
      <c r="L272">
        <f t="shared" si="33"/>
        <v>10.81</v>
      </c>
      <c r="M272" s="1" t="str">
        <f t="shared" si="34"/>
        <v>'</v>
      </c>
      <c r="N272" t="str">
        <f t="shared" si="35"/>
        <v>df_mf.loc[df_mf['Ticker']=='VVILX','3-year Return (%)'] = '10.81'</v>
      </c>
    </row>
    <row r="273" spans="2:14" x14ac:dyDescent="0.2">
      <c r="B273" t="s">
        <v>270</v>
      </c>
      <c r="H273" t="str">
        <f t="shared" si="29"/>
        <v>18.08'</v>
      </c>
      <c r="I273" t="str">
        <f t="shared" si="30"/>
        <v>18.08</v>
      </c>
      <c r="J273">
        <f t="shared" si="31"/>
        <v>5.696055849894166</v>
      </c>
      <c r="K273" t="str">
        <f t="shared" si="32"/>
        <v>df_mf.loc[df_mf['Ticker']=='VVISX','3-year Return (%)'] = '</v>
      </c>
      <c r="L273">
        <f t="shared" si="33"/>
        <v>5.7</v>
      </c>
      <c r="M273" s="1" t="str">
        <f t="shared" si="34"/>
        <v>'</v>
      </c>
      <c r="N273" t="str">
        <f t="shared" si="35"/>
        <v>df_mf.loc[df_mf['Ticker']=='VVISX','3-year Return (%)'] = '5.7'</v>
      </c>
    </row>
    <row r="274" spans="2:14" x14ac:dyDescent="0.2">
      <c r="B274" t="s">
        <v>271</v>
      </c>
      <c r="H274" t="str">
        <f t="shared" si="29"/>
        <v>30.72'</v>
      </c>
      <c r="I274" t="str">
        <f t="shared" si="30"/>
        <v>30.72</v>
      </c>
      <c r="J274">
        <f t="shared" si="31"/>
        <v>9.3404053856285252</v>
      </c>
      <c r="K274" t="str">
        <f t="shared" si="32"/>
        <v>df_mf.loc[df_mf['Ticker']=='VYCEX','3-year Return (%)'] = '</v>
      </c>
      <c r="L274">
        <f t="shared" si="33"/>
        <v>9.34</v>
      </c>
      <c r="M274" s="1" t="str">
        <f t="shared" si="34"/>
        <v>'</v>
      </c>
      <c r="N274" t="str">
        <f t="shared" si="35"/>
        <v>df_mf.loc[df_mf['Ticker']=='VYCEX','3-year Return (%)'] = '9.34'</v>
      </c>
    </row>
    <row r="275" spans="2:14" x14ac:dyDescent="0.2">
      <c r="B275" t="s">
        <v>272</v>
      </c>
      <c r="H275" t="str">
        <f t="shared" si="29"/>
        <v>21.30'</v>
      </c>
      <c r="I275" t="str">
        <f t="shared" si="30"/>
        <v>21.30</v>
      </c>
      <c r="J275">
        <f t="shared" si="31"/>
        <v>6.6482172952391005</v>
      </c>
      <c r="K275" t="str">
        <f t="shared" si="32"/>
        <v>df_mf.loc[df_mf['Ticker']=='VYMUX','3-year Return (%)'] = '</v>
      </c>
      <c r="L275">
        <f t="shared" si="33"/>
        <v>6.65</v>
      </c>
      <c r="M275" s="1" t="str">
        <f t="shared" si="34"/>
        <v>'</v>
      </c>
      <c r="N275" t="str">
        <f t="shared" si="35"/>
        <v>df_mf.loc[df_mf['Ticker']=='VYMUX','3-year Return (%)'] = '6.65'</v>
      </c>
    </row>
    <row r="276" spans="2:14" x14ac:dyDescent="0.2">
      <c r="B276" t="s">
        <v>273</v>
      </c>
      <c r="H276" t="str">
        <f t="shared" si="29"/>
        <v>22.96'</v>
      </c>
      <c r="I276" t="str">
        <f t="shared" si="30"/>
        <v>22.96</v>
      </c>
      <c r="J276">
        <f t="shared" si="31"/>
        <v>7.1325111703122834</v>
      </c>
      <c r="K276" t="str">
        <f t="shared" si="32"/>
        <v>df_mf.loc[df_mf['Ticker']=='VYSCX','3-year Return (%)'] = '</v>
      </c>
      <c r="L276">
        <f t="shared" si="33"/>
        <v>7.13</v>
      </c>
      <c r="M276" s="1" t="str">
        <f t="shared" si="34"/>
        <v>'</v>
      </c>
      <c r="N276" t="str">
        <f t="shared" si="35"/>
        <v>df_mf.loc[df_mf['Ticker']=='VYSCX','3-year Return (%)'] = '7.13'</v>
      </c>
    </row>
    <row r="277" spans="2:14" x14ac:dyDescent="0.2">
      <c r="B277" t="s">
        <v>274</v>
      </c>
      <c r="H277" t="str">
        <f>RIGHT(B277,FIND("=",B277)-19)</f>
        <v>218.99'</v>
      </c>
      <c r="I277" t="str">
        <f t="shared" si="30"/>
        <v>218.99</v>
      </c>
      <c r="J277">
        <f t="shared" si="31"/>
        <v>47.206060222299449</v>
      </c>
      <c r="K277" t="str">
        <f t="shared" si="32"/>
        <v>df_mf.loc[df_mf['Ticker']=='VZGRX','3-year Return (%)'] = '</v>
      </c>
      <c r="L277">
        <f t="shared" si="33"/>
        <v>47.21</v>
      </c>
      <c r="M277" s="1" t="str">
        <f t="shared" si="34"/>
        <v>'</v>
      </c>
      <c r="N277" t="str">
        <f t="shared" si="35"/>
        <v>df_mf.loc[df_mf['Ticker']=='VZGRX','3-year Return (%)'] = '47.21'</v>
      </c>
    </row>
    <row r="278" spans="2:14" x14ac:dyDescent="0.2">
      <c r="B278" t="s">
        <v>275</v>
      </c>
      <c r="H278" t="str">
        <f t="shared" si="29"/>
        <v>70.96'</v>
      </c>
      <c r="I278" t="str">
        <f t="shared" si="30"/>
        <v>70.96</v>
      </c>
      <c r="J278">
        <f t="shared" si="31"/>
        <v>19.572553292861162</v>
      </c>
      <c r="K278" t="str">
        <f t="shared" si="32"/>
        <v>df_mf.loc[df_mf['Ticker']=='WBSRX','3-year Return (%)'] = '</v>
      </c>
      <c r="L278">
        <f t="shared" si="33"/>
        <v>19.57</v>
      </c>
      <c r="M278" s="1" t="str">
        <f t="shared" si="34"/>
        <v>'</v>
      </c>
      <c r="N278" t="str">
        <f t="shared" si="35"/>
        <v>df_mf.loc[df_mf['Ticker']=='WBSRX','3-year Return (%)'] = '19.57'</v>
      </c>
    </row>
    <row r="279" spans="2:14" x14ac:dyDescent="0.2">
      <c r="B279" t="s">
        <v>276</v>
      </c>
      <c r="H279" t="str">
        <f t="shared" si="29"/>
        <v>62.49'</v>
      </c>
      <c r="I279" t="str">
        <f t="shared" si="30"/>
        <v>62.49</v>
      </c>
      <c r="J279">
        <f t="shared" si="31"/>
        <v>17.564322711246195</v>
      </c>
      <c r="K279" t="str">
        <f t="shared" si="32"/>
        <v>df_mf.loc[df_mf['Ticker']=='WCGJX','3-year Return (%)'] = '</v>
      </c>
      <c r="L279">
        <f t="shared" si="33"/>
        <v>17.559999999999999</v>
      </c>
      <c r="M279" s="1" t="str">
        <f t="shared" si="34"/>
        <v>'</v>
      </c>
      <c r="N279" t="str">
        <f t="shared" si="35"/>
        <v>df_mf.loc[df_mf['Ticker']=='WCGJX','3-year Return (%)'] = '17.56'</v>
      </c>
    </row>
    <row r="280" spans="2:14" x14ac:dyDescent="0.2">
      <c r="B280" t="s">
        <v>277</v>
      </c>
      <c r="H280" t="str">
        <f t="shared" si="29"/>
        <v>19.11'</v>
      </c>
      <c r="I280" t="str">
        <f t="shared" si="30"/>
        <v>19.11</v>
      </c>
      <c r="J280">
        <f t="shared" si="31"/>
        <v>6.0024919314493053</v>
      </c>
      <c r="K280" t="str">
        <f t="shared" si="32"/>
        <v>df_mf.loc[df_mf['Ticker']=='WDSAX','3-year Return (%)'] = '</v>
      </c>
      <c r="L280">
        <f t="shared" si="33"/>
        <v>6</v>
      </c>
      <c r="M280" s="1" t="str">
        <f t="shared" si="34"/>
        <v>'</v>
      </c>
      <c r="N280" t="str">
        <f t="shared" si="35"/>
        <v>df_mf.loc[df_mf['Ticker']=='WDSAX','3-year Return (%)'] = '6'</v>
      </c>
    </row>
    <row r="281" spans="2:14" x14ac:dyDescent="0.2">
      <c r="B281" t="s">
        <v>278</v>
      </c>
      <c r="H281" t="str">
        <f t="shared" si="29"/>
        <v>79.16'</v>
      </c>
      <c r="I281" t="str">
        <f t="shared" si="30"/>
        <v>79.16</v>
      </c>
      <c r="J281">
        <f t="shared" si="31"/>
        <v>21.454520735334292</v>
      </c>
      <c r="K281" t="str">
        <f t="shared" si="32"/>
        <v>df_mf.loc[df_mf['Ticker']=='WECRX','3-year Return (%)'] = '</v>
      </c>
      <c r="L281">
        <f t="shared" si="33"/>
        <v>21.45</v>
      </c>
      <c r="M281" s="1" t="str">
        <f t="shared" si="34"/>
        <v>'</v>
      </c>
      <c r="N281" t="str">
        <f t="shared" si="35"/>
        <v>df_mf.loc[df_mf['Ticker']=='WECRX','3-year Return (%)'] = '21.45'</v>
      </c>
    </row>
    <row r="282" spans="2:14" x14ac:dyDescent="0.2">
      <c r="B282" t="s">
        <v>279</v>
      </c>
      <c r="H282" t="str">
        <f>RIGHT(B282,FIND("=",B282)-19)</f>
        <v>107.17'</v>
      </c>
      <c r="I282" t="str">
        <f t="shared" si="30"/>
        <v>107.17</v>
      </c>
      <c r="J282">
        <f t="shared" si="31"/>
        <v>27.480068651677271</v>
      </c>
      <c r="K282" t="str">
        <f t="shared" si="32"/>
        <v>df_mf.loc[df_mf['Ticker']=='WEGRX','3-year Return (%)'] = '</v>
      </c>
      <c r="L282">
        <f t="shared" si="33"/>
        <v>27.48</v>
      </c>
      <c r="M282" s="1" t="str">
        <f t="shared" si="34"/>
        <v>'</v>
      </c>
      <c r="N282" t="str">
        <f t="shared" si="35"/>
        <v>df_mf.loc[df_mf['Ticker']=='WEGRX','3-year Return (%)'] = '27.48'</v>
      </c>
    </row>
    <row r="283" spans="2:14" x14ac:dyDescent="0.2">
      <c r="B283" t="s">
        <v>280</v>
      </c>
      <c r="H283" t="str">
        <f>RIGHT(B283,FIND("=",B283)-21)</f>
        <v>4.32'</v>
      </c>
      <c r="I283" t="str">
        <f t="shared" si="30"/>
        <v>4.32</v>
      </c>
      <c r="J283">
        <f t="shared" si="31"/>
        <v>1.419747770596036</v>
      </c>
      <c r="K283" t="str">
        <f t="shared" si="32"/>
        <v>df_mf.loc[df_mf['Ticker']=='WFICX','3-year Return (%)'] = '</v>
      </c>
      <c r="L283">
        <f t="shared" si="33"/>
        <v>1.42</v>
      </c>
      <c r="M283" s="1" t="str">
        <f t="shared" si="34"/>
        <v>'</v>
      </c>
      <c r="N283" t="str">
        <f t="shared" si="35"/>
        <v>df_mf.loc[df_mf['Ticker']=='WFICX','3-year Return (%)'] = '1.42'</v>
      </c>
    </row>
    <row r="284" spans="2:14" x14ac:dyDescent="0.2">
      <c r="B284" t="s">
        <v>281</v>
      </c>
      <c r="H284" t="str">
        <f t="shared" si="29"/>
        <v>18.34'</v>
      </c>
      <c r="I284" t="str">
        <f t="shared" si="30"/>
        <v>18.34</v>
      </c>
      <c r="J284">
        <f t="shared" si="31"/>
        <v>5.7735762571504035</v>
      </c>
      <c r="K284" t="str">
        <f t="shared" si="32"/>
        <v>df_mf.loc[df_mf['Ticker']=='WFSJX','3-year Return (%)'] = '</v>
      </c>
      <c r="L284">
        <f t="shared" si="33"/>
        <v>5.77</v>
      </c>
      <c r="M284" s="1" t="str">
        <f t="shared" si="34"/>
        <v>'</v>
      </c>
      <c r="N284" t="str">
        <f t="shared" si="35"/>
        <v>df_mf.loc[df_mf['Ticker']=='WFSJX','3-year Return (%)'] = '5.77'</v>
      </c>
    </row>
    <row r="285" spans="2:14" x14ac:dyDescent="0.2">
      <c r="B285" t="s">
        <v>282</v>
      </c>
      <c r="H285" t="str">
        <f>RIGHT(B285,FIND("=",B285)-19)</f>
        <v>153.42'</v>
      </c>
      <c r="I285" t="str">
        <f t="shared" si="30"/>
        <v>153.42</v>
      </c>
      <c r="J285">
        <f t="shared" si="31"/>
        <v>36.336967175111212</v>
      </c>
      <c r="K285" t="str">
        <f t="shared" si="32"/>
        <v>df_mf.loc[df_mf['Ticker']=='WGICX','3-year Return (%)'] = '</v>
      </c>
      <c r="L285">
        <f t="shared" si="33"/>
        <v>36.340000000000003</v>
      </c>
      <c r="M285" s="1" t="str">
        <f t="shared" si="34"/>
        <v>'</v>
      </c>
      <c r="N285" t="str">
        <f t="shared" si="35"/>
        <v>df_mf.loc[df_mf['Ticker']=='WGICX','3-year Return (%)'] = '36.34'</v>
      </c>
    </row>
    <row r="286" spans="2:14" x14ac:dyDescent="0.2">
      <c r="B286" t="s">
        <v>283</v>
      </c>
      <c r="H286" t="str">
        <f>RIGHT(B286,FIND("=",B286)-19)</f>
        <v>165.31'</v>
      </c>
      <c r="I286" t="str">
        <f t="shared" si="30"/>
        <v>165.31</v>
      </c>
      <c r="J286">
        <f t="shared" si="31"/>
        <v>38.436689906206055</v>
      </c>
      <c r="K286" t="str">
        <f t="shared" si="32"/>
        <v>df_mf.loc[df_mf['Ticker']=='WGMCX','3-year Return (%)'] = '</v>
      </c>
      <c r="L286">
        <f t="shared" si="33"/>
        <v>38.44</v>
      </c>
      <c r="M286" s="1" t="str">
        <f t="shared" si="34"/>
        <v>'</v>
      </c>
      <c r="N286" t="str">
        <f t="shared" si="35"/>
        <v>df_mf.loc[df_mf['Ticker']=='WGMCX','3-year Return (%)'] = '38.44'</v>
      </c>
    </row>
    <row r="287" spans="2:14" x14ac:dyDescent="0.2">
      <c r="B287" t="s">
        <v>284</v>
      </c>
      <c r="H287" t="str">
        <f t="shared" si="29"/>
        <v>80.86'</v>
      </c>
      <c r="I287" t="str">
        <f t="shared" si="30"/>
        <v>80.86</v>
      </c>
      <c r="J287">
        <f t="shared" si="31"/>
        <v>21.837461592705164</v>
      </c>
      <c r="K287" t="str">
        <f t="shared" si="32"/>
        <v>df_mf.loc[df_mf['Ticker']=='WGMVX','3-year Return (%)'] = '</v>
      </c>
      <c r="L287">
        <f t="shared" si="33"/>
        <v>21.84</v>
      </c>
      <c r="M287" s="1" t="str">
        <f t="shared" si="34"/>
        <v>'</v>
      </c>
      <c r="N287" t="str">
        <f t="shared" si="35"/>
        <v>df_mf.loc[df_mf['Ticker']=='WGMVX','3-year Return (%)'] = '21.84'</v>
      </c>
    </row>
    <row r="288" spans="2:14" x14ac:dyDescent="0.2">
      <c r="B288" t="s">
        <v>285</v>
      </c>
      <c r="H288" t="str">
        <f t="shared" si="29"/>
        <v>14.32'</v>
      </c>
      <c r="I288" t="str">
        <f t="shared" si="30"/>
        <v>14.32</v>
      </c>
      <c r="J288">
        <f t="shared" si="31"/>
        <v>4.5620458287718435</v>
      </c>
      <c r="K288" t="str">
        <f t="shared" si="32"/>
        <v>df_mf.loc[df_mf['Ticker']=='WHGAX','3-year Return (%)'] = '</v>
      </c>
      <c r="L288">
        <f t="shared" si="33"/>
        <v>4.5599999999999996</v>
      </c>
      <c r="M288" s="1" t="str">
        <f t="shared" si="34"/>
        <v>'</v>
      </c>
      <c r="N288" t="str">
        <f t="shared" si="35"/>
        <v>df_mf.loc[df_mf['Ticker']=='WHGAX','3-year Return (%)'] = '4.56'</v>
      </c>
    </row>
    <row r="289" spans="2:14" x14ac:dyDescent="0.2">
      <c r="B289" t="s">
        <v>286</v>
      </c>
      <c r="H289" t="str">
        <f t="shared" si="29"/>
        <v>11.88'</v>
      </c>
      <c r="I289" t="str">
        <f t="shared" si="30"/>
        <v>11.88</v>
      </c>
      <c r="J289">
        <f t="shared" si="31"/>
        <v>3.8127795393887443</v>
      </c>
      <c r="K289" t="str">
        <f t="shared" si="32"/>
        <v>df_mf.loc[df_mf['Ticker']=='WHGCX','3-year Return (%)'] = '</v>
      </c>
      <c r="L289">
        <f t="shared" si="33"/>
        <v>3.81</v>
      </c>
      <c r="M289" s="1" t="str">
        <f t="shared" si="34"/>
        <v>'</v>
      </c>
      <c r="N289" t="str">
        <f t="shared" si="35"/>
        <v>df_mf.loc[df_mf['Ticker']=='WHGCX','3-year Return (%)'] = '3.81'</v>
      </c>
    </row>
    <row r="290" spans="2:14" x14ac:dyDescent="0.2">
      <c r="B290" t="s">
        <v>287</v>
      </c>
      <c r="H290" t="str">
        <f t="shared" si="29"/>
        <v>40.21'</v>
      </c>
      <c r="I290" t="str">
        <f t="shared" si="30"/>
        <v>40.21</v>
      </c>
      <c r="J290">
        <f t="shared" si="31"/>
        <v>11.924800711302929</v>
      </c>
      <c r="K290" t="str">
        <f t="shared" si="32"/>
        <v>df_mf.loc[df_mf['Ticker']=='WOFRX','3-year Return (%)'] = '</v>
      </c>
      <c r="L290">
        <f t="shared" si="33"/>
        <v>11.92</v>
      </c>
      <c r="M290" s="1" t="str">
        <f t="shared" si="34"/>
        <v>'</v>
      </c>
      <c r="N290" t="str">
        <f t="shared" si="35"/>
        <v>df_mf.loc[df_mf['Ticker']=='WOFRX','3-year Return (%)'] = '11.92'</v>
      </c>
    </row>
    <row r="291" spans="2:14" x14ac:dyDescent="0.2">
      <c r="B291" t="s">
        <v>288</v>
      </c>
      <c r="H291" t="str">
        <f t="shared" si="29"/>
        <v>66.95'</v>
      </c>
      <c r="I291" t="str">
        <f t="shared" si="30"/>
        <v>66.95</v>
      </c>
      <c r="J291">
        <f t="shared" si="31"/>
        <v>18.630257876070999</v>
      </c>
      <c r="K291" t="str">
        <f t="shared" si="32"/>
        <v>df_mf.loc[df_mf['Ticker']=='WSMRX','3-year Return (%)'] = '</v>
      </c>
      <c r="L291">
        <f t="shared" si="33"/>
        <v>18.63</v>
      </c>
      <c r="M291" s="1" t="str">
        <f t="shared" si="34"/>
        <v>'</v>
      </c>
      <c r="N291" t="str">
        <f t="shared" si="35"/>
        <v>df_mf.loc[df_mf['Ticker']=='WSMRX','3-year Return (%)'] = '18.63'</v>
      </c>
    </row>
    <row r="292" spans="2:14" x14ac:dyDescent="0.2">
      <c r="B292" t="s">
        <v>289</v>
      </c>
      <c r="H292" t="str">
        <f t="shared" si="29"/>
        <v>15.42'</v>
      </c>
      <c r="I292" t="str">
        <f t="shared" si="30"/>
        <v>15.42</v>
      </c>
      <c r="J292">
        <f t="shared" si="31"/>
        <v>4.8963451746640629</v>
      </c>
      <c r="K292" t="str">
        <f t="shared" si="32"/>
        <v>df_mf.loc[df_mf['Ticker']=='WWLCX','3-year Return (%)'] = '</v>
      </c>
      <c r="L292">
        <f t="shared" si="33"/>
        <v>4.9000000000000004</v>
      </c>
      <c r="M292" s="1" t="str">
        <f t="shared" si="34"/>
        <v>'</v>
      </c>
      <c r="N292" t="str">
        <f t="shared" si="35"/>
        <v>df_mf.loc[df_mf['Ticker']=='WWLCX','3-year Return (%)'] = '4.9'</v>
      </c>
    </row>
    <row r="293" spans="2:14" x14ac:dyDescent="0.2">
      <c r="B293" t="s">
        <v>290</v>
      </c>
      <c r="H293" t="str">
        <f t="shared" si="29"/>
        <v>20.79'</v>
      </c>
      <c r="I293" t="str">
        <f t="shared" si="30"/>
        <v>20.79</v>
      </c>
      <c r="J293">
        <f t="shared" si="31"/>
        <v>6.4985415686311443</v>
      </c>
      <c r="K293" t="str">
        <f t="shared" si="32"/>
        <v>df_mf.loc[df_mf['Ticker']=='WWSMX','3-year Return (%)'] = '</v>
      </c>
      <c r="L293">
        <f t="shared" si="33"/>
        <v>6.5</v>
      </c>
      <c r="M293" s="1" t="str">
        <f t="shared" si="34"/>
        <v>'</v>
      </c>
      <c r="N293" t="str">
        <f t="shared" si="35"/>
        <v>df_mf.loc[df_mf['Ticker']=='WWSMX','3-year Return (%)'] = '6.5'</v>
      </c>
    </row>
    <row r="294" spans="2:14" x14ac:dyDescent="0.2">
      <c r="B294" t="s">
        <v>291</v>
      </c>
      <c r="H294" t="str">
        <f t="shared" si="29"/>
        <v>15.11'</v>
      </c>
      <c r="I294" t="str">
        <f t="shared" si="30"/>
        <v>15.11</v>
      </c>
      <c r="J294">
        <f t="shared" si="31"/>
        <v>4.8023492665296263</v>
      </c>
      <c r="K294" t="str">
        <f t="shared" si="32"/>
        <v>df_mf.loc[df_mf['Ticker']=='WWSYX','3-year Return (%)'] = '</v>
      </c>
      <c r="L294">
        <f t="shared" si="33"/>
        <v>4.8</v>
      </c>
      <c r="M294" s="1" t="str">
        <f t="shared" si="34"/>
        <v>'</v>
      </c>
      <c r="N294" t="str">
        <f t="shared" si="35"/>
        <v>df_mf.loc[df_mf['Ticker']=='WWSYX','3-year Return (%)'] = '4.8'</v>
      </c>
    </row>
    <row r="295" spans="2:14" x14ac:dyDescent="0.2">
      <c r="B295" t="s">
        <v>292</v>
      </c>
      <c r="H295" t="str">
        <f t="shared" si="29"/>
        <v>-0.55'</v>
      </c>
      <c r="I295" t="str">
        <f t="shared" si="30"/>
        <v>-0.55</v>
      </c>
      <c r="J295">
        <f t="shared" si="31"/>
        <v>-0.18367047523155655</v>
      </c>
      <c r="K295" t="str">
        <f t="shared" si="32"/>
        <v>df_mf.loc[df_mf['Ticker']=='EARFX','3-year Return (%)'] = '</v>
      </c>
      <c r="L295">
        <f t="shared" si="33"/>
        <v>-0.18</v>
      </c>
      <c r="M295" s="1" t="str">
        <f t="shared" si="34"/>
        <v>'</v>
      </c>
      <c r="N295" t="str">
        <f t="shared" si="35"/>
        <v>df_mf.loc[df_mf['Ticker']=='EARFX','3-year Return (%)'] = '-0.18'</v>
      </c>
    </row>
    <row r="297" spans="2:14" x14ac:dyDescent="0.2">
      <c r="I297">
        <v>34.200000000000003</v>
      </c>
      <c r="J297">
        <f>((1+(I297/100))^(1/3)-1)*100</f>
        <v>10.302199320664297</v>
      </c>
      <c r="N297">
        <f>COUNT(L3:L295)</f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Kyung Soo Choi</dc:creator>
  <cp:lastModifiedBy>Mike Kyung Soo Choi</cp:lastModifiedBy>
  <dcterms:created xsi:type="dcterms:W3CDTF">2021-01-29T18:29:35Z</dcterms:created>
  <dcterms:modified xsi:type="dcterms:W3CDTF">2021-01-29T19:24:10Z</dcterms:modified>
</cp:coreProperties>
</file>