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0665" windowHeight="5385" firstSheet="4" activeTab="5"/>
  </bookViews>
  <sheets>
    <sheet name="Activities by time" sheetId="1" r:id="rId1"/>
    <sheet name="Activities List" sheetId="2" r:id="rId2"/>
    <sheet name="User Journeys to Demo" sheetId="3" r:id="rId3"/>
    <sheet name="Burndown chart Use Cases" sheetId="4" r:id="rId4"/>
    <sheet name="Activities By Journey Step" sheetId="5" r:id="rId5"/>
    <sheet name="Backlog" sheetId="7" r:id="rId6"/>
    <sheet name="Sheet1" sheetId="6" r:id="rId7"/>
  </sheets>
  <definedNames>
    <definedName name="_xlnm._FilterDatabase" localSheetId="5" hidden="1">Backlog!$B$1:$L$110</definedName>
  </definedNames>
  <calcPr calcId="145621"/>
</workbook>
</file>

<file path=xl/calcChain.xml><?xml version="1.0" encoding="utf-8"?>
<calcChain xmlns="http://schemas.openxmlformats.org/spreadsheetml/2006/main">
  <c r="H109" i="7" l="1"/>
  <c r="H108" i="7" l="1"/>
  <c r="H107" i="7"/>
  <c r="H106" i="7"/>
  <c r="H105" i="7" l="1"/>
  <c r="H104" i="7"/>
  <c r="H103" i="7"/>
  <c r="H102" i="7" l="1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1" i="1" l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<sst xmlns="http://schemas.openxmlformats.org/spreadsheetml/2006/main" count="1259" uniqueCount="258">
  <si>
    <t>Define Feb Target Plan</t>
  </si>
  <si>
    <t>x</t>
  </si>
  <si>
    <t>Deploy 1.0</t>
  </si>
  <si>
    <t>Front end ecommerce</t>
  </si>
  <si>
    <t>Testing etc</t>
  </si>
  <si>
    <t>Test Cases</t>
  </si>
  <si>
    <t>use cases n…</t>
  </si>
  <si>
    <t>1.0 Demonstrable</t>
  </si>
  <si>
    <t>products loaded</t>
  </si>
  <si>
    <t>product admin (PIM)</t>
  </si>
  <si>
    <t>order management</t>
  </si>
  <si>
    <t>multi currency</t>
  </si>
  <si>
    <t>multi country</t>
  </si>
  <si>
    <t>home page</t>
  </si>
  <si>
    <t>menu</t>
  </si>
  <si>
    <t>end to end shopper order journey</t>
  </si>
  <si>
    <t>listing</t>
  </si>
  <si>
    <t>filter</t>
  </si>
  <si>
    <t>details</t>
  </si>
  <si>
    <t>add to basket</t>
  </si>
  <si>
    <t>checkout (minimum)</t>
  </si>
  <si>
    <t xml:space="preserve">4-6 products loaded </t>
  </si>
  <si>
    <t>simple email confirmation</t>
  </si>
  <si>
    <t>tabs - overview, specification, several images</t>
  </si>
  <si>
    <t>choose products that are affected by filtering</t>
  </si>
  <si>
    <t>edit existing product</t>
  </si>
  <si>
    <t>publish</t>
  </si>
  <si>
    <t>view the order in the system</t>
  </si>
  <si>
    <t>manually cancel an order</t>
  </si>
  <si>
    <t>flow for device? (no credit check)</t>
  </si>
  <si>
    <t xml:space="preserve">tetra view the order </t>
  </si>
  <si>
    <t>cms (including multilingual front end)</t>
  </si>
  <si>
    <t>multilingual (back office PIM and OMS)</t>
  </si>
  <si>
    <t>manually progress the order (approve)</t>
  </si>
  <si>
    <t>load balanced implementation</t>
  </si>
  <si>
    <t>hardened</t>
  </si>
  <si>
    <t>performacne tested</t>
  </si>
  <si>
    <t>back offcie responsive</t>
  </si>
  <si>
    <t>front office responsive</t>
  </si>
  <si>
    <t>Use Case needed (Y/N)</t>
  </si>
  <si>
    <t>Y</t>
  </si>
  <si>
    <t>Comments</t>
  </si>
  <si>
    <t>minibakset</t>
  </si>
  <si>
    <t>Filter and select</t>
  </si>
  <si>
    <t>No 'choose a plan' no colour or memory variations, there is a 'buy button', no compare. 'social media pins - like, pin' are present but not clickable.  Multiple, clickable images, no enlarge function.  Tabs - overview, features, whats in the box - use lorem ipsum</t>
  </si>
  <si>
    <t>Merge payment and personal details onto the same page…remove paypal…basket needs to represent the order.</t>
  </si>
  <si>
    <t>Again remove the monthly reference</t>
  </si>
  <si>
    <t>Order confirmation</t>
  </si>
  <si>
    <t>eshopper</t>
  </si>
  <si>
    <t>PIM</t>
  </si>
  <si>
    <t>OMS</t>
  </si>
  <si>
    <t>PIM/OMS</t>
  </si>
  <si>
    <t>1.  eShopper Journey</t>
  </si>
  <si>
    <t>Navigate to a list of products</t>
  </si>
  <si>
    <t>Select a product based upon the filter</t>
  </si>
  <si>
    <t>View the product detail, viewing each of the tabs</t>
  </si>
  <si>
    <t>Select the product for the shopping cart</t>
  </si>
  <si>
    <t>View the shopping cart</t>
  </si>
  <si>
    <t>Complete checkout information</t>
  </si>
  <si>
    <t>Purchase</t>
  </si>
  <si>
    <t>View the Summary</t>
  </si>
  <si>
    <t>View the confirmation email</t>
  </si>
  <si>
    <t>View the home page</t>
  </si>
  <si>
    <t>Log in to Optimus</t>
  </si>
  <si>
    <t>Navigate to the PIM</t>
  </si>
  <si>
    <t>List the available products</t>
  </si>
  <si>
    <t>Select a product and view the details</t>
  </si>
  <si>
    <t>Update the product</t>
  </si>
  <si>
    <t>List available offerings</t>
  </si>
  <si>
    <t>Select an offering and view the details</t>
  </si>
  <si>
    <t>Update the price of the offering</t>
  </si>
  <si>
    <t>Approve and Publish the Update the Product change</t>
  </si>
  <si>
    <t>Approve and Publish the Update the Offering change</t>
  </si>
  <si>
    <t>2. PIM Administrator Journey</t>
  </si>
  <si>
    <t>2.  OMS Administrator Journey</t>
  </si>
  <si>
    <t>User Journeysto be Demonstrated on the Day - Minimum Set of Features</t>
  </si>
  <si>
    <t>Navigate to the OMS</t>
  </si>
  <si>
    <t>List the current Orders</t>
  </si>
  <si>
    <t>Select an Order and view the details</t>
  </si>
  <si>
    <t>Update the Order</t>
  </si>
  <si>
    <t>Relevant Journey</t>
  </si>
  <si>
    <t>Description</t>
  </si>
  <si>
    <t>Activities Out of scope for Demonstration</t>
  </si>
  <si>
    <t>Requires a static html page.  Home page will have a link to smartphones - providing a product listing and product filter</t>
  </si>
  <si>
    <t>Dynamic elements as current,, but remove 'change' monthly cost', coupon is static, Related products and services should be in visible components,  but not functioning.  Keep Delivery options as basic.</t>
  </si>
  <si>
    <t xml:space="preserve">Show Order Despatch Messaging </t>
  </si>
  <si>
    <t>Component</t>
  </si>
  <si>
    <t>Function</t>
  </si>
  <si>
    <t>Use Case Name</t>
  </si>
  <si>
    <t>Mark/Piotr - % complete</t>
  </si>
  <si>
    <t>PRODUCT</t>
  </si>
  <si>
    <t>Update a Product</t>
  </si>
  <si>
    <t>Publish a product</t>
  </si>
  <si>
    <t>List products</t>
  </si>
  <si>
    <t>OFFERING</t>
  </si>
  <si>
    <t>Update an Offering</t>
  </si>
  <si>
    <t>Publish a price change</t>
  </si>
  <si>
    <t>PROCESS ORDER</t>
  </si>
  <si>
    <t>Create Order via API</t>
  </si>
  <si>
    <t>View Order</t>
  </si>
  <si>
    <t>List Orders</t>
  </si>
  <si>
    <t>Create Despatch in Tetra</t>
  </si>
  <si>
    <t>Approval Process</t>
  </si>
  <si>
    <t>Cancel order</t>
  </si>
  <si>
    <t>Related Top Level Use Cases for Demo</t>
  </si>
  <si>
    <t>A</t>
  </si>
  <si>
    <t>Note - the current designs for the reference site are Concept 2 v0.5</t>
  </si>
  <si>
    <t>JOURNEY  STEP</t>
  </si>
  <si>
    <t>Activity</t>
  </si>
  <si>
    <t>Sub Activities</t>
  </si>
  <si>
    <t>Owner</t>
  </si>
  <si>
    <t>Duration</t>
  </si>
  <si>
    <t>eShopper</t>
  </si>
  <si>
    <t>Upgrade to KC 1.3.1 (or 1.4)</t>
  </si>
  <si>
    <t>EP</t>
  </si>
  <si>
    <t>Upgrade KC templates</t>
  </si>
  <si>
    <t>BA</t>
  </si>
  <si>
    <t>I18N support in KC enabled</t>
  </si>
  <si>
    <t>PI</t>
  </si>
  <si>
    <t>Ensure Logout button works</t>
  </si>
  <si>
    <t>Account Management screen</t>
  </si>
  <si>
    <t>Re-confiure roles</t>
  </si>
  <si>
    <t>Resolve WS Security Roles issue</t>
  </si>
  <si>
    <t>MS</t>
  </si>
  <si>
    <t>Fine-tune layout</t>
  </si>
  <si>
    <t>??</t>
  </si>
  <si>
    <t>Advanced search - fix</t>
  </si>
  <si>
    <t>Dashboard - ensure it's working</t>
  </si>
  <si>
    <t>EP/PI</t>
  </si>
  <si>
    <t>AP</t>
  </si>
  <si>
    <t>Fix the payment tab in order details</t>
  </si>
  <si>
    <t>AP/MS</t>
  </si>
  <si>
    <t>Standard Delivery flow</t>
  </si>
  <si>
    <t>Update KIE Workbench</t>
  </si>
  <si>
    <t>ERP Status Update - basic</t>
  </si>
  <si>
    <t>ERP Status Update - generic</t>
  </si>
  <si>
    <t>Saving comment and updating by WIH</t>
  </si>
  <si>
    <t>Store tracking reference from ERP</t>
  </si>
  <si>
    <t>Configure sending e-mails</t>
  </si>
  <si>
    <t>Prepare e-mail templates</t>
  </si>
  <si>
    <t>BA/FC</t>
  </si>
  <si>
    <t>MS/AP</t>
  </si>
  <si>
    <t>Ensure links/pages/sites are protected</t>
  </si>
  <si>
    <t>3,5 (???)</t>
  </si>
  <si>
    <t>Quartz scheduler improvements</t>
  </si>
  <si>
    <t>Test data</t>
  </si>
  <si>
    <t>Test Data</t>
  </si>
  <si>
    <t>Other test data</t>
  </si>
  <si>
    <t>2,5 (??)</t>
  </si>
  <si>
    <t>Aurelia application code</t>
  </si>
  <si>
    <t>REST service to return all offerings inc pagination</t>
  </si>
  <si>
    <t>GM</t>
  </si>
  <si>
    <t>REST service to return all offerings filtered and sorted</t>
  </si>
  <si>
    <t>REST Service to return single offering</t>
  </si>
  <si>
    <t>REST Service - addToCart</t>
  </si>
  <si>
    <t>SY</t>
  </si>
  <si>
    <t>REST Service - removeFromCart</t>
  </si>
  <si>
    <t>REST Service - addConsumer</t>
  </si>
  <si>
    <t>ESOM Authorise (SOAP) Integration</t>
  </si>
  <si>
    <t>AS</t>
  </si>
  <si>
    <t>REST Service - getConsumer</t>
  </si>
  <si>
    <t>HTML/CSS</t>
  </si>
  <si>
    <t>DG</t>
  </si>
  <si>
    <t xml:space="preserve">HTML/CSS </t>
  </si>
  <si>
    <t>REST service to provide filters</t>
  </si>
  <si>
    <t>SOAP Service - addToCart</t>
  </si>
  <si>
    <t>SOAP Service - removeFromCart</t>
  </si>
  <si>
    <t>SOAP Service - Consumer.add</t>
  </si>
  <si>
    <t>POST to Paypal via ESOM</t>
  </si>
  <si>
    <t>REST Service - getAddress</t>
  </si>
  <si>
    <t>ESOM Send Comms (SOAP) Integration</t>
  </si>
  <si>
    <t>REST Service - initialiseCart</t>
  </si>
  <si>
    <t>REST Service - updateQuantity</t>
  </si>
  <si>
    <t>REST Service - updateConsumer</t>
  </si>
  <si>
    <t>eShop Review Service (accepts HTTP POST)</t>
  </si>
  <si>
    <t>REST Service - getCart</t>
  </si>
  <si>
    <t>SOAP Service - initialiseCart</t>
  </si>
  <si>
    <t>SOAP Service - updateQuantity</t>
  </si>
  <si>
    <t>SOAP Service - Consumer.update</t>
  </si>
  <si>
    <t>eShop SOAP Service to update Payment Reference</t>
  </si>
  <si>
    <t>SOAP Service - Consumer.get</t>
  </si>
  <si>
    <t>Basic Business Rules</t>
  </si>
  <si>
    <t>REST Service - emptyCart</t>
  </si>
  <si>
    <t>ESOM charge (SOAP) integration</t>
  </si>
  <si>
    <t>SOAP Service - Address.get</t>
  </si>
  <si>
    <t>SOAP Service - emptyCart</t>
  </si>
  <si>
    <t>Handle payment failure</t>
  </si>
  <si>
    <t>SOAP Service - Cart.get</t>
  </si>
  <si>
    <t>Handle payment success</t>
  </si>
  <si>
    <t>REST Service - addAddress</t>
  </si>
  <si>
    <t>SOAP Service - Address.add</t>
  </si>
  <si>
    <t>OMS CreateOrder (SOAP) Integration</t>
  </si>
  <si>
    <t>?</t>
  </si>
  <si>
    <t>REST Service - updateAddress</t>
  </si>
  <si>
    <t>ESOM getPaymentDetails (SOAP)</t>
  </si>
  <si>
    <t>SOAP Service - Address.update</t>
  </si>
  <si>
    <t>Enable security</t>
  </si>
  <si>
    <t>MG</t>
  </si>
  <si>
    <t>no tasks</t>
  </si>
  <si>
    <t>Update Product Listing Page to display primary product image</t>
  </si>
  <si>
    <t>Implement Primefaces components inline with new design</t>
  </si>
  <si>
    <t>no tasks - same as create / view</t>
  </si>
  <si>
    <t>Copy product images to CDN</t>
  </si>
  <si>
    <t>Update to include primary offering image</t>
  </si>
  <si>
    <t>Create new price record on each change when offering is live</t>
  </si>
  <si>
    <t>Copy offering images to CDN</t>
  </si>
  <si>
    <t>Update product page to new design</t>
  </si>
  <si>
    <t>Update offering page to new design</t>
  </si>
  <si>
    <t>Create Primefaces controls for product properties</t>
  </si>
  <si>
    <t>Complete Offering Property Control Rendering</t>
  </si>
  <si>
    <t>Complete Product Property Control Rendering</t>
  </si>
  <si>
    <t>Deep-link View Offering Modal for OMS Integration</t>
  </si>
  <si>
    <t>MG / AS</t>
  </si>
  <si>
    <t>Use Case</t>
  </si>
  <si>
    <t>Task</t>
  </si>
  <si>
    <t>Journey</t>
  </si>
  <si>
    <t>Module</t>
  </si>
  <si>
    <t>Effort (days)</t>
  </si>
  <si>
    <t>Resource</t>
  </si>
  <si>
    <t>Notes</t>
  </si>
  <si>
    <t>Reference Site</t>
  </si>
  <si>
    <t>PIM/IMP</t>
  </si>
  <si>
    <t>IMP</t>
  </si>
  <si>
    <t>ECOM</t>
  </si>
  <si>
    <t>% Complete</t>
  </si>
  <si>
    <t>ESOM getPaymentDetails (SOAP) Integration</t>
  </si>
  <si>
    <t>MG / ASH</t>
  </si>
  <si>
    <t>Priority</t>
  </si>
  <si>
    <t>Sequence</t>
  </si>
  <si>
    <t>VR</t>
  </si>
  <si>
    <t>BA / IC</t>
  </si>
  <si>
    <t>-</t>
  </si>
  <si>
    <t>#</t>
  </si>
  <si>
    <t>AP / AS</t>
  </si>
  <si>
    <t>AP / MS</t>
  </si>
  <si>
    <t>Upgrade KeyCloak to version 1.4</t>
  </si>
  <si>
    <t>Effort Remaining</t>
  </si>
  <si>
    <t>May not be needed - check with Andrei</t>
  </si>
  <si>
    <t>View the confirmation page</t>
  </si>
  <si>
    <t>Set the Cart Status to completed and rotate the session</t>
  </si>
  <si>
    <t>MG/ EP</t>
  </si>
  <si>
    <t>Complete the journey</t>
  </si>
  <si>
    <t>Persist Cart in session</t>
  </si>
  <si>
    <t>Persist Consumer in session</t>
  </si>
  <si>
    <t>Persist Addresses in session</t>
  </si>
  <si>
    <t>REST Service to return single offering including images</t>
  </si>
  <si>
    <t>REST service to return all offerings inc pagination including images</t>
  </si>
  <si>
    <t>Test harness creation for session init</t>
  </si>
  <si>
    <t>Implementation</t>
  </si>
  <si>
    <t>Translations still needed</t>
  </si>
  <si>
    <t>Needs to be fixed to show only when Payment is enabled / Payment data available</t>
  </si>
  <si>
    <t xml:space="preserve">AP </t>
  </si>
  <si>
    <t xml:space="preserve"> </t>
  </si>
  <si>
    <t>Ensure links/pages/sites/actions are protected</t>
  </si>
  <si>
    <t>PI/AP</t>
  </si>
  <si>
    <t>Bogdan to review data available via WS</t>
  </si>
  <si>
    <t>Issue with Yahoo</t>
  </si>
  <si>
    <t>Background change still missing / Dashboard should be a starting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</si>
</sst>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1" fillId="0" borderId="0" xfId="0" applyNumberFormat="1" applyFont="1"/>
    <xf numFmtId="16" fontId="2" fillId="0" borderId="0" xfId="0" applyNumberFormat="1" applyFont="1"/>
    <xf numFmtId="16" fontId="3" fillId="0" borderId="0" xfId="0" applyNumberFormat="1" applyFont="1"/>
    <xf numFmtId="0" fontId="0" fillId="0" borderId="1" xfId="0" applyBorder="1"/>
    <xf numFmtId="0" fontId="5" fillId="2" borderId="1" xfId="0" applyFont="1" applyFill="1" applyBorder="1"/>
    <xf numFmtId="0" fontId="5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7" fillId="2" borderId="0" xfId="0" applyFont="1" applyFill="1" applyAlignment="1">
      <alignment wrapText="1"/>
    </xf>
    <xf numFmtId="9" fontId="0" fillId="0" borderId="1" xfId="0" applyNumberFormat="1" applyBorder="1"/>
    <xf numFmtId="0" fontId="4" fillId="0" borderId="1" xfId="0" applyFont="1" applyBorder="1" applyAlignment="1">
      <alignment wrapText="1"/>
    </xf>
    <xf numFmtId="9" fontId="4" fillId="0" borderId="1" xfId="0" applyNumberFormat="1" applyFont="1" applyBorder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0" xfId="0" applyFont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2" xfId="0" applyBorder="1"/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left" indent="1"/>
    </xf>
    <xf numFmtId="0" fontId="1" fillId="0" borderId="1" xfId="0" applyFont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8" fillId="0" borderId="0" xfId="0" applyFont="1" applyAlignment="1"/>
    <xf numFmtId="0" fontId="8" fillId="0" borderId="1" xfId="0" applyFont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Normal="100" workbookViewId="0">
      <selection activeCell="B2" sqref="B2"/>
    </sheetView>
  </sheetViews>
  <sheetFormatPr defaultRowHeight="15" x14ac:dyDescent="0.25"/>
  <cols>
    <col min="1" max="1" width="36.42578125" customWidth="1"/>
  </cols>
  <sheetData>
    <row r="1" spans="1:13" x14ac:dyDescent="0.25">
      <c r="B1" s="1">
        <v>42212</v>
      </c>
      <c r="C1" s="1">
        <v>42213</v>
      </c>
      <c r="D1" s="1">
        <v>42214</v>
      </c>
      <c r="E1" s="1">
        <v>42215</v>
      </c>
      <c r="F1" s="1">
        <v>42216</v>
      </c>
      <c r="G1" s="3">
        <f>B1+7</f>
        <v>42219</v>
      </c>
      <c r="H1" s="3">
        <f t="shared" ref="H1:M1" si="0">G1+7</f>
        <v>42226</v>
      </c>
      <c r="I1" s="3">
        <f t="shared" si="0"/>
        <v>42233</v>
      </c>
      <c r="J1" s="3">
        <f t="shared" si="0"/>
        <v>42240</v>
      </c>
      <c r="K1" s="4">
        <f t="shared" si="0"/>
        <v>42247</v>
      </c>
      <c r="L1" s="3">
        <f t="shared" si="0"/>
        <v>42254</v>
      </c>
      <c r="M1" s="5">
        <f t="shared" si="0"/>
        <v>42261</v>
      </c>
    </row>
    <row r="2" spans="1:13" x14ac:dyDescent="0.25">
      <c r="A2" t="s">
        <v>6</v>
      </c>
      <c r="B2" s="2" t="s">
        <v>105</v>
      </c>
      <c r="C2" s="2"/>
      <c r="D2" s="2"/>
      <c r="E2" s="2"/>
      <c r="F2" s="2" t="s">
        <v>1</v>
      </c>
      <c r="G2" s="2"/>
      <c r="H2" s="2"/>
      <c r="I2" s="2"/>
      <c r="J2" s="2"/>
      <c r="K2" s="2"/>
      <c r="L2" s="2"/>
      <c r="M2" s="2"/>
    </row>
    <row r="3" spans="1:13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 t="s">
        <v>1</v>
      </c>
      <c r="K6" s="2"/>
      <c r="L6" s="2"/>
      <c r="M6" s="2"/>
    </row>
    <row r="7" spans="1:13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2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1</v>
      </c>
      <c r="L10" s="2"/>
      <c r="M10" s="2"/>
    </row>
    <row r="11" spans="1:13" x14ac:dyDescent="0.25">
      <c r="A11" t="s">
        <v>0</v>
      </c>
      <c r="B11" s="2"/>
      <c r="C11" s="2"/>
      <c r="D11" s="2"/>
      <c r="E11" s="2"/>
      <c r="F11" s="2"/>
      <c r="G11" s="2"/>
      <c r="H11" s="2" t="s">
        <v>1</v>
      </c>
      <c r="I11" s="2" t="s">
        <v>1</v>
      </c>
      <c r="J11" s="2"/>
      <c r="K11" s="2"/>
      <c r="L11" s="2"/>
      <c r="M11" s="2"/>
    </row>
    <row r="12" spans="1:1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0" zoomScaleNormal="80" workbookViewId="0">
      <selection activeCell="D6" sqref="D6:D27"/>
    </sheetView>
  </sheetViews>
  <sheetFormatPr defaultRowHeight="15" x14ac:dyDescent="0.25"/>
  <cols>
    <col min="1" max="1" width="9.140625" style="2"/>
    <col min="2" max="2" width="21.28515625" style="2" customWidth="1"/>
    <col min="3" max="3" width="84.140625" customWidth="1"/>
    <col min="4" max="4" width="44.5703125" customWidth="1"/>
    <col min="5" max="5" width="78.140625" style="17" customWidth="1"/>
  </cols>
  <sheetData>
    <row r="1" spans="2:5" x14ac:dyDescent="0.25">
      <c r="C1" s="22" t="s">
        <v>106</v>
      </c>
    </row>
    <row r="3" spans="2:5" x14ac:dyDescent="0.25">
      <c r="B3" s="14" t="s">
        <v>80</v>
      </c>
      <c r="C3" s="7" t="s">
        <v>81</v>
      </c>
      <c r="D3" s="7" t="s">
        <v>39</v>
      </c>
      <c r="E3" s="15" t="s">
        <v>41</v>
      </c>
    </row>
    <row r="4" spans="2:5" x14ac:dyDescent="0.25">
      <c r="B4" s="10"/>
      <c r="C4" s="13" t="s">
        <v>7</v>
      </c>
      <c r="D4" s="6"/>
      <c r="E4" s="16"/>
    </row>
    <row r="5" spans="2:5" x14ac:dyDescent="0.25">
      <c r="B5" s="10" t="s">
        <v>48</v>
      </c>
      <c r="C5" s="6" t="s">
        <v>15</v>
      </c>
      <c r="D5" s="6"/>
      <c r="E5" s="16"/>
    </row>
    <row r="6" spans="2:5" ht="30" x14ac:dyDescent="0.25">
      <c r="B6" s="10" t="s">
        <v>48</v>
      </c>
      <c r="C6" s="11" t="s">
        <v>13</v>
      </c>
      <c r="D6" s="6" t="s">
        <v>40</v>
      </c>
      <c r="E6" s="16" t="s">
        <v>83</v>
      </c>
    </row>
    <row r="7" spans="2:5" x14ac:dyDescent="0.25">
      <c r="B7" s="10" t="s">
        <v>48</v>
      </c>
      <c r="C7" s="11" t="s">
        <v>14</v>
      </c>
      <c r="D7" s="6" t="s">
        <v>40</v>
      </c>
      <c r="E7" s="16"/>
    </row>
    <row r="8" spans="2:5" x14ac:dyDescent="0.25">
      <c r="B8" s="10" t="s">
        <v>48</v>
      </c>
      <c r="C8" s="11" t="s">
        <v>16</v>
      </c>
      <c r="D8" s="6" t="s">
        <v>40</v>
      </c>
      <c r="E8" t="s">
        <v>43</v>
      </c>
    </row>
    <row r="9" spans="2:5" x14ac:dyDescent="0.25">
      <c r="B9" s="10" t="s">
        <v>48</v>
      </c>
      <c r="C9" s="11" t="s">
        <v>17</v>
      </c>
      <c r="D9" s="6" t="s">
        <v>40</v>
      </c>
      <c r="E9" s="16"/>
    </row>
    <row r="10" spans="2:5" ht="60" x14ac:dyDescent="0.25">
      <c r="B10" s="10" t="s">
        <v>48</v>
      </c>
      <c r="C10" s="11" t="s">
        <v>18</v>
      </c>
      <c r="D10" s="6" t="s">
        <v>40</v>
      </c>
      <c r="E10" s="16" t="s">
        <v>44</v>
      </c>
    </row>
    <row r="11" spans="2:5" ht="46.5" customHeight="1" x14ac:dyDescent="0.25">
      <c r="B11" s="10" t="s">
        <v>48</v>
      </c>
      <c r="C11" s="11" t="s">
        <v>19</v>
      </c>
      <c r="D11" s="6" t="s">
        <v>40</v>
      </c>
      <c r="E11" s="16" t="s">
        <v>84</v>
      </c>
    </row>
    <row r="12" spans="2:5" ht="30" x14ac:dyDescent="0.25">
      <c r="B12" s="10" t="s">
        <v>48</v>
      </c>
      <c r="C12" s="11" t="s">
        <v>20</v>
      </c>
      <c r="D12" s="6" t="s">
        <v>40</v>
      </c>
      <c r="E12" s="16" t="s">
        <v>45</v>
      </c>
    </row>
    <row r="13" spans="2:5" x14ac:dyDescent="0.25">
      <c r="B13" s="10" t="s">
        <v>48</v>
      </c>
      <c r="C13" s="11" t="s">
        <v>47</v>
      </c>
      <c r="D13" s="6" t="s">
        <v>40</v>
      </c>
      <c r="E13" s="16" t="s">
        <v>46</v>
      </c>
    </row>
    <row r="14" spans="2:5" x14ac:dyDescent="0.25">
      <c r="B14" s="10" t="s">
        <v>48</v>
      </c>
      <c r="C14" s="11" t="s">
        <v>22</v>
      </c>
      <c r="D14" s="6" t="s">
        <v>40</v>
      </c>
      <c r="E14" s="16"/>
    </row>
    <row r="15" spans="2:5" x14ac:dyDescent="0.25">
      <c r="B15" s="10" t="s">
        <v>49</v>
      </c>
      <c r="C15" s="6" t="s">
        <v>8</v>
      </c>
      <c r="D15" s="6" t="s">
        <v>40</v>
      </c>
      <c r="E15" s="16"/>
    </row>
    <row r="16" spans="2:5" x14ac:dyDescent="0.25">
      <c r="B16" s="10" t="s">
        <v>49</v>
      </c>
      <c r="C16" s="11" t="s">
        <v>21</v>
      </c>
      <c r="D16" s="6" t="s">
        <v>40</v>
      </c>
      <c r="E16" s="16"/>
    </row>
    <row r="17" spans="2:5" x14ac:dyDescent="0.25">
      <c r="B17" s="10" t="s">
        <v>49</v>
      </c>
      <c r="C17" s="11" t="s">
        <v>23</v>
      </c>
      <c r="D17" s="6" t="s">
        <v>40</v>
      </c>
      <c r="E17" s="16"/>
    </row>
    <row r="18" spans="2:5" x14ac:dyDescent="0.25">
      <c r="B18" s="10" t="s">
        <v>49</v>
      </c>
      <c r="C18" s="11" t="s">
        <v>24</v>
      </c>
      <c r="D18" s="6" t="s">
        <v>40</v>
      </c>
      <c r="E18" s="16"/>
    </row>
    <row r="19" spans="2:5" x14ac:dyDescent="0.25">
      <c r="B19" s="10" t="s">
        <v>49</v>
      </c>
      <c r="C19" s="6" t="s">
        <v>9</v>
      </c>
      <c r="D19" s="6" t="s">
        <v>40</v>
      </c>
      <c r="E19" s="16"/>
    </row>
    <row r="20" spans="2:5" x14ac:dyDescent="0.25">
      <c r="B20" s="10" t="s">
        <v>49</v>
      </c>
      <c r="C20" s="11" t="s">
        <v>25</v>
      </c>
      <c r="D20" s="6" t="s">
        <v>40</v>
      </c>
      <c r="E20" s="16"/>
    </row>
    <row r="21" spans="2:5" x14ac:dyDescent="0.25">
      <c r="B21" s="10" t="s">
        <v>49</v>
      </c>
      <c r="C21" s="11" t="s">
        <v>26</v>
      </c>
      <c r="D21" s="6" t="s">
        <v>40</v>
      </c>
      <c r="E21" s="16"/>
    </row>
    <row r="22" spans="2:5" x14ac:dyDescent="0.25">
      <c r="B22" s="10" t="s">
        <v>50</v>
      </c>
      <c r="C22" s="6" t="s">
        <v>10</v>
      </c>
      <c r="D22" s="6" t="s">
        <v>40</v>
      </c>
      <c r="E22" s="16"/>
    </row>
    <row r="23" spans="2:5" x14ac:dyDescent="0.25">
      <c r="B23" s="10" t="s">
        <v>50</v>
      </c>
      <c r="C23" s="11" t="s">
        <v>27</v>
      </c>
      <c r="D23" s="6" t="s">
        <v>40</v>
      </c>
      <c r="E23" s="16"/>
    </row>
    <row r="24" spans="2:5" x14ac:dyDescent="0.25">
      <c r="B24" s="10" t="s">
        <v>50</v>
      </c>
      <c r="C24" s="11" t="s">
        <v>33</v>
      </c>
      <c r="D24" s="6" t="s">
        <v>40</v>
      </c>
      <c r="E24" s="16"/>
    </row>
    <row r="25" spans="2:5" x14ac:dyDescent="0.25">
      <c r="B25" s="10" t="s">
        <v>50</v>
      </c>
      <c r="C25" s="11" t="s">
        <v>28</v>
      </c>
      <c r="D25" s="6" t="s">
        <v>40</v>
      </c>
      <c r="E25" s="16"/>
    </row>
    <row r="26" spans="2:5" x14ac:dyDescent="0.25">
      <c r="B26" s="10" t="s">
        <v>50</v>
      </c>
      <c r="C26" s="11" t="s">
        <v>29</v>
      </c>
      <c r="D26" s="6" t="s">
        <v>40</v>
      </c>
      <c r="E26" s="16"/>
    </row>
    <row r="27" spans="2:5" x14ac:dyDescent="0.25">
      <c r="B27" s="10" t="s">
        <v>50</v>
      </c>
      <c r="C27" s="11" t="s">
        <v>30</v>
      </c>
      <c r="D27" s="6" t="s">
        <v>40</v>
      </c>
      <c r="E27" s="16"/>
    </row>
    <row r="28" spans="2:5" x14ac:dyDescent="0.25">
      <c r="B28" s="10" t="s">
        <v>51</v>
      </c>
      <c r="C28" s="6" t="s">
        <v>32</v>
      </c>
      <c r="D28" s="6" t="s">
        <v>40</v>
      </c>
      <c r="E28" s="16"/>
    </row>
    <row r="29" spans="2:5" x14ac:dyDescent="0.25">
      <c r="B29" s="10"/>
      <c r="C29" s="12" t="s">
        <v>38</v>
      </c>
      <c r="D29" s="6" t="s">
        <v>40</v>
      </c>
      <c r="E29" s="16"/>
    </row>
    <row r="33" spans="2:3" x14ac:dyDescent="0.25">
      <c r="B33" s="10"/>
      <c r="C33" s="7" t="s">
        <v>82</v>
      </c>
    </row>
    <row r="34" spans="2:3" x14ac:dyDescent="0.25">
      <c r="B34" s="10"/>
      <c r="C34" s="6" t="s">
        <v>31</v>
      </c>
    </row>
    <row r="35" spans="2:3" x14ac:dyDescent="0.25">
      <c r="B35" s="10"/>
      <c r="C35" s="6" t="s">
        <v>11</v>
      </c>
    </row>
    <row r="36" spans="2:3" x14ac:dyDescent="0.25">
      <c r="B36" s="10"/>
      <c r="C36" s="6" t="s">
        <v>12</v>
      </c>
    </row>
    <row r="37" spans="2:3" x14ac:dyDescent="0.25">
      <c r="B37" s="10"/>
      <c r="C37" s="12" t="s">
        <v>34</v>
      </c>
    </row>
    <row r="38" spans="2:3" x14ac:dyDescent="0.25">
      <c r="B38" s="10"/>
      <c r="C38" s="6" t="s">
        <v>35</v>
      </c>
    </row>
    <row r="39" spans="2:3" x14ac:dyDescent="0.25">
      <c r="B39" s="10"/>
      <c r="C39" s="6" t="s">
        <v>36</v>
      </c>
    </row>
    <row r="40" spans="2:3" x14ac:dyDescent="0.25">
      <c r="B40" s="10"/>
      <c r="C40" s="6" t="s">
        <v>37</v>
      </c>
    </row>
    <row r="41" spans="2:3" x14ac:dyDescent="0.25">
      <c r="B41" s="10"/>
      <c r="C41" s="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29" sqref="B29:C34"/>
    </sheetView>
  </sheetViews>
  <sheetFormatPr defaultRowHeight="15" x14ac:dyDescent="0.25"/>
  <cols>
    <col min="2" max="2" width="31.28515625" customWidth="1"/>
    <col min="3" max="3" width="50.85546875" customWidth="1"/>
    <col min="4" max="4" width="26.42578125" customWidth="1"/>
    <col min="5" max="5" width="9.140625" style="17"/>
    <col min="6" max="6" width="23.140625" style="2" customWidth="1"/>
    <col min="7" max="7" width="26.7109375" style="2" bestFit="1" customWidth="1"/>
    <col min="8" max="8" width="35" style="2" bestFit="1" customWidth="1"/>
    <col min="9" max="9" width="31.5703125" style="2" customWidth="1"/>
    <col min="10" max="10" width="36.7109375" style="2" bestFit="1" customWidth="1"/>
    <col min="11" max="11" width="25.42578125" style="2" customWidth="1"/>
    <col min="12" max="12" width="24.140625" style="2" customWidth="1"/>
    <col min="13" max="13" width="20.140625" style="2" customWidth="1"/>
    <col min="14" max="14" width="22.140625" style="2" customWidth="1"/>
    <col min="15" max="15" width="26.85546875" style="2" bestFit="1" customWidth="1"/>
  </cols>
  <sheetData>
    <row r="1" spans="1:15" ht="18.75" x14ac:dyDescent="0.3">
      <c r="A1" s="9" t="s">
        <v>75</v>
      </c>
    </row>
    <row r="3" spans="1:15" ht="30" x14ac:dyDescent="0.25">
      <c r="B3" s="7" t="s">
        <v>52</v>
      </c>
      <c r="C3" s="8"/>
      <c r="D3" s="25"/>
      <c r="E3" s="17" t="s">
        <v>107</v>
      </c>
      <c r="F3" s="26">
        <v>1</v>
      </c>
      <c r="G3" s="26">
        <v>2</v>
      </c>
      <c r="H3" s="26">
        <v>3</v>
      </c>
      <c r="I3" s="26">
        <v>4</v>
      </c>
      <c r="J3" s="26">
        <v>5</v>
      </c>
      <c r="K3" s="26">
        <v>6</v>
      </c>
      <c r="L3" s="26">
        <v>7</v>
      </c>
      <c r="M3" s="26">
        <v>8</v>
      </c>
      <c r="N3" s="26">
        <v>9</v>
      </c>
      <c r="O3" s="26">
        <v>10</v>
      </c>
    </row>
    <row r="4" spans="1:15" ht="30" x14ac:dyDescent="0.25">
      <c r="B4" s="6">
        <v>1</v>
      </c>
      <c r="C4" s="6" t="s">
        <v>62</v>
      </c>
      <c r="D4" s="23"/>
      <c r="E4" s="17" t="s">
        <v>108</v>
      </c>
      <c r="F4" s="27" t="s">
        <v>62</v>
      </c>
      <c r="G4" s="27" t="s">
        <v>53</v>
      </c>
      <c r="H4" s="27" t="s">
        <v>54</v>
      </c>
      <c r="I4" s="27" t="s">
        <v>55</v>
      </c>
      <c r="J4" s="27" t="s">
        <v>56</v>
      </c>
      <c r="K4" s="27" t="s">
        <v>57</v>
      </c>
      <c r="L4" s="27" t="s">
        <v>58</v>
      </c>
      <c r="M4" s="27" t="s">
        <v>59</v>
      </c>
      <c r="N4" s="27" t="s">
        <v>60</v>
      </c>
      <c r="O4" s="27" t="s">
        <v>61</v>
      </c>
    </row>
    <row r="5" spans="1:15" ht="45" x14ac:dyDescent="0.25">
      <c r="B5" s="6">
        <v>2</v>
      </c>
      <c r="C5" s="6" t="s">
        <v>53</v>
      </c>
      <c r="D5" s="23"/>
      <c r="E5" s="17" t="s">
        <v>109</v>
      </c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B6" s="6">
        <v>3</v>
      </c>
      <c r="C6" s="6" t="s">
        <v>54</v>
      </c>
      <c r="D6" s="23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25">
      <c r="B7" s="6">
        <v>4</v>
      </c>
      <c r="C7" s="6" t="s">
        <v>55</v>
      </c>
      <c r="D7" s="23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25">
      <c r="B8" s="6">
        <v>5</v>
      </c>
      <c r="C8" s="6" t="s">
        <v>56</v>
      </c>
      <c r="D8" s="23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25">
      <c r="B9" s="6">
        <v>6</v>
      </c>
      <c r="C9" s="6" t="s">
        <v>57</v>
      </c>
      <c r="D9" s="23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25">
      <c r="B10" s="6">
        <v>7</v>
      </c>
      <c r="C10" s="6" t="s">
        <v>58</v>
      </c>
      <c r="D10" s="23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5">
      <c r="B11" s="6">
        <v>8</v>
      </c>
      <c r="C11" s="6" t="s">
        <v>59</v>
      </c>
      <c r="D11" s="23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25">
      <c r="B12" s="6">
        <v>9</v>
      </c>
      <c r="C12" s="6" t="s">
        <v>60</v>
      </c>
      <c r="D12" s="23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x14ac:dyDescent="0.25">
      <c r="B13" s="6">
        <v>10</v>
      </c>
      <c r="C13" s="6" t="s">
        <v>61</v>
      </c>
      <c r="D13" s="23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x14ac:dyDescent="0.25"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6" spans="1:15" x14ac:dyDescent="0.25">
      <c r="B16" s="7" t="s">
        <v>73</v>
      </c>
      <c r="C16" s="6"/>
      <c r="D16" s="23"/>
    </row>
    <row r="17" spans="2:4" x14ac:dyDescent="0.25">
      <c r="B17" s="6">
        <v>1</v>
      </c>
      <c r="C17" s="6" t="s">
        <v>63</v>
      </c>
      <c r="D17" s="23"/>
    </row>
    <row r="18" spans="2:4" x14ac:dyDescent="0.25">
      <c r="B18" s="6">
        <v>2</v>
      </c>
      <c r="C18" s="6" t="s">
        <v>64</v>
      </c>
      <c r="D18" s="23"/>
    </row>
    <row r="19" spans="2:4" x14ac:dyDescent="0.25">
      <c r="B19" s="6">
        <v>3</v>
      </c>
      <c r="C19" s="6" t="s">
        <v>65</v>
      </c>
      <c r="D19" s="23"/>
    </row>
    <row r="20" spans="2:4" x14ac:dyDescent="0.25">
      <c r="B20" s="6">
        <v>4</v>
      </c>
      <c r="C20" s="6" t="s">
        <v>66</v>
      </c>
      <c r="D20" s="23"/>
    </row>
    <row r="21" spans="2:4" x14ac:dyDescent="0.25">
      <c r="B21" s="6">
        <v>5</v>
      </c>
      <c r="C21" s="6" t="s">
        <v>67</v>
      </c>
      <c r="D21" s="23"/>
    </row>
    <row r="22" spans="2:4" x14ac:dyDescent="0.25">
      <c r="B22" s="6">
        <v>6</v>
      </c>
      <c r="C22" s="6" t="s">
        <v>71</v>
      </c>
      <c r="D22" s="23"/>
    </row>
    <row r="23" spans="2:4" x14ac:dyDescent="0.25">
      <c r="B23" s="6">
        <v>7</v>
      </c>
      <c r="C23" s="6" t="s">
        <v>68</v>
      </c>
      <c r="D23" s="23"/>
    </row>
    <row r="24" spans="2:4" x14ac:dyDescent="0.25">
      <c r="B24" s="6">
        <v>8</v>
      </c>
      <c r="C24" s="6" t="s">
        <v>69</v>
      </c>
      <c r="D24" s="23"/>
    </row>
    <row r="25" spans="2:4" x14ac:dyDescent="0.25">
      <c r="B25" s="6">
        <v>9</v>
      </c>
      <c r="C25" s="6" t="s">
        <v>70</v>
      </c>
      <c r="D25" s="23"/>
    </row>
    <row r="26" spans="2:4" x14ac:dyDescent="0.25">
      <c r="B26" s="6">
        <v>10</v>
      </c>
      <c r="C26" s="6" t="s">
        <v>72</v>
      </c>
      <c r="D26" s="23"/>
    </row>
    <row r="28" spans="2:4" x14ac:dyDescent="0.25">
      <c r="B28" s="7" t="s">
        <v>74</v>
      </c>
      <c r="C28" s="6"/>
      <c r="D28" s="23"/>
    </row>
    <row r="29" spans="2:4" x14ac:dyDescent="0.25">
      <c r="B29" s="6">
        <v>1</v>
      </c>
      <c r="C29" s="6" t="s">
        <v>63</v>
      </c>
      <c r="D29" s="23"/>
    </row>
    <row r="30" spans="2:4" x14ac:dyDescent="0.25">
      <c r="B30" s="6">
        <v>2</v>
      </c>
      <c r="C30" s="6" t="s">
        <v>76</v>
      </c>
      <c r="D30" s="23"/>
    </row>
    <row r="31" spans="2:4" x14ac:dyDescent="0.25">
      <c r="B31" s="6">
        <v>3</v>
      </c>
      <c r="C31" s="6" t="s">
        <v>77</v>
      </c>
      <c r="D31" s="23"/>
    </row>
    <row r="32" spans="2:4" x14ac:dyDescent="0.25">
      <c r="B32" s="6">
        <v>4</v>
      </c>
      <c r="C32" s="6" t="s">
        <v>78</v>
      </c>
      <c r="D32" s="23"/>
    </row>
    <row r="33" spans="2:4" x14ac:dyDescent="0.25">
      <c r="B33" s="6">
        <v>5</v>
      </c>
      <c r="C33" s="6" t="s">
        <v>79</v>
      </c>
      <c r="D33" s="23"/>
    </row>
    <row r="34" spans="2:4" x14ac:dyDescent="0.25">
      <c r="B34" s="6">
        <v>6</v>
      </c>
      <c r="C34" s="6" t="s">
        <v>85</v>
      </c>
      <c r="D34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5" sqref="C5"/>
    </sheetView>
  </sheetViews>
  <sheetFormatPr defaultRowHeight="15" x14ac:dyDescent="0.25"/>
  <cols>
    <col min="1" max="1" width="24.140625" customWidth="1"/>
    <col min="2" max="2" width="23" customWidth="1"/>
    <col min="3" max="3" width="27.5703125" customWidth="1"/>
    <col min="4" max="4" width="18" customWidth="1"/>
  </cols>
  <sheetData>
    <row r="1" spans="1:4" ht="37.5" x14ac:dyDescent="0.3">
      <c r="A1" s="18" t="s">
        <v>104</v>
      </c>
    </row>
    <row r="2" spans="1:4" ht="37.5" x14ac:dyDescent="0.3">
      <c r="A2" s="18" t="s">
        <v>86</v>
      </c>
      <c r="B2" s="18" t="s">
        <v>87</v>
      </c>
      <c r="C2" s="18" t="s">
        <v>88</v>
      </c>
      <c r="D2" s="18" t="s">
        <v>89</v>
      </c>
    </row>
    <row r="3" spans="1:4" x14ac:dyDescent="0.25">
      <c r="A3" s="6" t="s">
        <v>49</v>
      </c>
      <c r="B3" s="16" t="s">
        <v>90</v>
      </c>
      <c r="C3" s="16" t="s">
        <v>91</v>
      </c>
      <c r="D3" s="19">
        <v>0.75</v>
      </c>
    </row>
    <row r="4" spans="1:4" x14ac:dyDescent="0.25">
      <c r="A4" s="6" t="s">
        <v>49</v>
      </c>
      <c r="B4" s="20"/>
      <c r="C4" s="20" t="s">
        <v>92</v>
      </c>
      <c r="D4" s="21"/>
    </row>
    <row r="5" spans="1:4" x14ac:dyDescent="0.25">
      <c r="A5" s="6" t="s">
        <v>49</v>
      </c>
      <c r="B5" s="16" t="s">
        <v>90</v>
      </c>
      <c r="C5" s="16" t="s">
        <v>93</v>
      </c>
      <c r="D5" s="19">
        <v>1</v>
      </c>
    </row>
    <row r="6" spans="1:4" x14ac:dyDescent="0.25">
      <c r="A6" s="6" t="s">
        <v>49</v>
      </c>
      <c r="B6" s="16" t="s">
        <v>94</v>
      </c>
      <c r="C6" s="16" t="s">
        <v>95</v>
      </c>
      <c r="D6" s="19">
        <v>0.5</v>
      </c>
    </row>
    <row r="7" spans="1:4" x14ac:dyDescent="0.25">
      <c r="A7" s="6" t="s">
        <v>49</v>
      </c>
      <c r="B7" s="16"/>
      <c r="C7" s="16" t="s">
        <v>96</v>
      </c>
      <c r="D7" s="19"/>
    </row>
    <row r="8" spans="1:4" x14ac:dyDescent="0.25">
      <c r="A8" s="6" t="s">
        <v>50</v>
      </c>
      <c r="B8" s="16" t="s">
        <v>97</v>
      </c>
      <c r="C8" s="16" t="s">
        <v>98</v>
      </c>
      <c r="D8" s="19">
        <v>1</v>
      </c>
    </row>
    <row r="9" spans="1:4" x14ac:dyDescent="0.25">
      <c r="A9" s="6" t="s">
        <v>50</v>
      </c>
      <c r="B9" s="16" t="s">
        <v>97</v>
      </c>
      <c r="C9" s="16" t="s">
        <v>99</v>
      </c>
      <c r="D9" s="19">
        <v>1</v>
      </c>
    </row>
    <row r="10" spans="1:4" x14ac:dyDescent="0.25">
      <c r="A10" s="6" t="s">
        <v>50</v>
      </c>
      <c r="B10" s="16"/>
      <c r="C10" s="16" t="s">
        <v>100</v>
      </c>
      <c r="D10" s="19"/>
    </row>
    <row r="11" spans="1:4" x14ac:dyDescent="0.25">
      <c r="A11" s="6" t="s">
        <v>50</v>
      </c>
      <c r="B11" s="16" t="s">
        <v>97</v>
      </c>
      <c r="C11" s="16" t="s">
        <v>101</v>
      </c>
      <c r="D11" s="19">
        <v>0.6</v>
      </c>
    </row>
    <row r="12" spans="1:4" x14ac:dyDescent="0.25">
      <c r="A12" s="6" t="s">
        <v>50</v>
      </c>
      <c r="B12" s="16" t="s">
        <v>97</v>
      </c>
      <c r="C12" s="16" t="s">
        <v>102</v>
      </c>
      <c r="D12" s="19">
        <v>0.9</v>
      </c>
    </row>
    <row r="13" spans="1:4" x14ac:dyDescent="0.25">
      <c r="A13" s="6" t="s">
        <v>50</v>
      </c>
      <c r="B13" s="16" t="s">
        <v>97</v>
      </c>
      <c r="C13" s="16" t="s">
        <v>103</v>
      </c>
      <c r="D13" s="19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44"/>
  <sheetViews>
    <sheetView topLeftCell="A25" zoomScale="85" zoomScaleNormal="85" workbookViewId="0">
      <selection activeCell="W36" sqref="W36:Y39"/>
    </sheetView>
  </sheetViews>
  <sheetFormatPr defaultRowHeight="15" x14ac:dyDescent="0.25"/>
  <cols>
    <col min="1" max="1" width="15.7109375" customWidth="1"/>
    <col min="2" max="2" width="9.140625" style="17"/>
    <col min="3" max="3" width="28.42578125" style="2" bestFit="1" customWidth="1"/>
    <col min="4" max="5" width="14.140625" style="2" customWidth="1"/>
    <col min="6" max="6" width="5.7109375" style="2" customWidth="1"/>
    <col min="7" max="7" width="48.7109375" style="2" customWidth="1"/>
    <col min="8" max="9" width="14.140625" style="2" customWidth="1"/>
    <col min="10" max="10" width="5.7109375" style="2" customWidth="1"/>
    <col min="11" max="11" width="31.5703125" style="2" customWidth="1"/>
    <col min="12" max="13" width="14.140625" style="2" customWidth="1"/>
    <col min="14" max="14" width="5.7109375" style="2" customWidth="1"/>
    <col min="15" max="15" width="36.7109375" style="2" bestFit="1" customWidth="1"/>
    <col min="16" max="17" width="14.140625" style="2" customWidth="1"/>
    <col min="18" max="18" width="5.7109375" style="2" customWidth="1"/>
    <col min="19" max="19" width="32.140625" style="2" customWidth="1"/>
    <col min="20" max="21" width="14.140625" style="2" customWidth="1"/>
    <col min="22" max="22" width="5.7109375" style="2" customWidth="1"/>
    <col min="23" max="23" width="36.42578125" style="2" customWidth="1"/>
    <col min="24" max="25" width="14.140625" style="2" customWidth="1"/>
    <col min="26" max="26" width="5.7109375" style="2" customWidth="1"/>
    <col min="27" max="27" width="20.140625" style="2" customWidth="1"/>
    <col min="28" max="29" width="14.140625" style="2" customWidth="1"/>
    <col min="30" max="30" width="5.7109375" style="2" customWidth="1"/>
    <col min="31" max="31" width="54.7109375" style="2" bestFit="1" customWidth="1"/>
    <col min="32" max="33" width="14.140625" style="2" customWidth="1"/>
    <col min="34" max="34" width="5.7109375" style="2" customWidth="1"/>
    <col min="35" max="35" width="26.85546875" style="2" bestFit="1" customWidth="1"/>
    <col min="39" max="39" width="23" customWidth="1"/>
  </cols>
  <sheetData>
    <row r="3" spans="1:41" ht="30" x14ac:dyDescent="0.25">
      <c r="A3" s="31" t="s">
        <v>112</v>
      </c>
      <c r="B3" s="17" t="s">
        <v>107</v>
      </c>
      <c r="C3" s="26">
        <v>1</v>
      </c>
      <c r="D3" s="26"/>
      <c r="E3" s="26"/>
      <c r="F3" s="26"/>
      <c r="G3" s="26">
        <v>2</v>
      </c>
      <c r="H3" s="26"/>
      <c r="I3" s="26"/>
      <c r="J3" s="26"/>
      <c r="K3" s="26">
        <v>3</v>
      </c>
      <c r="L3" s="26"/>
      <c r="M3" s="26"/>
      <c r="N3" s="26"/>
      <c r="O3" s="26">
        <v>4</v>
      </c>
      <c r="P3" s="26"/>
      <c r="Q3" s="26"/>
      <c r="R3" s="26"/>
      <c r="S3" s="26">
        <v>5</v>
      </c>
      <c r="T3" s="26"/>
      <c r="U3" s="26"/>
      <c r="V3" s="26"/>
      <c r="W3" s="26">
        <v>6</v>
      </c>
      <c r="X3" s="26"/>
      <c r="Y3" s="26"/>
      <c r="Z3" s="26"/>
      <c r="AA3" s="26">
        <v>7</v>
      </c>
      <c r="AB3" s="26"/>
      <c r="AC3" s="26"/>
      <c r="AD3" s="26"/>
      <c r="AE3" s="26">
        <v>8</v>
      </c>
      <c r="AF3" s="26"/>
      <c r="AG3" s="26"/>
      <c r="AH3" s="26"/>
      <c r="AI3" s="26">
        <v>9</v>
      </c>
      <c r="AJ3" s="26"/>
      <c r="AK3" s="26"/>
      <c r="AL3" s="26"/>
      <c r="AM3" s="26">
        <v>10</v>
      </c>
      <c r="AN3" s="26"/>
      <c r="AO3" s="26"/>
    </row>
    <row r="4" spans="1:41" ht="30" x14ac:dyDescent="0.25">
      <c r="A4" s="31"/>
      <c r="B4" s="17" t="s">
        <v>108</v>
      </c>
      <c r="C4" s="27" t="s">
        <v>62</v>
      </c>
      <c r="D4" s="27" t="s">
        <v>110</v>
      </c>
      <c r="E4" s="27" t="s">
        <v>111</v>
      </c>
      <c r="F4" s="27"/>
      <c r="G4" s="27" t="s">
        <v>53</v>
      </c>
      <c r="H4" s="27" t="s">
        <v>110</v>
      </c>
      <c r="I4" s="27" t="s">
        <v>111</v>
      </c>
      <c r="J4" s="27"/>
      <c r="K4" s="13" t="s">
        <v>54</v>
      </c>
      <c r="L4" s="27" t="s">
        <v>110</v>
      </c>
      <c r="M4" s="27" t="s">
        <v>111</v>
      </c>
      <c r="N4" s="27"/>
      <c r="O4" s="27" t="s">
        <v>55</v>
      </c>
      <c r="P4" s="27" t="s">
        <v>110</v>
      </c>
      <c r="Q4" s="27" t="s">
        <v>111</v>
      </c>
      <c r="R4" s="27"/>
      <c r="S4" s="27" t="s">
        <v>56</v>
      </c>
      <c r="T4" s="27" t="s">
        <v>110</v>
      </c>
      <c r="U4" s="27" t="s">
        <v>111</v>
      </c>
      <c r="V4" s="27"/>
      <c r="W4" s="27" t="s">
        <v>57</v>
      </c>
      <c r="X4" s="27" t="s">
        <v>110</v>
      </c>
      <c r="Y4" s="27" t="s">
        <v>111</v>
      </c>
      <c r="Z4" s="27"/>
      <c r="AA4" s="27" t="s">
        <v>58</v>
      </c>
      <c r="AB4" s="27" t="s">
        <v>110</v>
      </c>
      <c r="AC4" s="27" t="s">
        <v>111</v>
      </c>
      <c r="AD4" s="27"/>
      <c r="AE4" s="27" t="s">
        <v>59</v>
      </c>
      <c r="AF4" s="27" t="s">
        <v>110</v>
      </c>
      <c r="AG4" s="27" t="s">
        <v>111</v>
      </c>
      <c r="AH4" s="27"/>
      <c r="AI4" s="27" t="s">
        <v>60</v>
      </c>
      <c r="AJ4" s="27" t="s">
        <v>110</v>
      </c>
      <c r="AK4" s="27" t="s">
        <v>111</v>
      </c>
      <c r="AL4" s="27"/>
      <c r="AM4" s="27" t="s">
        <v>61</v>
      </c>
      <c r="AN4" s="27" t="s">
        <v>110</v>
      </c>
      <c r="AO4" s="27" t="s">
        <v>111</v>
      </c>
    </row>
    <row r="5" spans="1:41" ht="45" x14ac:dyDescent="0.25">
      <c r="A5" s="31"/>
      <c r="B5" s="17" t="s">
        <v>109</v>
      </c>
      <c r="C5" s="36" t="s">
        <v>149</v>
      </c>
      <c r="D5" s="10" t="s">
        <v>116</v>
      </c>
      <c r="E5" s="10">
        <v>2</v>
      </c>
      <c r="F5" s="10"/>
      <c r="G5" s="36" t="s">
        <v>150</v>
      </c>
      <c r="H5" s="10" t="s">
        <v>151</v>
      </c>
      <c r="I5" s="10">
        <v>2</v>
      </c>
      <c r="J5" s="10"/>
      <c r="K5" s="36" t="s">
        <v>152</v>
      </c>
      <c r="L5" s="10" t="s">
        <v>151</v>
      </c>
      <c r="M5" s="10">
        <v>2</v>
      </c>
      <c r="N5" s="10"/>
      <c r="O5" s="36" t="s">
        <v>153</v>
      </c>
      <c r="P5" s="10" t="s">
        <v>151</v>
      </c>
      <c r="Q5" s="10">
        <v>2</v>
      </c>
      <c r="R5" s="10"/>
      <c r="S5" s="12" t="s">
        <v>154</v>
      </c>
      <c r="T5" s="10" t="s">
        <v>123</v>
      </c>
      <c r="U5" s="10">
        <v>0.5</v>
      </c>
      <c r="V5" s="10"/>
      <c r="W5" s="36" t="s">
        <v>156</v>
      </c>
      <c r="X5" s="10" t="s">
        <v>123</v>
      </c>
      <c r="Y5" s="10">
        <v>0.5</v>
      </c>
      <c r="Z5" s="10"/>
      <c r="AA5" s="12" t="s">
        <v>157</v>
      </c>
      <c r="AB5" s="10" t="s">
        <v>114</v>
      </c>
      <c r="AC5" s="10">
        <v>0.5</v>
      </c>
      <c r="AD5" s="10"/>
      <c r="AE5" s="12" t="s">
        <v>158</v>
      </c>
      <c r="AF5" s="10" t="s">
        <v>129</v>
      </c>
      <c r="AG5" s="10">
        <v>2</v>
      </c>
      <c r="AH5" s="10"/>
      <c r="AI5" s="12" t="s">
        <v>160</v>
      </c>
      <c r="AJ5" s="10" t="s">
        <v>151</v>
      </c>
      <c r="AK5" s="10">
        <v>0.5</v>
      </c>
      <c r="AL5" s="10"/>
      <c r="AM5" s="12" t="s">
        <v>161</v>
      </c>
      <c r="AN5" s="10" t="s">
        <v>162</v>
      </c>
      <c r="AO5" s="10">
        <v>1</v>
      </c>
    </row>
    <row r="6" spans="1:41" x14ac:dyDescent="0.25">
      <c r="A6" s="31"/>
      <c r="C6" s="36" t="s">
        <v>163</v>
      </c>
      <c r="D6" s="10" t="s">
        <v>162</v>
      </c>
      <c r="E6" s="10">
        <v>2</v>
      </c>
      <c r="F6" s="10"/>
      <c r="G6" s="36" t="s">
        <v>149</v>
      </c>
      <c r="H6" s="10" t="s">
        <v>116</v>
      </c>
      <c r="I6" s="10">
        <v>3</v>
      </c>
      <c r="J6" s="10"/>
      <c r="K6" s="36" t="s">
        <v>164</v>
      </c>
      <c r="L6" s="10" t="s">
        <v>151</v>
      </c>
      <c r="M6" s="10">
        <v>3</v>
      </c>
      <c r="N6" s="10"/>
      <c r="O6" s="36" t="s">
        <v>149</v>
      </c>
      <c r="P6" s="10" t="s">
        <v>116</v>
      </c>
      <c r="Q6" s="10">
        <v>3</v>
      </c>
      <c r="R6" s="10"/>
      <c r="S6" s="12" t="s">
        <v>165</v>
      </c>
      <c r="T6" s="10" t="s">
        <v>123</v>
      </c>
      <c r="U6" s="10">
        <v>0.5</v>
      </c>
      <c r="V6" s="10"/>
      <c r="W6" s="36" t="s">
        <v>166</v>
      </c>
      <c r="X6" s="10" t="s">
        <v>123</v>
      </c>
      <c r="Y6" s="10">
        <v>0.5</v>
      </c>
      <c r="Z6" s="10"/>
      <c r="AA6" s="12" t="s">
        <v>167</v>
      </c>
      <c r="AB6" s="10" t="s">
        <v>114</v>
      </c>
      <c r="AC6" s="10">
        <v>0.5</v>
      </c>
      <c r="AD6" s="10"/>
      <c r="AE6" s="12" t="s">
        <v>168</v>
      </c>
      <c r="AF6" s="10" t="s">
        <v>129</v>
      </c>
      <c r="AG6" s="10">
        <v>1</v>
      </c>
      <c r="AH6" s="10"/>
      <c r="AI6" s="12" t="s">
        <v>169</v>
      </c>
      <c r="AJ6" s="10" t="s">
        <v>151</v>
      </c>
      <c r="AK6" s="10">
        <v>0.5</v>
      </c>
      <c r="AL6" s="10"/>
      <c r="AM6" s="12" t="s">
        <v>170</v>
      </c>
      <c r="AN6" s="10" t="s">
        <v>114</v>
      </c>
      <c r="AO6" s="10">
        <v>3</v>
      </c>
    </row>
    <row r="7" spans="1:41" x14ac:dyDescent="0.25">
      <c r="A7" s="31"/>
      <c r="C7" s="12"/>
      <c r="D7" s="10"/>
      <c r="E7" s="10"/>
      <c r="F7" s="10"/>
      <c r="G7" s="36" t="s">
        <v>163</v>
      </c>
      <c r="H7" s="10" t="s">
        <v>162</v>
      </c>
      <c r="I7" s="10">
        <v>2</v>
      </c>
      <c r="J7" s="10"/>
      <c r="K7" s="36" t="s">
        <v>149</v>
      </c>
      <c r="L7" s="10" t="s">
        <v>116</v>
      </c>
      <c r="M7" s="10">
        <v>2</v>
      </c>
      <c r="N7" s="10"/>
      <c r="O7" s="36" t="s">
        <v>163</v>
      </c>
      <c r="P7" s="10" t="s">
        <v>162</v>
      </c>
      <c r="Q7" s="10">
        <v>2</v>
      </c>
      <c r="R7" s="10"/>
      <c r="S7" s="12" t="s">
        <v>171</v>
      </c>
      <c r="T7" s="10" t="s">
        <v>123</v>
      </c>
      <c r="U7" s="10">
        <v>0.5</v>
      </c>
      <c r="V7" s="10"/>
      <c r="W7" s="36" t="s">
        <v>172</v>
      </c>
      <c r="X7" s="10" t="s">
        <v>123</v>
      </c>
      <c r="Y7" s="10">
        <v>0.5</v>
      </c>
      <c r="Z7" s="10"/>
      <c r="AA7" s="12" t="s">
        <v>173</v>
      </c>
      <c r="AB7" s="10" t="s">
        <v>114</v>
      </c>
      <c r="AC7" s="10">
        <v>0.5</v>
      </c>
      <c r="AD7" s="10"/>
      <c r="AE7" s="12" t="s">
        <v>174</v>
      </c>
      <c r="AF7" s="10" t="s">
        <v>129</v>
      </c>
      <c r="AG7" s="10">
        <v>1</v>
      </c>
      <c r="AH7" s="10"/>
      <c r="AI7" s="12" t="s">
        <v>175</v>
      </c>
      <c r="AJ7" s="10" t="s">
        <v>151</v>
      </c>
      <c r="AK7" s="10">
        <v>0.5</v>
      </c>
      <c r="AL7" s="10"/>
      <c r="AM7" s="12"/>
      <c r="AN7" s="10"/>
      <c r="AO7" s="10"/>
    </row>
    <row r="8" spans="1:41" x14ac:dyDescent="0.25">
      <c r="A8" s="31"/>
      <c r="C8" s="12"/>
      <c r="D8" s="10"/>
      <c r="E8" s="10"/>
      <c r="F8" s="10"/>
      <c r="G8" s="36"/>
      <c r="H8" s="10"/>
      <c r="I8" s="10"/>
      <c r="J8" s="10"/>
      <c r="K8" s="36" t="s">
        <v>163</v>
      </c>
      <c r="L8" s="10" t="s">
        <v>162</v>
      </c>
      <c r="M8" s="10">
        <v>2</v>
      </c>
      <c r="N8" s="10"/>
      <c r="O8" s="36"/>
      <c r="P8" s="10"/>
      <c r="Q8" s="10"/>
      <c r="R8" s="10"/>
      <c r="S8" s="12" t="s">
        <v>176</v>
      </c>
      <c r="T8" s="10" t="s">
        <v>123</v>
      </c>
      <c r="U8" s="10">
        <v>0.5</v>
      </c>
      <c r="V8" s="10"/>
      <c r="W8" s="36" t="s">
        <v>177</v>
      </c>
      <c r="X8" s="10" t="s">
        <v>123</v>
      </c>
      <c r="Y8" s="10">
        <v>0.5</v>
      </c>
      <c r="Z8" s="10"/>
      <c r="AA8" s="12" t="s">
        <v>178</v>
      </c>
      <c r="AB8" s="10" t="s">
        <v>114</v>
      </c>
      <c r="AC8" s="10">
        <v>0.5</v>
      </c>
      <c r="AD8" s="10"/>
      <c r="AE8" s="12" t="s">
        <v>179</v>
      </c>
      <c r="AF8" s="10" t="s">
        <v>129</v>
      </c>
      <c r="AG8" s="10">
        <v>2</v>
      </c>
      <c r="AH8" s="10"/>
      <c r="AI8" s="12" t="s">
        <v>180</v>
      </c>
      <c r="AJ8" s="10" t="s">
        <v>151</v>
      </c>
      <c r="AK8" s="10">
        <v>0.5</v>
      </c>
      <c r="AL8" s="10"/>
      <c r="AM8" s="12"/>
      <c r="AN8" s="10"/>
      <c r="AO8" s="10"/>
    </row>
    <row r="9" spans="1:41" x14ac:dyDescent="0.25">
      <c r="A9" s="31"/>
      <c r="C9" s="12"/>
      <c r="D9" s="10"/>
      <c r="E9" s="10"/>
      <c r="F9" s="10"/>
      <c r="G9" s="36"/>
      <c r="H9" s="10"/>
      <c r="I9" s="10"/>
      <c r="J9" s="10"/>
      <c r="K9" s="10"/>
      <c r="L9" s="10"/>
      <c r="M9" s="10"/>
      <c r="N9" s="10"/>
      <c r="O9" s="36"/>
      <c r="P9" s="10"/>
      <c r="Q9" s="10"/>
      <c r="R9" s="10"/>
      <c r="S9" s="12" t="s">
        <v>181</v>
      </c>
      <c r="T9" s="10" t="s">
        <v>123</v>
      </c>
      <c r="U9" s="10">
        <v>2</v>
      </c>
      <c r="V9" s="10"/>
      <c r="W9" s="36" t="s">
        <v>182</v>
      </c>
      <c r="X9" s="10" t="s">
        <v>123</v>
      </c>
      <c r="Y9" s="10">
        <v>0.5</v>
      </c>
      <c r="Z9" s="10"/>
      <c r="AA9" s="36" t="s">
        <v>181</v>
      </c>
      <c r="AB9" s="10" t="s">
        <v>114</v>
      </c>
      <c r="AC9" s="10">
        <v>1</v>
      </c>
      <c r="AD9" s="10"/>
      <c r="AE9" s="12" t="s">
        <v>183</v>
      </c>
      <c r="AF9" s="10" t="s">
        <v>129</v>
      </c>
      <c r="AG9" s="10">
        <v>2</v>
      </c>
      <c r="AH9" s="10"/>
      <c r="AI9" s="12" t="s">
        <v>184</v>
      </c>
      <c r="AJ9" s="10" t="s">
        <v>151</v>
      </c>
      <c r="AK9" s="10">
        <v>0.5</v>
      </c>
      <c r="AL9" s="10"/>
      <c r="AM9" s="12"/>
      <c r="AN9" s="10"/>
      <c r="AO9" s="10"/>
    </row>
    <row r="10" spans="1:41" x14ac:dyDescent="0.25">
      <c r="A10" s="31"/>
      <c r="C10" s="12"/>
      <c r="D10" s="10"/>
      <c r="E10" s="10"/>
      <c r="F10" s="10"/>
      <c r="G10" s="36"/>
      <c r="H10" s="10"/>
      <c r="I10" s="10"/>
      <c r="J10" s="10"/>
      <c r="K10" s="10"/>
      <c r="L10" s="10"/>
      <c r="M10" s="10"/>
      <c r="N10" s="10"/>
      <c r="O10" s="36"/>
      <c r="P10" s="10"/>
      <c r="Q10" s="10"/>
      <c r="R10" s="10"/>
      <c r="S10" s="36" t="s">
        <v>149</v>
      </c>
      <c r="T10" s="10" t="s">
        <v>116</v>
      </c>
      <c r="U10" s="10">
        <v>2</v>
      </c>
      <c r="V10" s="10"/>
      <c r="W10" s="36" t="s">
        <v>185</v>
      </c>
      <c r="X10" s="10" t="s">
        <v>123</v>
      </c>
      <c r="Y10" s="10">
        <v>0.5</v>
      </c>
      <c r="Z10" s="10"/>
      <c r="AA10" s="36" t="s">
        <v>149</v>
      </c>
      <c r="AB10" s="10" t="s">
        <v>116</v>
      </c>
      <c r="AC10" s="10">
        <v>2</v>
      </c>
      <c r="AD10" s="10"/>
      <c r="AE10" s="12" t="s">
        <v>186</v>
      </c>
      <c r="AF10" s="10" t="s">
        <v>129</v>
      </c>
      <c r="AG10" s="10">
        <v>1</v>
      </c>
      <c r="AH10" s="10"/>
      <c r="AI10" s="12" t="s">
        <v>187</v>
      </c>
      <c r="AJ10" s="10" t="s">
        <v>151</v>
      </c>
      <c r="AK10" s="10">
        <v>1</v>
      </c>
      <c r="AL10" s="10"/>
      <c r="AM10" s="12"/>
      <c r="AN10" s="10"/>
      <c r="AO10" s="10"/>
    </row>
    <row r="11" spans="1:41" x14ac:dyDescent="0.25">
      <c r="A11" s="31"/>
      <c r="C11" s="12"/>
      <c r="D11" s="10"/>
      <c r="E11" s="10"/>
      <c r="F11" s="10"/>
      <c r="G11" s="36"/>
      <c r="H11" s="10"/>
      <c r="I11" s="10"/>
      <c r="J11" s="10"/>
      <c r="K11" s="10"/>
      <c r="L11" s="10"/>
      <c r="M11" s="10"/>
      <c r="N11" s="10"/>
      <c r="O11" s="36"/>
      <c r="P11" s="10"/>
      <c r="Q11" s="10"/>
      <c r="R11" s="10"/>
      <c r="S11" s="12"/>
      <c r="T11" s="10"/>
      <c r="U11" s="10"/>
      <c r="V11" s="10"/>
      <c r="W11" s="36" t="s">
        <v>181</v>
      </c>
      <c r="X11" s="10" t="s">
        <v>123</v>
      </c>
      <c r="Y11" s="10">
        <v>3</v>
      </c>
      <c r="Z11" s="10"/>
      <c r="AA11" s="36" t="s">
        <v>161</v>
      </c>
      <c r="AB11" s="10" t="s">
        <v>162</v>
      </c>
      <c r="AC11" s="10">
        <v>2</v>
      </c>
      <c r="AD11" s="10"/>
      <c r="AE11" s="12" t="s">
        <v>188</v>
      </c>
      <c r="AF11" s="10" t="s">
        <v>129</v>
      </c>
      <c r="AG11" s="10">
        <v>1</v>
      </c>
      <c r="AH11" s="10"/>
      <c r="AI11" s="36" t="s">
        <v>149</v>
      </c>
      <c r="AJ11" s="10" t="s">
        <v>116</v>
      </c>
      <c r="AK11" s="10">
        <v>2</v>
      </c>
      <c r="AL11" s="10"/>
      <c r="AM11" s="12"/>
      <c r="AN11" s="10"/>
      <c r="AO11" s="10"/>
    </row>
    <row r="12" spans="1:41" x14ac:dyDescent="0.25">
      <c r="A12" s="31"/>
      <c r="C12" s="12"/>
      <c r="D12" s="10"/>
      <c r="E12" s="10"/>
      <c r="F12" s="10"/>
      <c r="G12" s="36"/>
      <c r="H12" s="10"/>
      <c r="I12" s="10"/>
      <c r="J12" s="10"/>
      <c r="K12" s="10"/>
      <c r="L12" s="10"/>
      <c r="M12" s="10"/>
      <c r="N12" s="10"/>
      <c r="O12" s="36"/>
      <c r="P12" s="10"/>
      <c r="Q12" s="10"/>
      <c r="R12" s="10"/>
      <c r="S12" s="12"/>
      <c r="T12" s="10"/>
      <c r="U12" s="10"/>
      <c r="V12" s="10"/>
      <c r="W12" s="36" t="s">
        <v>149</v>
      </c>
      <c r="X12" s="10" t="s">
        <v>116</v>
      </c>
      <c r="Y12" s="10">
        <v>5</v>
      </c>
      <c r="Z12" s="10"/>
      <c r="AA12" s="10"/>
      <c r="AB12" s="10"/>
      <c r="AC12" s="10"/>
      <c r="AD12" s="10"/>
      <c r="AE12" s="12" t="s">
        <v>189</v>
      </c>
      <c r="AF12" s="10" t="s">
        <v>114</v>
      </c>
      <c r="AG12" s="10">
        <v>1</v>
      </c>
      <c r="AH12" s="10"/>
      <c r="AI12" s="36" t="s">
        <v>161</v>
      </c>
      <c r="AJ12" s="10" t="s">
        <v>162</v>
      </c>
      <c r="AK12" s="10">
        <v>2</v>
      </c>
      <c r="AL12" s="10"/>
      <c r="AM12" s="12"/>
      <c r="AN12" s="10"/>
      <c r="AO12" s="10"/>
    </row>
    <row r="13" spans="1:41" x14ac:dyDescent="0.25">
      <c r="A13" s="31"/>
      <c r="C13" s="12"/>
      <c r="D13" s="10"/>
      <c r="E13" s="10"/>
      <c r="F13" s="10"/>
      <c r="G13" s="36"/>
      <c r="H13" s="10"/>
      <c r="I13" s="10"/>
      <c r="J13" s="10"/>
      <c r="K13" s="10"/>
      <c r="L13" s="10"/>
      <c r="M13" s="10"/>
      <c r="N13" s="10"/>
      <c r="O13" s="36"/>
      <c r="P13" s="10"/>
      <c r="Q13" s="10"/>
      <c r="R13" s="10"/>
      <c r="S13" s="12"/>
      <c r="T13" s="10"/>
      <c r="U13" s="10"/>
      <c r="V13" s="10"/>
      <c r="W13" s="36" t="s">
        <v>161</v>
      </c>
      <c r="X13" s="10" t="s">
        <v>162</v>
      </c>
      <c r="Y13" s="10">
        <v>2</v>
      </c>
      <c r="Z13" s="10"/>
      <c r="AA13" s="36"/>
      <c r="AB13" s="10"/>
      <c r="AC13" s="10"/>
      <c r="AD13" s="10"/>
      <c r="AE13" s="12" t="s">
        <v>190</v>
      </c>
      <c r="AF13" s="10" t="s">
        <v>114</v>
      </c>
      <c r="AG13" s="10">
        <v>0.5</v>
      </c>
      <c r="AH13" s="10"/>
      <c r="AI13" s="12" t="s">
        <v>191</v>
      </c>
      <c r="AJ13" s="10" t="s">
        <v>129</v>
      </c>
      <c r="AK13" s="10">
        <v>3</v>
      </c>
      <c r="AL13" s="10"/>
      <c r="AM13" s="12"/>
      <c r="AN13" s="10"/>
      <c r="AO13" s="10"/>
    </row>
    <row r="14" spans="1:41" x14ac:dyDescent="0.25">
      <c r="A14" s="31"/>
      <c r="C14" s="12"/>
      <c r="D14" s="10"/>
      <c r="E14" s="10"/>
      <c r="F14" s="10"/>
      <c r="G14" s="36"/>
      <c r="H14" s="10"/>
      <c r="I14" s="10"/>
      <c r="J14" s="10"/>
      <c r="K14" s="10"/>
      <c r="L14" s="10"/>
      <c r="M14" s="10"/>
      <c r="N14" s="10"/>
      <c r="O14" s="36"/>
      <c r="P14" s="10"/>
      <c r="Q14" s="10"/>
      <c r="R14" s="10"/>
      <c r="S14" s="12"/>
      <c r="T14" s="10"/>
      <c r="U14" s="10"/>
      <c r="V14" s="10"/>
      <c r="W14" s="36"/>
      <c r="X14" s="10"/>
      <c r="Y14" s="10"/>
      <c r="Z14" s="10"/>
      <c r="AA14" s="36"/>
      <c r="AB14" s="10"/>
      <c r="AC14" s="10"/>
      <c r="AD14" s="10"/>
      <c r="AE14" s="12" t="s">
        <v>193</v>
      </c>
      <c r="AF14" s="10" t="s">
        <v>114</v>
      </c>
      <c r="AG14" s="10">
        <v>1</v>
      </c>
      <c r="AH14" s="10"/>
      <c r="AI14" s="38" t="s">
        <v>194</v>
      </c>
      <c r="AJ14" s="10" t="s">
        <v>151</v>
      </c>
      <c r="AK14" s="10">
        <v>2</v>
      </c>
      <c r="AL14" s="10"/>
      <c r="AM14" s="12"/>
      <c r="AN14" s="10"/>
      <c r="AO14" s="10"/>
    </row>
    <row r="15" spans="1:41" x14ac:dyDescent="0.25">
      <c r="A15" s="32"/>
      <c r="C15" s="12"/>
      <c r="D15" s="10"/>
      <c r="E15" s="10"/>
      <c r="F15" s="10"/>
      <c r="G15" s="36"/>
      <c r="H15" s="10"/>
      <c r="I15" s="10"/>
      <c r="J15" s="10"/>
      <c r="K15" s="10"/>
      <c r="L15" s="10"/>
      <c r="M15" s="10"/>
      <c r="N15" s="10"/>
      <c r="O15" s="36"/>
      <c r="P15" s="10"/>
      <c r="Q15" s="10"/>
      <c r="R15" s="10"/>
      <c r="S15" s="12"/>
      <c r="T15" s="10"/>
      <c r="U15" s="10"/>
      <c r="V15" s="10"/>
      <c r="W15" s="36"/>
      <c r="X15" s="10"/>
      <c r="Y15" s="10"/>
      <c r="Z15" s="10"/>
      <c r="AA15" s="36"/>
      <c r="AB15" s="10"/>
      <c r="AC15" s="10"/>
      <c r="AD15" s="10"/>
      <c r="AE15" s="12" t="s">
        <v>195</v>
      </c>
      <c r="AF15" s="10" t="s">
        <v>114</v>
      </c>
      <c r="AG15" s="10">
        <v>0.5</v>
      </c>
      <c r="AH15" s="10"/>
      <c r="AI15" s="12"/>
      <c r="AJ15" s="10"/>
      <c r="AK15" s="12"/>
      <c r="AL15" s="10"/>
      <c r="AM15" s="12"/>
      <c r="AN15" s="10"/>
      <c r="AO15" s="10"/>
    </row>
    <row r="16" spans="1:41" x14ac:dyDescent="0.25">
      <c r="A16" s="3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62" x14ac:dyDescent="0.25">
      <c r="A17" s="3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2"/>
      <c r="AQ17" s="2"/>
      <c r="AR17" s="2"/>
      <c r="AS17" s="2"/>
      <c r="AT17" s="2"/>
      <c r="AU17" s="2"/>
      <c r="AV17" s="2"/>
    </row>
    <row r="18" spans="1:62" x14ac:dyDescent="0.25">
      <c r="A18" s="31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2"/>
      <c r="AM18" s="2"/>
      <c r="AN18" s="2"/>
      <c r="AO18" s="2"/>
      <c r="AP18" s="2"/>
      <c r="AQ18" s="2"/>
      <c r="AR18" s="2"/>
    </row>
    <row r="19" spans="1:62" x14ac:dyDescent="0.25">
      <c r="A19" s="31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ht="30" x14ac:dyDescent="0.25">
      <c r="A20" s="31" t="s">
        <v>49</v>
      </c>
      <c r="B20" s="17" t="s">
        <v>107</v>
      </c>
      <c r="C20" s="16">
        <v>1</v>
      </c>
      <c r="D20" s="26"/>
      <c r="E20" s="26"/>
      <c r="F20" s="26"/>
      <c r="G20" s="16">
        <v>2</v>
      </c>
      <c r="H20" s="16"/>
      <c r="I20" s="16"/>
      <c r="J20" s="16"/>
      <c r="K20" s="16">
        <v>3</v>
      </c>
      <c r="L20" s="16"/>
      <c r="M20" s="16"/>
      <c r="N20" s="16"/>
      <c r="O20" s="16">
        <v>4</v>
      </c>
      <c r="P20" s="16"/>
      <c r="Q20" s="16"/>
      <c r="R20" s="16"/>
      <c r="S20" s="16">
        <v>5</v>
      </c>
      <c r="T20" s="16"/>
      <c r="U20" s="16"/>
      <c r="V20" s="16"/>
      <c r="W20" s="16">
        <v>6</v>
      </c>
      <c r="X20" s="16"/>
      <c r="Y20" s="16"/>
      <c r="Z20" s="16"/>
      <c r="AA20" s="16">
        <v>7</v>
      </c>
      <c r="AB20" s="16"/>
      <c r="AC20" s="16"/>
      <c r="AD20" s="16"/>
      <c r="AE20" s="16">
        <v>8</v>
      </c>
      <c r="AF20" s="16"/>
      <c r="AG20" s="16"/>
      <c r="AH20" s="16"/>
      <c r="AI20" s="16">
        <v>9</v>
      </c>
      <c r="AJ20" s="16"/>
      <c r="AK20" s="16"/>
      <c r="AL20" s="16"/>
      <c r="AM20" s="16">
        <v>10</v>
      </c>
      <c r="AN20" s="16"/>
      <c r="AO20" s="16"/>
      <c r="AP20" s="16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ht="45" x14ac:dyDescent="0.25">
      <c r="A21" s="31"/>
      <c r="B21" s="17" t="s">
        <v>108</v>
      </c>
      <c r="C21" s="30" t="s">
        <v>63</v>
      </c>
      <c r="D21" s="27" t="s">
        <v>110</v>
      </c>
      <c r="E21" s="27" t="s">
        <v>111</v>
      </c>
      <c r="F21" s="27"/>
      <c r="G21" s="30" t="s">
        <v>64</v>
      </c>
      <c r="H21" s="27" t="s">
        <v>110</v>
      </c>
      <c r="I21" s="27" t="s">
        <v>111</v>
      </c>
      <c r="J21" s="30"/>
      <c r="K21" s="30" t="s">
        <v>65</v>
      </c>
      <c r="L21" s="27" t="s">
        <v>110</v>
      </c>
      <c r="M21" s="27" t="s">
        <v>111</v>
      </c>
      <c r="N21" s="30"/>
      <c r="O21" s="30" t="s">
        <v>66</v>
      </c>
      <c r="P21" s="27" t="s">
        <v>110</v>
      </c>
      <c r="Q21" s="27" t="s">
        <v>111</v>
      </c>
      <c r="R21" s="30"/>
      <c r="S21" s="30" t="s">
        <v>67</v>
      </c>
      <c r="T21" s="27" t="s">
        <v>110</v>
      </c>
      <c r="U21" s="27" t="s">
        <v>111</v>
      </c>
      <c r="V21" s="30"/>
      <c r="W21" s="30" t="s">
        <v>71</v>
      </c>
      <c r="X21" s="27" t="s">
        <v>110</v>
      </c>
      <c r="Y21" s="27" t="s">
        <v>111</v>
      </c>
      <c r="Z21" s="30"/>
      <c r="AA21" s="30" t="s">
        <v>68</v>
      </c>
      <c r="AB21" s="27" t="s">
        <v>110</v>
      </c>
      <c r="AC21" s="27" t="s">
        <v>111</v>
      </c>
      <c r="AD21" s="30"/>
      <c r="AE21" s="30" t="s">
        <v>69</v>
      </c>
      <c r="AF21" s="27" t="s">
        <v>110</v>
      </c>
      <c r="AG21" s="27" t="s">
        <v>111</v>
      </c>
      <c r="AH21" s="30"/>
      <c r="AI21" s="30" t="s">
        <v>70</v>
      </c>
      <c r="AJ21" s="27" t="s">
        <v>110</v>
      </c>
      <c r="AK21" s="27" t="s">
        <v>111</v>
      </c>
      <c r="AL21" s="30"/>
      <c r="AM21" s="30" t="s">
        <v>72</v>
      </c>
      <c r="AN21" s="27" t="s">
        <v>110</v>
      </c>
      <c r="AO21" s="27" t="s">
        <v>111</v>
      </c>
      <c r="AP21" s="16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45" x14ac:dyDescent="0.25">
      <c r="A22" s="31"/>
      <c r="B22" s="17" t="s">
        <v>109</v>
      </c>
      <c r="C22" s="16" t="s">
        <v>196</v>
      </c>
      <c r="D22" s="26" t="s">
        <v>197</v>
      </c>
      <c r="E22" s="26">
        <v>0.5</v>
      </c>
      <c r="F22" s="26"/>
      <c r="G22" s="12" t="s">
        <v>124</v>
      </c>
      <c r="H22" s="26" t="s">
        <v>151</v>
      </c>
      <c r="I22" s="26">
        <v>2</v>
      </c>
      <c r="J22" s="26"/>
      <c r="K22" s="16" t="s">
        <v>199</v>
      </c>
      <c r="L22" s="26" t="s">
        <v>159</v>
      </c>
      <c r="M22" s="26">
        <v>1</v>
      </c>
      <c r="N22" s="16"/>
      <c r="O22" s="40" t="s">
        <v>200</v>
      </c>
      <c r="P22" s="26" t="s">
        <v>162</v>
      </c>
      <c r="Q22" s="26">
        <v>2</v>
      </c>
      <c r="R22" s="16"/>
      <c r="S22" s="26" t="s">
        <v>201</v>
      </c>
      <c r="T22" s="26"/>
      <c r="U22" s="26"/>
      <c r="V22" s="26"/>
      <c r="W22" s="26" t="s">
        <v>202</v>
      </c>
      <c r="X22" s="26" t="s">
        <v>159</v>
      </c>
      <c r="Y22" s="26">
        <v>2</v>
      </c>
      <c r="Z22" s="26"/>
      <c r="AA22" s="26" t="s">
        <v>203</v>
      </c>
      <c r="AB22" s="26" t="s">
        <v>159</v>
      </c>
      <c r="AC22" s="26">
        <v>1</v>
      </c>
      <c r="AD22" s="26"/>
      <c r="AE22" s="40" t="s">
        <v>200</v>
      </c>
      <c r="AF22" s="26" t="s">
        <v>162</v>
      </c>
      <c r="AG22" s="26">
        <v>1</v>
      </c>
      <c r="AH22" s="26"/>
      <c r="AI22" s="26" t="s">
        <v>204</v>
      </c>
      <c r="AJ22" s="26" t="s">
        <v>159</v>
      </c>
      <c r="AK22" s="26">
        <v>2</v>
      </c>
      <c r="AL22" s="26"/>
      <c r="AM22" s="26" t="s">
        <v>205</v>
      </c>
      <c r="AN22" s="26" t="s">
        <v>159</v>
      </c>
      <c r="AO22" s="26">
        <v>2</v>
      </c>
      <c r="AP22" s="26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x14ac:dyDescent="0.25">
      <c r="A23" s="31"/>
      <c r="B23" s="23"/>
      <c r="C23" s="43" t="s">
        <v>119</v>
      </c>
      <c r="D23" s="10" t="s">
        <v>197</v>
      </c>
      <c r="E23" s="10">
        <v>0.25</v>
      </c>
      <c r="F23" s="26"/>
      <c r="G23" s="12" t="s">
        <v>142</v>
      </c>
      <c r="H23" s="10" t="s">
        <v>159</v>
      </c>
      <c r="I23" s="10">
        <v>5</v>
      </c>
      <c r="J23" s="26"/>
      <c r="K23" s="16" t="s">
        <v>146</v>
      </c>
      <c r="L23" s="26" t="s">
        <v>212</v>
      </c>
      <c r="M23" s="26">
        <v>2</v>
      </c>
      <c r="N23" s="16"/>
      <c r="O23" s="16" t="s">
        <v>206</v>
      </c>
      <c r="P23" s="26" t="s">
        <v>159</v>
      </c>
      <c r="Q23" s="26">
        <v>3</v>
      </c>
      <c r="R23" s="16"/>
      <c r="S23" s="26"/>
      <c r="T23" s="26"/>
      <c r="U23" s="26"/>
      <c r="V23" s="26"/>
      <c r="W23" s="26"/>
      <c r="X23" s="26"/>
      <c r="Y23" s="26"/>
      <c r="Z23" s="26"/>
      <c r="AA23" s="26" t="s">
        <v>146</v>
      </c>
      <c r="AB23" s="26" t="s">
        <v>197</v>
      </c>
      <c r="AC23" s="26">
        <v>1</v>
      </c>
      <c r="AD23" s="26"/>
      <c r="AE23" s="16" t="s">
        <v>207</v>
      </c>
      <c r="AF23" s="26" t="s">
        <v>159</v>
      </c>
      <c r="AG23" s="26">
        <v>3</v>
      </c>
      <c r="AH23" s="26"/>
      <c r="AI23" s="26"/>
      <c r="AJ23" s="26"/>
      <c r="AK23" s="26"/>
      <c r="AL23" s="26"/>
      <c r="AM23" s="26"/>
      <c r="AN23" s="26"/>
      <c r="AO23" s="26"/>
      <c r="AP23" s="26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5">
      <c r="A24" s="31"/>
      <c r="B24" s="23"/>
      <c r="C24" s="16"/>
      <c r="D24" s="26"/>
      <c r="E24" s="26"/>
      <c r="F24" s="26"/>
      <c r="G24" s="12" t="s">
        <v>146</v>
      </c>
      <c r="H24" s="10" t="s">
        <v>197</v>
      </c>
      <c r="I24" s="10">
        <v>0.5</v>
      </c>
      <c r="J24" s="26"/>
      <c r="K24" s="16"/>
      <c r="L24" s="26"/>
      <c r="M24" s="26"/>
      <c r="N24" s="16"/>
      <c r="O24" s="41" t="s">
        <v>208</v>
      </c>
      <c r="P24" s="42" t="s">
        <v>162</v>
      </c>
      <c r="Q24" s="42">
        <v>1</v>
      </c>
      <c r="R24" s="1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16" t="s">
        <v>209</v>
      </c>
      <c r="AF24" s="26" t="s">
        <v>159</v>
      </c>
      <c r="AG24" s="26">
        <v>1</v>
      </c>
      <c r="AH24" s="26"/>
      <c r="AI24" s="26"/>
      <c r="AJ24" s="26"/>
      <c r="AK24" s="26"/>
      <c r="AL24" s="26"/>
      <c r="AM24" s="26"/>
      <c r="AN24" s="26"/>
      <c r="AO24" s="26"/>
      <c r="AP24" s="26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30" x14ac:dyDescent="0.25">
      <c r="A25" s="31"/>
      <c r="B25" s="23"/>
      <c r="C25" s="16"/>
      <c r="D25" s="26"/>
      <c r="E25" s="26"/>
      <c r="F25" s="26"/>
      <c r="G25" s="26"/>
      <c r="H25" s="26"/>
      <c r="I25" s="26"/>
      <c r="J25" s="26"/>
      <c r="K25" s="16"/>
      <c r="L25" s="26"/>
      <c r="M25" s="26"/>
      <c r="N25" s="16"/>
      <c r="O25" s="16" t="s">
        <v>210</v>
      </c>
      <c r="P25" s="26" t="s">
        <v>159</v>
      </c>
      <c r="Q25" s="26">
        <v>2</v>
      </c>
      <c r="R25" s="1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16" t="s">
        <v>211</v>
      </c>
      <c r="AF25" s="16" t="s">
        <v>159</v>
      </c>
      <c r="AG25" s="16">
        <v>2</v>
      </c>
      <c r="AH25" s="26"/>
      <c r="AI25" s="26"/>
      <c r="AJ25" s="26"/>
      <c r="AK25" s="26"/>
      <c r="AL25" s="26"/>
      <c r="AM25" s="26"/>
      <c r="AN25" s="26"/>
      <c r="AO25" s="26"/>
      <c r="AP25" s="26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5">
      <c r="A26" s="31"/>
      <c r="B26" s="23"/>
      <c r="C26" s="16"/>
      <c r="D26" s="26"/>
      <c r="E26" s="26"/>
      <c r="F26" s="26"/>
      <c r="G26" s="26"/>
      <c r="H26" s="26"/>
      <c r="I26" s="26"/>
      <c r="J26" s="26"/>
      <c r="K26" s="16"/>
      <c r="L26" s="26"/>
      <c r="M26" s="26"/>
      <c r="N26" s="16"/>
      <c r="O26" s="16"/>
      <c r="P26" s="26"/>
      <c r="Q26" s="26"/>
      <c r="R26" s="1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5">
      <c r="A27" s="32"/>
      <c r="B27" s="23"/>
      <c r="C27" s="16"/>
      <c r="D27" s="26"/>
      <c r="E27" s="26"/>
      <c r="F27" s="26"/>
      <c r="G27" s="26"/>
      <c r="H27" s="26"/>
      <c r="I27" s="26"/>
      <c r="J27" s="26"/>
      <c r="K27" s="16"/>
      <c r="L27" s="26"/>
      <c r="M27" s="26"/>
      <c r="N27" s="16"/>
      <c r="O27" s="16"/>
      <c r="P27" s="26"/>
      <c r="Q27" s="26"/>
      <c r="R27" s="1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25">
      <c r="A28" s="31"/>
      <c r="B28" s="23"/>
      <c r="C28" s="16"/>
      <c r="D28" s="26"/>
      <c r="E28" s="26"/>
      <c r="F28" s="26"/>
      <c r="G28" s="26"/>
      <c r="H28" s="26"/>
      <c r="I28" s="26"/>
      <c r="J28" s="26"/>
      <c r="K28" s="16"/>
      <c r="L28" s="26"/>
      <c r="M28" s="26"/>
      <c r="N28" s="16"/>
      <c r="O28" s="16"/>
      <c r="P28" s="26"/>
      <c r="Q28" s="26"/>
      <c r="R28" s="1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x14ac:dyDescent="0.25">
      <c r="A29" s="31"/>
      <c r="B29" s="23"/>
      <c r="C29" s="16"/>
      <c r="D29" s="26"/>
      <c r="E29" s="26"/>
      <c r="F29" s="26"/>
      <c r="G29" s="26"/>
      <c r="H29" s="26"/>
      <c r="I29" s="26"/>
      <c r="J29" s="26"/>
      <c r="K29" s="16"/>
      <c r="L29" s="26"/>
      <c r="M29" s="26"/>
      <c r="N29" s="16"/>
      <c r="O29" s="16"/>
      <c r="P29" s="26"/>
      <c r="Q29" s="26"/>
      <c r="R29" s="1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5">
      <c r="A30" s="31"/>
      <c r="C30" s="10"/>
      <c r="D30" s="10"/>
      <c r="E30" s="10"/>
      <c r="F30" s="10"/>
      <c r="G30" s="10"/>
      <c r="H30" s="10"/>
      <c r="I30" s="10"/>
      <c r="J30" s="10"/>
      <c r="K30" s="36"/>
      <c r="L30" s="10"/>
      <c r="M30" s="10"/>
      <c r="N30" s="10"/>
      <c r="O30" s="3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5">
      <c r="A31" s="31"/>
      <c r="C31" s="10"/>
      <c r="D31" s="10"/>
      <c r="E31" s="10"/>
      <c r="F31" s="10"/>
      <c r="G31" s="10"/>
      <c r="H31" s="10"/>
      <c r="I31" s="10"/>
      <c r="J31" s="10"/>
      <c r="K31" s="36"/>
      <c r="L31" s="10"/>
      <c r="M31" s="10"/>
      <c r="N31" s="10"/>
      <c r="O31" s="3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2"/>
      <c r="AR31" s="2"/>
      <c r="AS31" s="2"/>
      <c r="AT31" s="2"/>
      <c r="AU31" s="2"/>
    </row>
    <row r="32" spans="1:62" x14ac:dyDescent="0.25">
      <c r="A32" s="31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"/>
      <c r="AR32" s="2"/>
      <c r="AS32" s="2"/>
      <c r="AT32" s="2"/>
      <c r="AU32" s="2"/>
    </row>
    <row r="33" spans="1:53" x14ac:dyDescent="0.25">
      <c r="A33" s="3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"/>
      <c r="AR33" s="2"/>
      <c r="AS33" s="2"/>
      <c r="AT33" s="2"/>
      <c r="AU33" s="2"/>
    </row>
    <row r="34" spans="1:53" ht="30" x14ac:dyDescent="0.25">
      <c r="A34" s="31" t="s">
        <v>50</v>
      </c>
      <c r="B34" s="17" t="s">
        <v>107</v>
      </c>
      <c r="C34" s="6">
        <v>1</v>
      </c>
      <c r="D34" s="6"/>
      <c r="E34" s="6"/>
      <c r="F34" s="6"/>
      <c r="G34" s="6">
        <v>2</v>
      </c>
      <c r="H34" s="6"/>
      <c r="I34" s="6"/>
      <c r="J34" s="6"/>
      <c r="K34" s="6">
        <v>3</v>
      </c>
      <c r="L34" s="6"/>
      <c r="M34" s="6"/>
      <c r="N34" s="6"/>
      <c r="O34" s="6">
        <v>4</v>
      </c>
      <c r="P34" s="6"/>
      <c r="Q34" s="6"/>
      <c r="R34" s="6"/>
      <c r="S34" s="6">
        <v>5</v>
      </c>
      <c r="T34" s="6"/>
      <c r="U34" s="6"/>
      <c r="V34" s="6"/>
      <c r="W34" s="6">
        <v>6</v>
      </c>
      <c r="X34" s="6"/>
      <c r="Y34" s="6"/>
      <c r="Z34" s="6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23"/>
      <c r="C35" s="30" t="s">
        <v>63</v>
      </c>
      <c r="D35" s="27" t="s">
        <v>110</v>
      </c>
      <c r="E35" s="27" t="s">
        <v>111</v>
      </c>
      <c r="F35" s="30"/>
      <c r="G35" s="30" t="s">
        <v>76</v>
      </c>
      <c r="H35" s="27" t="s">
        <v>110</v>
      </c>
      <c r="I35" s="27" t="s">
        <v>111</v>
      </c>
      <c r="J35" s="30"/>
      <c r="K35" s="30" t="s">
        <v>77</v>
      </c>
      <c r="L35" s="27" t="s">
        <v>110</v>
      </c>
      <c r="M35" s="27" t="s">
        <v>111</v>
      </c>
      <c r="N35" s="30"/>
      <c r="O35" s="30" t="s">
        <v>78</v>
      </c>
      <c r="P35" s="27" t="s">
        <v>110</v>
      </c>
      <c r="Q35" s="27" t="s">
        <v>111</v>
      </c>
      <c r="R35" s="30"/>
      <c r="S35" s="34" t="s">
        <v>79</v>
      </c>
      <c r="T35" s="27" t="s">
        <v>110</v>
      </c>
      <c r="U35" s="27" t="s">
        <v>111</v>
      </c>
      <c r="V35" s="30"/>
      <c r="W35" s="30" t="s">
        <v>85</v>
      </c>
      <c r="X35" s="27" t="s">
        <v>110</v>
      </c>
      <c r="Y35" s="27" t="s">
        <v>111</v>
      </c>
      <c r="Z35" s="6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3" x14ac:dyDescent="0.25">
      <c r="B36" s="23"/>
      <c r="C36" s="29" t="s">
        <v>113</v>
      </c>
      <c r="D36" s="6" t="s">
        <v>114</v>
      </c>
      <c r="E36" s="37">
        <v>1</v>
      </c>
      <c r="F36" s="6"/>
      <c r="G36" s="12" t="s">
        <v>124</v>
      </c>
      <c r="H36" s="10" t="s">
        <v>123</v>
      </c>
      <c r="I36" s="37">
        <v>2</v>
      </c>
      <c r="J36" s="10"/>
      <c r="K36" s="12" t="s">
        <v>122</v>
      </c>
      <c r="L36" s="10" t="s">
        <v>129</v>
      </c>
      <c r="M36" s="37" t="s">
        <v>143</v>
      </c>
      <c r="N36" s="10"/>
      <c r="O36" s="12" t="s">
        <v>130</v>
      </c>
      <c r="P36" s="10" t="s">
        <v>131</v>
      </c>
      <c r="Q36" s="36">
        <v>0.5</v>
      </c>
      <c r="R36" s="10"/>
      <c r="S36" s="12" t="s">
        <v>134</v>
      </c>
      <c r="T36" s="10" t="s">
        <v>114</v>
      </c>
      <c r="U36" s="37">
        <v>1</v>
      </c>
      <c r="V36" s="10"/>
      <c r="W36" s="36" t="s">
        <v>137</v>
      </c>
      <c r="X36" s="10" t="s">
        <v>129</v>
      </c>
      <c r="Y36" s="37">
        <v>1</v>
      </c>
      <c r="Z36" s="10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3" x14ac:dyDescent="0.25">
      <c r="B37" s="23"/>
      <c r="C37" s="33" t="s">
        <v>115</v>
      </c>
      <c r="D37" s="6" t="s">
        <v>116</v>
      </c>
      <c r="E37" s="37" t="s">
        <v>148</v>
      </c>
      <c r="F37" s="6"/>
      <c r="G37" s="12" t="s">
        <v>127</v>
      </c>
      <c r="H37" s="10" t="s">
        <v>128</v>
      </c>
      <c r="I37" s="37">
        <v>0.5</v>
      </c>
      <c r="J37" s="10"/>
      <c r="K37" s="12" t="s">
        <v>126</v>
      </c>
      <c r="L37" s="10" t="s">
        <v>114</v>
      </c>
      <c r="M37" s="37">
        <v>0.5</v>
      </c>
      <c r="N37" s="10"/>
      <c r="O37" s="36" t="s">
        <v>145</v>
      </c>
      <c r="P37" s="10" t="s">
        <v>129</v>
      </c>
      <c r="Q37" s="36">
        <v>0.5</v>
      </c>
      <c r="R37" s="10"/>
      <c r="S37" s="12" t="s">
        <v>132</v>
      </c>
      <c r="T37" s="10" t="s">
        <v>114</v>
      </c>
      <c r="U37" s="37">
        <v>1</v>
      </c>
      <c r="V37" s="10"/>
      <c r="W37" s="36" t="s">
        <v>138</v>
      </c>
      <c r="X37" s="10" t="s">
        <v>129</v>
      </c>
      <c r="Y37" s="37">
        <v>0.5</v>
      </c>
      <c r="Z37" s="10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3" x14ac:dyDescent="0.25">
      <c r="B38" s="23"/>
      <c r="C38" s="33" t="s">
        <v>117</v>
      </c>
      <c r="D38" s="6" t="s">
        <v>118</v>
      </c>
      <c r="E38" s="37">
        <v>1</v>
      </c>
      <c r="F38" s="6"/>
      <c r="G38" s="12" t="s">
        <v>121</v>
      </c>
      <c r="H38" s="10" t="s">
        <v>118</v>
      </c>
      <c r="I38" s="37">
        <v>0.5</v>
      </c>
      <c r="J38" s="10"/>
      <c r="K38" s="12" t="s">
        <v>146</v>
      </c>
      <c r="L38" s="10" t="s">
        <v>129</v>
      </c>
      <c r="M38" s="37">
        <v>0.5</v>
      </c>
      <c r="N38" s="10"/>
      <c r="O38" s="10"/>
      <c r="P38" s="10"/>
      <c r="Q38" s="10"/>
      <c r="R38" s="10"/>
      <c r="S38" s="12" t="s">
        <v>133</v>
      </c>
      <c r="T38" s="10" t="s">
        <v>114</v>
      </c>
      <c r="U38" s="37">
        <v>0.25</v>
      </c>
      <c r="V38" s="10"/>
      <c r="W38" s="36" t="s">
        <v>139</v>
      </c>
      <c r="X38" s="10" t="s">
        <v>140</v>
      </c>
      <c r="Y38" s="37" t="s">
        <v>125</v>
      </c>
      <c r="Z38" s="10"/>
      <c r="AJ38" s="2"/>
      <c r="AK38" s="2"/>
      <c r="AL38" s="2"/>
      <c r="AM38" s="2"/>
      <c r="AN38" s="2"/>
      <c r="AO38" s="2"/>
    </row>
    <row r="39" spans="1:53" x14ac:dyDescent="0.25">
      <c r="B39" s="23"/>
      <c r="C39" s="33" t="s">
        <v>119</v>
      </c>
      <c r="D39" s="6" t="s">
        <v>118</v>
      </c>
      <c r="E39" s="37">
        <v>0.25</v>
      </c>
      <c r="F39" s="6"/>
      <c r="G39" s="12" t="s">
        <v>142</v>
      </c>
      <c r="H39" s="10" t="s">
        <v>141</v>
      </c>
      <c r="I39" s="37">
        <v>5</v>
      </c>
      <c r="J39" s="10"/>
      <c r="K39" s="10"/>
      <c r="L39" s="10"/>
      <c r="M39" s="37"/>
      <c r="N39" s="10"/>
      <c r="O39" s="10"/>
      <c r="P39" s="10"/>
      <c r="Q39" s="10"/>
      <c r="R39" s="10"/>
      <c r="S39" s="35" t="s">
        <v>135</v>
      </c>
      <c r="T39" s="10" t="s">
        <v>129</v>
      </c>
      <c r="U39" s="37">
        <v>2.5</v>
      </c>
      <c r="V39" s="10"/>
      <c r="W39" s="36" t="s">
        <v>147</v>
      </c>
      <c r="X39" s="10" t="s">
        <v>129</v>
      </c>
      <c r="Y39" s="37">
        <v>0.5</v>
      </c>
      <c r="Z39" s="10"/>
      <c r="AJ39" s="2"/>
      <c r="AK39" s="2"/>
      <c r="AL39" s="2"/>
      <c r="AM39" s="2"/>
      <c r="AN39" s="2"/>
      <c r="AO39" s="2"/>
    </row>
    <row r="40" spans="1:53" x14ac:dyDescent="0.25">
      <c r="B40" s="28"/>
      <c r="C40" s="11" t="s">
        <v>120</v>
      </c>
      <c r="D40" s="12" t="s">
        <v>118</v>
      </c>
      <c r="E40" s="37">
        <v>0.5</v>
      </c>
      <c r="F40" s="10"/>
      <c r="G40" s="12" t="s">
        <v>146</v>
      </c>
      <c r="H40" s="10" t="s">
        <v>118</v>
      </c>
      <c r="I40" s="37">
        <v>0.5</v>
      </c>
      <c r="J40" s="10"/>
      <c r="K40" s="10"/>
      <c r="L40" s="10"/>
      <c r="M40" s="37"/>
      <c r="N40" s="10"/>
      <c r="O40" s="10"/>
      <c r="P40" s="10"/>
      <c r="Q40" s="10"/>
      <c r="R40" s="10"/>
      <c r="S40" s="35" t="s">
        <v>136</v>
      </c>
      <c r="T40" s="10" t="s">
        <v>114</v>
      </c>
      <c r="U40" s="37">
        <v>1.5</v>
      </c>
      <c r="V40" s="10"/>
      <c r="W40" s="36"/>
      <c r="X40" s="10"/>
      <c r="Y40" s="37"/>
      <c r="Z40" s="10"/>
    </row>
    <row r="41" spans="1:53" x14ac:dyDescent="0.25">
      <c r="C41" s="12" t="s">
        <v>146</v>
      </c>
      <c r="D41" s="12" t="s">
        <v>118</v>
      </c>
      <c r="E41" s="37">
        <v>0.5</v>
      </c>
      <c r="F41" s="10"/>
      <c r="G41" s="10"/>
      <c r="H41" s="10"/>
      <c r="I41" s="10"/>
      <c r="J41" s="10"/>
      <c r="K41" s="10"/>
      <c r="L41" s="10"/>
      <c r="M41" s="37"/>
      <c r="N41" s="10"/>
      <c r="O41" s="10"/>
      <c r="P41" s="10"/>
      <c r="Q41" s="10"/>
      <c r="R41" s="10"/>
      <c r="S41" s="35" t="s">
        <v>144</v>
      </c>
      <c r="T41" s="10" t="s">
        <v>114</v>
      </c>
      <c r="U41" s="37">
        <v>1</v>
      </c>
      <c r="V41" s="10"/>
      <c r="W41" s="36"/>
      <c r="X41" s="10"/>
      <c r="Y41" s="37"/>
      <c r="Z41" s="10"/>
    </row>
    <row r="42" spans="1:53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37"/>
      <c r="N42" s="10"/>
      <c r="O42" s="10"/>
      <c r="P42" s="10"/>
      <c r="Q42" s="10"/>
      <c r="R42" s="10"/>
      <c r="S42" s="36" t="s">
        <v>147</v>
      </c>
      <c r="T42" s="10" t="s">
        <v>129</v>
      </c>
      <c r="U42" s="37">
        <v>0.5</v>
      </c>
      <c r="V42" s="10"/>
      <c r="W42" s="36"/>
      <c r="X42" s="10"/>
      <c r="Y42" s="37"/>
      <c r="Z42" s="10"/>
    </row>
    <row r="43" spans="1:53" x14ac:dyDescent="0.25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37"/>
      <c r="N43" s="10"/>
      <c r="O43" s="10"/>
      <c r="P43" s="10"/>
      <c r="Q43" s="10"/>
      <c r="R43" s="10"/>
      <c r="S43" s="12"/>
      <c r="T43" s="10"/>
      <c r="U43" s="37"/>
      <c r="V43" s="10"/>
      <c r="W43" s="36"/>
      <c r="X43" s="10"/>
      <c r="Y43" s="37"/>
      <c r="Z43" s="10"/>
    </row>
    <row r="44" spans="1:53" x14ac:dyDescent="0.25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37"/>
      <c r="N44" s="10"/>
      <c r="O44" s="10"/>
      <c r="P44" s="10"/>
      <c r="Q44" s="10"/>
      <c r="R44" s="10"/>
      <c r="S44" s="12"/>
      <c r="T44" s="10"/>
      <c r="U44" s="37"/>
      <c r="V44" s="10"/>
      <c r="W44" s="36"/>
      <c r="X44" s="10"/>
      <c r="Y44" s="37"/>
      <c r="Z44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0"/>
  <sheetViews>
    <sheetView tabSelected="1" zoomScaleNormal="100" workbookViewId="0">
      <selection activeCell="K90" sqref="K90"/>
    </sheetView>
  </sheetViews>
  <sheetFormatPr defaultRowHeight="15" x14ac:dyDescent="0.25"/>
  <cols>
    <col min="1" max="1" width="4.140625" bestFit="1" customWidth="1"/>
    <col min="2" max="2" width="15.42578125" customWidth="1"/>
    <col min="3" max="3" width="45.42578125" bestFit="1" customWidth="1"/>
    <col min="4" max="4" width="63.5703125" customWidth="1"/>
    <col min="5" max="5" width="9.7109375" customWidth="1"/>
    <col min="6" max="6" width="13.140625" customWidth="1"/>
    <col min="7" max="7" width="11.85546875" customWidth="1"/>
    <col min="8" max="8" width="18.28515625" bestFit="1" customWidth="1"/>
    <col min="9" max="9" width="14.140625" bestFit="1" customWidth="1"/>
    <col min="10" max="10" width="35.140625" customWidth="1"/>
  </cols>
  <sheetData>
    <row r="1" spans="1:12" s="22" customFormat="1" x14ac:dyDescent="0.25">
      <c r="A1" s="22" t="s">
        <v>232</v>
      </c>
      <c r="B1" s="22" t="s">
        <v>215</v>
      </c>
      <c r="C1" s="22" t="s">
        <v>213</v>
      </c>
      <c r="D1" s="22" t="s">
        <v>214</v>
      </c>
      <c r="E1" s="22" t="s">
        <v>218</v>
      </c>
      <c r="F1" s="22" t="s">
        <v>217</v>
      </c>
      <c r="G1" s="22" t="s">
        <v>224</v>
      </c>
      <c r="H1" s="22" t="s">
        <v>236</v>
      </c>
      <c r="I1" s="22" t="s">
        <v>216</v>
      </c>
      <c r="J1" s="22" t="s">
        <v>219</v>
      </c>
      <c r="K1" s="22" t="s">
        <v>227</v>
      </c>
      <c r="L1" s="22" t="s">
        <v>228</v>
      </c>
    </row>
    <row r="2" spans="1:12" hidden="1" x14ac:dyDescent="0.25">
      <c r="A2">
        <v>1</v>
      </c>
      <c r="B2" t="s">
        <v>112</v>
      </c>
      <c r="C2" t="s">
        <v>62</v>
      </c>
      <c r="D2" t="s">
        <v>149</v>
      </c>
      <c r="E2" t="s">
        <v>230</v>
      </c>
      <c r="F2">
        <v>2</v>
      </c>
      <c r="G2">
        <v>100</v>
      </c>
      <c r="H2">
        <f>(F2-(F2*G2/100))</f>
        <v>0</v>
      </c>
      <c r="I2" t="s">
        <v>220</v>
      </c>
      <c r="K2">
        <v>1</v>
      </c>
      <c r="L2">
        <v>4</v>
      </c>
    </row>
    <row r="3" spans="1:12" hidden="1" x14ac:dyDescent="0.25">
      <c r="A3">
        <v>2</v>
      </c>
      <c r="B3" t="s">
        <v>112</v>
      </c>
      <c r="C3" t="s">
        <v>62</v>
      </c>
      <c r="D3" t="s">
        <v>163</v>
      </c>
      <c r="E3" t="s">
        <v>162</v>
      </c>
      <c r="F3">
        <v>0.5</v>
      </c>
      <c r="G3">
        <v>100</v>
      </c>
      <c r="H3">
        <f t="shared" ref="H3:H65" si="0">(F3-(F3*G3/100))</f>
        <v>0</v>
      </c>
      <c r="I3" t="s">
        <v>220</v>
      </c>
      <c r="K3">
        <v>1</v>
      </c>
      <c r="L3">
        <v>4</v>
      </c>
    </row>
    <row r="4" spans="1:12" hidden="1" x14ac:dyDescent="0.25">
      <c r="A4">
        <v>3</v>
      </c>
      <c r="B4" t="s">
        <v>112</v>
      </c>
      <c r="C4" t="s">
        <v>53</v>
      </c>
      <c r="D4" t="s">
        <v>246</v>
      </c>
      <c r="E4" t="s">
        <v>123</v>
      </c>
      <c r="F4">
        <v>2</v>
      </c>
      <c r="G4">
        <v>100</v>
      </c>
      <c r="H4">
        <f t="shared" si="0"/>
        <v>0</v>
      </c>
      <c r="I4" t="s">
        <v>221</v>
      </c>
      <c r="K4">
        <v>1</v>
      </c>
      <c r="L4">
        <v>1</v>
      </c>
    </row>
    <row r="5" spans="1:12" hidden="1" x14ac:dyDescent="0.25">
      <c r="A5">
        <v>4</v>
      </c>
      <c r="B5" t="s">
        <v>112</v>
      </c>
      <c r="C5" t="s">
        <v>53</v>
      </c>
      <c r="D5" t="s">
        <v>149</v>
      </c>
      <c r="E5" t="s">
        <v>230</v>
      </c>
      <c r="F5">
        <v>3</v>
      </c>
      <c r="G5">
        <v>100</v>
      </c>
      <c r="H5">
        <f t="shared" si="0"/>
        <v>0</v>
      </c>
      <c r="I5" t="s">
        <v>220</v>
      </c>
      <c r="K5">
        <v>1</v>
      </c>
      <c r="L5">
        <v>1</v>
      </c>
    </row>
    <row r="6" spans="1:12" hidden="1" x14ac:dyDescent="0.25">
      <c r="A6">
        <v>5</v>
      </c>
      <c r="B6" t="s">
        <v>112</v>
      </c>
      <c r="C6" t="s">
        <v>53</v>
      </c>
      <c r="D6" t="s">
        <v>163</v>
      </c>
      <c r="E6" t="s">
        <v>162</v>
      </c>
      <c r="F6">
        <v>0.5</v>
      </c>
      <c r="G6">
        <v>100</v>
      </c>
      <c r="H6">
        <f t="shared" si="0"/>
        <v>0</v>
      </c>
      <c r="I6" t="s">
        <v>220</v>
      </c>
      <c r="K6">
        <v>1</v>
      </c>
      <c r="L6">
        <v>1</v>
      </c>
    </row>
    <row r="7" spans="1:12" hidden="1" x14ac:dyDescent="0.25">
      <c r="A7">
        <v>6</v>
      </c>
      <c r="B7" t="s">
        <v>112</v>
      </c>
      <c r="C7" t="s">
        <v>54</v>
      </c>
      <c r="D7" t="s">
        <v>152</v>
      </c>
      <c r="E7" t="s">
        <v>151</v>
      </c>
      <c r="F7">
        <v>2</v>
      </c>
      <c r="G7">
        <v>100</v>
      </c>
      <c r="H7">
        <f t="shared" si="0"/>
        <v>0</v>
      </c>
      <c r="I7" t="s">
        <v>221</v>
      </c>
      <c r="K7">
        <v>1</v>
      </c>
      <c r="L7">
        <v>2</v>
      </c>
    </row>
    <row r="8" spans="1:12" hidden="1" x14ac:dyDescent="0.25">
      <c r="A8">
        <v>7</v>
      </c>
      <c r="B8" t="s">
        <v>112</v>
      </c>
      <c r="C8" t="s">
        <v>54</v>
      </c>
      <c r="D8" t="s">
        <v>164</v>
      </c>
      <c r="E8" t="s">
        <v>151</v>
      </c>
      <c r="F8">
        <v>3</v>
      </c>
      <c r="G8">
        <v>100</v>
      </c>
      <c r="H8">
        <f t="shared" si="0"/>
        <v>0</v>
      </c>
      <c r="I8" t="s">
        <v>221</v>
      </c>
      <c r="K8">
        <v>1</v>
      </c>
      <c r="L8">
        <v>1</v>
      </c>
    </row>
    <row r="9" spans="1:12" hidden="1" x14ac:dyDescent="0.25">
      <c r="A9">
        <v>8</v>
      </c>
      <c r="B9" t="s">
        <v>112</v>
      </c>
      <c r="C9" t="s">
        <v>54</v>
      </c>
      <c r="D9" t="s">
        <v>149</v>
      </c>
      <c r="E9" t="s">
        <v>230</v>
      </c>
      <c r="F9">
        <v>2</v>
      </c>
      <c r="G9">
        <v>100</v>
      </c>
      <c r="H9">
        <f t="shared" si="0"/>
        <v>0</v>
      </c>
      <c r="I9" t="s">
        <v>220</v>
      </c>
      <c r="K9">
        <v>1</v>
      </c>
      <c r="L9">
        <v>2</v>
      </c>
    </row>
    <row r="10" spans="1:12" hidden="1" x14ac:dyDescent="0.25">
      <c r="A10">
        <v>9</v>
      </c>
      <c r="B10" t="s">
        <v>112</v>
      </c>
      <c r="C10" t="s">
        <v>54</v>
      </c>
      <c r="D10" t="s">
        <v>163</v>
      </c>
      <c r="E10" t="s">
        <v>162</v>
      </c>
      <c r="F10">
        <v>1</v>
      </c>
      <c r="G10">
        <v>100</v>
      </c>
      <c r="H10">
        <f t="shared" si="0"/>
        <v>0</v>
      </c>
      <c r="I10" t="s">
        <v>220</v>
      </c>
      <c r="K10">
        <v>1</v>
      </c>
      <c r="L10">
        <v>2</v>
      </c>
    </row>
    <row r="11" spans="1:12" hidden="1" x14ac:dyDescent="0.25">
      <c r="A11">
        <v>10</v>
      </c>
      <c r="B11" t="s">
        <v>112</v>
      </c>
      <c r="C11" t="s">
        <v>55</v>
      </c>
      <c r="D11" t="s">
        <v>245</v>
      </c>
      <c r="E11" t="s">
        <v>123</v>
      </c>
      <c r="F11">
        <v>2</v>
      </c>
      <c r="G11">
        <v>100</v>
      </c>
      <c r="H11">
        <f t="shared" si="0"/>
        <v>0</v>
      </c>
      <c r="I11" t="s">
        <v>221</v>
      </c>
      <c r="K11">
        <v>1</v>
      </c>
      <c r="L11">
        <v>3</v>
      </c>
    </row>
    <row r="12" spans="1:12" x14ac:dyDescent="0.25">
      <c r="A12">
        <v>11</v>
      </c>
      <c r="B12" t="s">
        <v>112</v>
      </c>
      <c r="C12" t="s">
        <v>55</v>
      </c>
      <c r="D12" t="s">
        <v>149</v>
      </c>
      <c r="E12" t="s">
        <v>230</v>
      </c>
      <c r="F12">
        <v>3</v>
      </c>
      <c r="G12">
        <v>25</v>
      </c>
      <c r="H12">
        <f t="shared" si="0"/>
        <v>2.25</v>
      </c>
      <c r="I12" t="s">
        <v>220</v>
      </c>
      <c r="J12" t="s">
        <v>255</v>
      </c>
      <c r="K12">
        <v>1</v>
      </c>
      <c r="L12">
        <v>3</v>
      </c>
    </row>
    <row r="13" spans="1:12" hidden="1" x14ac:dyDescent="0.25">
      <c r="A13">
        <v>12</v>
      </c>
      <c r="B13" t="s">
        <v>112</v>
      </c>
      <c r="C13" t="s">
        <v>55</v>
      </c>
      <c r="D13" t="s">
        <v>163</v>
      </c>
      <c r="E13" t="s">
        <v>162</v>
      </c>
      <c r="F13">
        <v>0.5</v>
      </c>
      <c r="G13">
        <v>100</v>
      </c>
      <c r="H13">
        <f t="shared" si="0"/>
        <v>0</v>
      </c>
      <c r="I13" t="s">
        <v>220</v>
      </c>
      <c r="K13">
        <v>1</v>
      </c>
      <c r="L13">
        <v>3</v>
      </c>
    </row>
    <row r="14" spans="1:12" hidden="1" x14ac:dyDescent="0.25">
      <c r="A14">
        <v>13</v>
      </c>
      <c r="B14" t="s">
        <v>112</v>
      </c>
      <c r="C14" t="s">
        <v>56</v>
      </c>
      <c r="D14" t="s">
        <v>176</v>
      </c>
      <c r="E14" t="s">
        <v>155</v>
      </c>
      <c r="F14">
        <v>0.5</v>
      </c>
      <c r="G14">
        <v>100</v>
      </c>
      <c r="H14">
        <f t="shared" si="0"/>
        <v>0</v>
      </c>
      <c r="I14" t="s">
        <v>223</v>
      </c>
      <c r="K14">
        <v>1</v>
      </c>
      <c r="L14">
        <v>4</v>
      </c>
    </row>
    <row r="15" spans="1:12" hidden="1" x14ac:dyDescent="0.25">
      <c r="A15">
        <v>14</v>
      </c>
      <c r="B15" t="s">
        <v>112</v>
      </c>
      <c r="C15" t="s">
        <v>56</v>
      </c>
      <c r="D15" t="s">
        <v>171</v>
      </c>
      <c r="E15" t="s">
        <v>155</v>
      </c>
      <c r="F15">
        <v>0.5</v>
      </c>
      <c r="G15">
        <v>100</v>
      </c>
      <c r="H15">
        <f t="shared" si="0"/>
        <v>0</v>
      </c>
      <c r="I15" t="s">
        <v>222</v>
      </c>
      <c r="K15">
        <v>1</v>
      </c>
      <c r="L15">
        <v>5</v>
      </c>
    </row>
    <row r="16" spans="1:12" hidden="1" x14ac:dyDescent="0.25">
      <c r="A16">
        <v>15</v>
      </c>
      <c r="B16" t="s">
        <v>112</v>
      </c>
      <c r="C16" t="s">
        <v>56</v>
      </c>
      <c r="D16" t="s">
        <v>165</v>
      </c>
      <c r="E16" t="s">
        <v>155</v>
      </c>
      <c r="F16">
        <v>0.5</v>
      </c>
      <c r="G16">
        <v>100</v>
      </c>
      <c r="H16">
        <f t="shared" si="0"/>
        <v>0</v>
      </c>
      <c r="I16" t="s">
        <v>223</v>
      </c>
      <c r="K16">
        <v>1</v>
      </c>
      <c r="L16">
        <v>6</v>
      </c>
    </row>
    <row r="17" spans="1:12" hidden="1" x14ac:dyDescent="0.25">
      <c r="A17">
        <v>16</v>
      </c>
      <c r="B17" t="s">
        <v>112</v>
      </c>
      <c r="C17" t="s">
        <v>56</v>
      </c>
      <c r="D17" t="s">
        <v>154</v>
      </c>
      <c r="E17" t="s">
        <v>155</v>
      </c>
      <c r="F17">
        <v>0.5</v>
      </c>
      <c r="G17">
        <v>100</v>
      </c>
      <c r="H17">
        <f t="shared" si="0"/>
        <v>0</v>
      </c>
      <c r="I17" t="s">
        <v>222</v>
      </c>
      <c r="K17">
        <v>1</v>
      </c>
      <c r="L17">
        <v>7</v>
      </c>
    </row>
    <row r="18" spans="1:12" hidden="1" x14ac:dyDescent="0.25">
      <c r="A18">
        <v>17</v>
      </c>
      <c r="B18" t="s">
        <v>112</v>
      </c>
      <c r="C18" t="s">
        <v>56</v>
      </c>
      <c r="D18" t="s">
        <v>181</v>
      </c>
      <c r="E18" t="s">
        <v>123</v>
      </c>
      <c r="F18">
        <v>2</v>
      </c>
      <c r="H18">
        <f t="shared" si="0"/>
        <v>2</v>
      </c>
      <c r="I18" t="s">
        <v>223</v>
      </c>
      <c r="K18">
        <v>7</v>
      </c>
      <c r="L18" t="s">
        <v>231</v>
      </c>
    </row>
    <row r="19" spans="1:12" hidden="1" x14ac:dyDescent="0.25">
      <c r="A19">
        <v>18</v>
      </c>
      <c r="B19" t="s">
        <v>112</v>
      </c>
      <c r="C19" t="s">
        <v>56</v>
      </c>
      <c r="D19" t="s">
        <v>149</v>
      </c>
      <c r="E19" t="s">
        <v>230</v>
      </c>
      <c r="F19">
        <v>2</v>
      </c>
      <c r="G19">
        <v>100</v>
      </c>
      <c r="H19">
        <f t="shared" si="0"/>
        <v>0</v>
      </c>
      <c r="I19" t="s">
        <v>220</v>
      </c>
      <c r="K19">
        <v>1</v>
      </c>
      <c r="L19">
        <v>5</v>
      </c>
    </row>
    <row r="20" spans="1:12" hidden="1" x14ac:dyDescent="0.25">
      <c r="A20">
        <v>19</v>
      </c>
      <c r="B20" t="s">
        <v>112</v>
      </c>
      <c r="C20" t="s">
        <v>57</v>
      </c>
      <c r="D20" t="s">
        <v>166</v>
      </c>
      <c r="E20" t="s">
        <v>155</v>
      </c>
      <c r="F20">
        <v>0.5</v>
      </c>
      <c r="G20">
        <v>100</v>
      </c>
      <c r="H20">
        <f t="shared" si="0"/>
        <v>0</v>
      </c>
      <c r="I20" t="s">
        <v>223</v>
      </c>
      <c r="K20">
        <v>1</v>
      </c>
    </row>
    <row r="21" spans="1:12" hidden="1" x14ac:dyDescent="0.25">
      <c r="A21">
        <v>20</v>
      </c>
      <c r="B21" t="s">
        <v>112</v>
      </c>
      <c r="C21" t="s">
        <v>57</v>
      </c>
      <c r="D21" t="s">
        <v>156</v>
      </c>
      <c r="E21" t="s">
        <v>155</v>
      </c>
      <c r="F21">
        <v>0.5</v>
      </c>
      <c r="G21">
        <v>100</v>
      </c>
      <c r="H21">
        <f t="shared" si="0"/>
        <v>0</v>
      </c>
      <c r="I21" t="s">
        <v>222</v>
      </c>
      <c r="K21">
        <v>1</v>
      </c>
    </row>
    <row r="22" spans="1:12" hidden="1" x14ac:dyDescent="0.25">
      <c r="A22">
        <v>21</v>
      </c>
      <c r="B22" t="s">
        <v>112</v>
      </c>
      <c r="C22" t="s">
        <v>57</v>
      </c>
      <c r="D22" t="s">
        <v>177</v>
      </c>
      <c r="E22" t="s">
        <v>155</v>
      </c>
      <c r="F22">
        <v>0.5</v>
      </c>
      <c r="G22">
        <v>100</v>
      </c>
      <c r="H22">
        <f t="shared" si="0"/>
        <v>0</v>
      </c>
      <c r="I22" t="s">
        <v>223</v>
      </c>
      <c r="K22">
        <v>1</v>
      </c>
    </row>
    <row r="23" spans="1:12" hidden="1" x14ac:dyDescent="0.25">
      <c r="A23">
        <v>22</v>
      </c>
      <c r="B23" t="s">
        <v>112</v>
      </c>
      <c r="C23" t="s">
        <v>57</v>
      </c>
      <c r="D23" t="s">
        <v>172</v>
      </c>
      <c r="E23" t="s">
        <v>155</v>
      </c>
      <c r="F23">
        <v>0.5</v>
      </c>
      <c r="G23">
        <v>100</v>
      </c>
      <c r="H23">
        <f t="shared" si="0"/>
        <v>0</v>
      </c>
      <c r="I23" t="s">
        <v>222</v>
      </c>
      <c r="K23">
        <v>1</v>
      </c>
    </row>
    <row r="24" spans="1:12" hidden="1" x14ac:dyDescent="0.25">
      <c r="A24">
        <v>23</v>
      </c>
      <c r="B24" t="s">
        <v>112</v>
      </c>
      <c r="C24" t="s">
        <v>57</v>
      </c>
      <c r="D24" t="s">
        <v>185</v>
      </c>
      <c r="E24" t="s">
        <v>155</v>
      </c>
      <c r="F24">
        <v>0.5</v>
      </c>
      <c r="G24">
        <v>100</v>
      </c>
      <c r="H24">
        <f t="shared" si="0"/>
        <v>0</v>
      </c>
      <c r="I24" t="s">
        <v>223</v>
      </c>
      <c r="K24">
        <v>2</v>
      </c>
    </row>
    <row r="25" spans="1:12" hidden="1" x14ac:dyDescent="0.25">
      <c r="A25">
        <v>24</v>
      </c>
      <c r="B25" t="s">
        <v>112</v>
      </c>
      <c r="C25" t="s">
        <v>57</v>
      </c>
      <c r="D25" t="s">
        <v>182</v>
      </c>
      <c r="E25" t="s">
        <v>155</v>
      </c>
      <c r="F25">
        <v>0.5</v>
      </c>
      <c r="G25">
        <v>100</v>
      </c>
      <c r="H25">
        <f t="shared" si="0"/>
        <v>0</v>
      </c>
      <c r="I25" t="s">
        <v>222</v>
      </c>
      <c r="K25">
        <v>2</v>
      </c>
    </row>
    <row r="26" spans="1:12" hidden="1" x14ac:dyDescent="0.25">
      <c r="A26">
        <v>25</v>
      </c>
      <c r="B26" t="s">
        <v>112</v>
      </c>
      <c r="C26" t="s">
        <v>57</v>
      </c>
      <c r="D26" t="s">
        <v>181</v>
      </c>
      <c r="E26" t="s">
        <v>123</v>
      </c>
      <c r="F26">
        <v>3</v>
      </c>
      <c r="H26">
        <f t="shared" si="0"/>
        <v>3</v>
      </c>
      <c r="I26" t="s">
        <v>223</v>
      </c>
      <c r="K26">
        <v>7</v>
      </c>
      <c r="L26" t="s">
        <v>231</v>
      </c>
    </row>
    <row r="27" spans="1:12" hidden="1" x14ac:dyDescent="0.25">
      <c r="A27">
        <v>26</v>
      </c>
      <c r="B27" t="s">
        <v>112</v>
      </c>
      <c r="C27" t="s">
        <v>57</v>
      </c>
      <c r="D27" t="s">
        <v>149</v>
      </c>
      <c r="E27" t="s">
        <v>230</v>
      </c>
      <c r="F27">
        <v>5</v>
      </c>
      <c r="G27">
        <v>100</v>
      </c>
      <c r="H27">
        <f t="shared" si="0"/>
        <v>0</v>
      </c>
      <c r="I27" t="s">
        <v>220</v>
      </c>
      <c r="K27">
        <v>1</v>
      </c>
      <c r="L27">
        <v>6</v>
      </c>
    </row>
    <row r="28" spans="1:12" hidden="1" x14ac:dyDescent="0.25">
      <c r="A28">
        <v>27</v>
      </c>
      <c r="B28" t="s">
        <v>112</v>
      </c>
      <c r="C28" t="s">
        <v>57</v>
      </c>
      <c r="D28" t="s">
        <v>161</v>
      </c>
      <c r="E28" t="s">
        <v>162</v>
      </c>
      <c r="F28">
        <v>1</v>
      </c>
      <c r="G28">
        <v>100</v>
      </c>
      <c r="H28">
        <f t="shared" si="0"/>
        <v>0</v>
      </c>
      <c r="I28" t="s">
        <v>220</v>
      </c>
      <c r="K28">
        <v>1</v>
      </c>
      <c r="L28">
        <v>6</v>
      </c>
    </row>
    <row r="29" spans="1:12" hidden="1" x14ac:dyDescent="0.25">
      <c r="A29">
        <v>28</v>
      </c>
      <c r="B29" t="s">
        <v>112</v>
      </c>
      <c r="C29" t="s">
        <v>58</v>
      </c>
      <c r="D29" t="s">
        <v>167</v>
      </c>
      <c r="E29" t="s">
        <v>114</v>
      </c>
      <c r="F29">
        <v>0.5</v>
      </c>
      <c r="G29">
        <v>100</v>
      </c>
      <c r="H29">
        <f t="shared" si="0"/>
        <v>0</v>
      </c>
      <c r="I29" t="s">
        <v>223</v>
      </c>
      <c r="K29">
        <v>5</v>
      </c>
      <c r="L29">
        <v>1</v>
      </c>
    </row>
    <row r="30" spans="1:12" hidden="1" x14ac:dyDescent="0.25">
      <c r="A30">
        <v>29</v>
      </c>
      <c r="B30" t="s">
        <v>112</v>
      </c>
      <c r="C30" t="s">
        <v>58</v>
      </c>
      <c r="D30" t="s">
        <v>157</v>
      </c>
      <c r="E30" t="s">
        <v>123</v>
      </c>
      <c r="F30">
        <v>0.5</v>
      </c>
      <c r="G30">
        <v>100</v>
      </c>
      <c r="H30">
        <f t="shared" si="0"/>
        <v>0</v>
      </c>
      <c r="I30" t="s">
        <v>222</v>
      </c>
      <c r="K30">
        <v>5</v>
      </c>
      <c r="L30">
        <v>2</v>
      </c>
    </row>
    <row r="31" spans="1:12" hidden="1" x14ac:dyDescent="0.25">
      <c r="A31">
        <v>30</v>
      </c>
      <c r="B31" t="s">
        <v>112</v>
      </c>
      <c r="C31" t="s">
        <v>58</v>
      </c>
      <c r="D31" t="s">
        <v>178</v>
      </c>
      <c r="E31" t="s">
        <v>123</v>
      </c>
      <c r="F31">
        <v>1</v>
      </c>
      <c r="G31">
        <v>100</v>
      </c>
      <c r="H31">
        <f t="shared" si="0"/>
        <v>0</v>
      </c>
      <c r="I31" t="s">
        <v>223</v>
      </c>
      <c r="K31">
        <v>1</v>
      </c>
      <c r="L31">
        <v>3</v>
      </c>
    </row>
    <row r="32" spans="1:12" hidden="1" x14ac:dyDescent="0.25">
      <c r="A32">
        <v>31</v>
      </c>
      <c r="B32" t="s">
        <v>112</v>
      </c>
      <c r="C32" t="s">
        <v>58</v>
      </c>
      <c r="D32" t="s">
        <v>173</v>
      </c>
      <c r="E32" t="s">
        <v>123</v>
      </c>
      <c r="F32">
        <v>1</v>
      </c>
      <c r="G32">
        <v>100</v>
      </c>
      <c r="H32">
        <f t="shared" si="0"/>
        <v>0</v>
      </c>
      <c r="I32" t="s">
        <v>222</v>
      </c>
      <c r="K32">
        <v>1</v>
      </c>
      <c r="L32">
        <v>4</v>
      </c>
    </row>
    <row r="33" spans="1:12" hidden="1" x14ac:dyDescent="0.25">
      <c r="A33">
        <v>32</v>
      </c>
      <c r="B33" t="s">
        <v>112</v>
      </c>
      <c r="C33" t="s">
        <v>58</v>
      </c>
      <c r="D33" t="s">
        <v>181</v>
      </c>
      <c r="E33" t="s">
        <v>114</v>
      </c>
      <c r="F33">
        <v>1</v>
      </c>
      <c r="H33">
        <f t="shared" si="0"/>
        <v>1</v>
      </c>
      <c r="I33" t="s">
        <v>223</v>
      </c>
      <c r="K33">
        <v>7</v>
      </c>
      <c r="L33" t="s">
        <v>231</v>
      </c>
    </row>
    <row r="34" spans="1:12" hidden="1" x14ac:dyDescent="0.25">
      <c r="A34">
        <v>33</v>
      </c>
      <c r="B34" t="s">
        <v>112</v>
      </c>
      <c r="C34" t="s">
        <v>58</v>
      </c>
      <c r="D34" t="s">
        <v>149</v>
      </c>
      <c r="E34" t="s">
        <v>230</v>
      </c>
      <c r="F34">
        <v>2</v>
      </c>
      <c r="G34">
        <v>100</v>
      </c>
      <c r="H34">
        <f t="shared" si="0"/>
        <v>0</v>
      </c>
      <c r="I34" t="s">
        <v>220</v>
      </c>
      <c r="K34">
        <v>1</v>
      </c>
      <c r="L34">
        <v>7</v>
      </c>
    </row>
    <row r="35" spans="1:12" hidden="1" x14ac:dyDescent="0.25">
      <c r="A35">
        <v>34</v>
      </c>
      <c r="B35" t="s">
        <v>112</v>
      </c>
      <c r="C35" t="s">
        <v>58</v>
      </c>
      <c r="D35" t="s">
        <v>161</v>
      </c>
      <c r="E35" t="s">
        <v>162</v>
      </c>
      <c r="F35">
        <v>1</v>
      </c>
      <c r="G35">
        <v>100</v>
      </c>
      <c r="H35">
        <f t="shared" si="0"/>
        <v>0</v>
      </c>
      <c r="I35" t="s">
        <v>220</v>
      </c>
      <c r="K35">
        <v>1</v>
      </c>
      <c r="L35">
        <v>7</v>
      </c>
    </row>
    <row r="36" spans="1:12" hidden="1" x14ac:dyDescent="0.25">
      <c r="A36">
        <v>35</v>
      </c>
      <c r="B36" t="s">
        <v>112</v>
      </c>
      <c r="C36" t="s">
        <v>59</v>
      </c>
      <c r="D36" t="s">
        <v>158</v>
      </c>
      <c r="E36" t="s">
        <v>233</v>
      </c>
      <c r="F36">
        <v>2</v>
      </c>
      <c r="G36">
        <v>100</v>
      </c>
      <c r="H36">
        <f t="shared" si="0"/>
        <v>0</v>
      </c>
      <c r="I36" t="s">
        <v>222</v>
      </c>
      <c r="K36">
        <v>1</v>
      </c>
      <c r="L36">
        <v>1</v>
      </c>
    </row>
    <row r="37" spans="1:12" hidden="1" x14ac:dyDescent="0.25">
      <c r="A37">
        <v>36</v>
      </c>
      <c r="B37" t="s">
        <v>112</v>
      </c>
      <c r="C37" t="s">
        <v>59</v>
      </c>
      <c r="D37" t="s">
        <v>168</v>
      </c>
      <c r="E37" t="s">
        <v>233</v>
      </c>
      <c r="F37">
        <v>1</v>
      </c>
      <c r="G37">
        <v>100</v>
      </c>
      <c r="H37">
        <f t="shared" si="0"/>
        <v>0</v>
      </c>
      <c r="I37" t="s">
        <v>222</v>
      </c>
      <c r="K37">
        <v>1</v>
      </c>
      <c r="L37">
        <v>2</v>
      </c>
    </row>
    <row r="38" spans="1:12" hidden="1" x14ac:dyDescent="0.25">
      <c r="A38">
        <v>37</v>
      </c>
      <c r="B38" t="s">
        <v>112</v>
      </c>
      <c r="C38" t="s">
        <v>59</v>
      </c>
      <c r="D38" t="s">
        <v>174</v>
      </c>
      <c r="E38" t="s">
        <v>159</v>
      </c>
      <c r="F38">
        <v>1</v>
      </c>
      <c r="G38">
        <v>100</v>
      </c>
      <c r="H38">
        <f t="shared" si="0"/>
        <v>0</v>
      </c>
      <c r="I38" t="s">
        <v>222</v>
      </c>
      <c r="K38">
        <v>1</v>
      </c>
      <c r="L38">
        <v>3</v>
      </c>
    </row>
    <row r="39" spans="1:12" hidden="1" x14ac:dyDescent="0.25">
      <c r="A39">
        <v>38</v>
      </c>
      <c r="B39" t="s">
        <v>112</v>
      </c>
      <c r="C39" t="s">
        <v>59</v>
      </c>
      <c r="D39" t="s">
        <v>179</v>
      </c>
      <c r="E39" t="s">
        <v>159</v>
      </c>
      <c r="F39">
        <v>2</v>
      </c>
      <c r="G39">
        <v>100</v>
      </c>
      <c r="H39">
        <f t="shared" si="0"/>
        <v>0</v>
      </c>
      <c r="I39" t="s">
        <v>222</v>
      </c>
      <c r="K39">
        <v>1</v>
      </c>
      <c r="L39">
        <v>4</v>
      </c>
    </row>
    <row r="40" spans="1:12" hidden="1" x14ac:dyDescent="0.25">
      <c r="A40">
        <v>39</v>
      </c>
      <c r="B40" t="s">
        <v>112</v>
      </c>
      <c r="C40" t="s">
        <v>59</v>
      </c>
      <c r="D40" t="s">
        <v>183</v>
      </c>
      <c r="E40" t="s">
        <v>233</v>
      </c>
      <c r="F40">
        <v>2</v>
      </c>
      <c r="G40">
        <v>100</v>
      </c>
      <c r="H40">
        <f t="shared" si="0"/>
        <v>0</v>
      </c>
      <c r="I40" t="s">
        <v>222</v>
      </c>
      <c r="K40">
        <v>1</v>
      </c>
      <c r="L40">
        <v>5</v>
      </c>
    </row>
    <row r="41" spans="1:12" hidden="1" x14ac:dyDescent="0.25">
      <c r="A41">
        <v>40</v>
      </c>
      <c r="B41" t="s">
        <v>112</v>
      </c>
      <c r="C41" t="s">
        <v>59</v>
      </c>
      <c r="D41" t="s">
        <v>186</v>
      </c>
      <c r="E41" t="s">
        <v>159</v>
      </c>
      <c r="F41">
        <v>1</v>
      </c>
      <c r="G41">
        <v>100</v>
      </c>
      <c r="H41">
        <f t="shared" si="0"/>
        <v>0</v>
      </c>
      <c r="I41" t="s">
        <v>222</v>
      </c>
      <c r="K41">
        <v>1</v>
      </c>
      <c r="L41">
        <v>6</v>
      </c>
    </row>
    <row r="42" spans="1:12" hidden="1" x14ac:dyDescent="0.25">
      <c r="A42">
        <v>41</v>
      </c>
      <c r="B42" t="s">
        <v>112</v>
      </c>
      <c r="C42" t="s">
        <v>59</v>
      </c>
      <c r="D42" t="s">
        <v>188</v>
      </c>
      <c r="E42" t="s">
        <v>159</v>
      </c>
      <c r="F42">
        <v>1</v>
      </c>
      <c r="G42">
        <v>100</v>
      </c>
      <c r="H42">
        <f t="shared" si="0"/>
        <v>0</v>
      </c>
      <c r="I42" t="s">
        <v>222</v>
      </c>
      <c r="K42">
        <v>1</v>
      </c>
      <c r="L42">
        <v>7</v>
      </c>
    </row>
    <row r="43" spans="1:12" hidden="1" x14ac:dyDescent="0.25">
      <c r="A43">
        <v>42</v>
      </c>
      <c r="B43" t="s">
        <v>112</v>
      </c>
      <c r="C43" t="s">
        <v>59</v>
      </c>
      <c r="D43" t="s">
        <v>190</v>
      </c>
      <c r="E43" t="s">
        <v>114</v>
      </c>
      <c r="F43">
        <v>1</v>
      </c>
      <c r="G43">
        <v>100</v>
      </c>
      <c r="H43">
        <f t="shared" si="0"/>
        <v>0</v>
      </c>
      <c r="I43" t="s">
        <v>223</v>
      </c>
      <c r="K43">
        <v>1</v>
      </c>
      <c r="L43">
        <v>5</v>
      </c>
    </row>
    <row r="44" spans="1:12" hidden="1" x14ac:dyDescent="0.25">
      <c r="A44">
        <v>43</v>
      </c>
      <c r="B44" t="s">
        <v>112</v>
      </c>
      <c r="C44" t="s">
        <v>59</v>
      </c>
      <c r="D44" t="s">
        <v>189</v>
      </c>
      <c r="E44" t="s">
        <v>114</v>
      </c>
      <c r="F44">
        <v>1</v>
      </c>
      <c r="G44">
        <v>100</v>
      </c>
      <c r="H44">
        <f t="shared" si="0"/>
        <v>0</v>
      </c>
      <c r="I44" t="s">
        <v>222</v>
      </c>
      <c r="J44" t="s">
        <v>237</v>
      </c>
      <c r="K44">
        <v>1</v>
      </c>
      <c r="L44">
        <v>6</v>
      </c>
    </row>
    <row r="45" spans="1:12" hidden="1" x14ac:dyDescent="0.25">
      <c r="A45">
        <v>44</v>
      </c>
      <c r="B45" t="s">
        <v>112</v>
      </c>
      <c r="C45" t="s">
        <v>59</v>
      </c>
      <c r="D45" t="s">
        <v>195</v>
      </c>
      <c r="E45" t="s">
        <v>114</v>
      </c>
      <c r="F45">
        <v>0.5</v>
      </c>
      <c r="G45">
        <v>100</v>
      </c>
      <c r="H45">
        <f t="shared" si="0"/>
        <v>0</v>
      </c>
      <c r="I45" t="s">
        <v>223</v>
      </c>
      <c r="K45">
        <v>1</v>
      </c>
      <c r="L45">
        <v>7</v>
      </c>
    </row>
    <row r="46" spans="1:12" hidden="1" x14ac:dyDescent="0.25">
      <c r="A46">
        <v>45</v>
      </c>
      <c r="B46" t="s">
        <v>112</v>
      </c>
      <c r="C46" t="s">
        <v>59</v>
      </c>
      <c r="D46" t="s">
        <v>193</v>
      </c>
      <c r="E46" t="s">
        <v>114</v>
      </c>
      <c r="F46">
        <v>0.5</v>
      </c>
      <c r="G46">
        <v>100</v>
      </c>
      <c r="H46">
        <f t="shared" si="0"/>
        <v>0</v>
      </c>
      <c r="I46" t="s">
        <v>222</v>
      </c>
      <c r="J46" t="s">
        <v>237</v>
      </c>
      <c r="K46">
        <v>1</v>
      </c>
      <c r="L46">
        <v>8</v>
      </c>
    </row>
    <row r="47" spans="1:12" hidden="1" x14ac:dyDescent="0.25">
      <c r="A47">
        <v>46</v>
      </c>
      <c r="B47" t="s">
        <v>112</v>
      </c>
      <c r="C47" t="s">
        <v>60</v>
      </c>
      <c r="D47" t="s">
        <v>180</v>
      </c>
      <c r="E47" t="s">
        <v>123</v>
      </c>
      <c r="F47">
        <v>0.5</v>
      </c>
      <c r="G47">
        <v>100</v>
      </c>
      <c r="H47">
        <f t="shared" si="0"/>
        <v>0</v>
      </c>
      <c r="I47" t="s">
        <v>223</v>
      </c>
      <c r="K47">
        <v>1</v>
      </c>
      <c r="L47">
        <v>9</v>
      </c>
    </row>
    <row r="48" spans="1:12" hidden="1" x14ac:dyDescent="0.25">
      <c r="A48">
        <v>47</v>
      </c>
      <c r="B48" t="s">
        <v>112</v>
      </c>
      <c r="C48" t="s">
        <v>60</v>
      </c>
      <c r="D48" t="s">
        <v>184</v>
      </c>
      <c r="E48" t="s">
        <v>114</v>
      </c>
      <c r="F48">
        <v>0.5</v>
      </c>
      <c r="G48">
        <v>100</v>
      </c>
      <c r="H48">
        <f t="shared" si="0"/>
        <v>0</v>
      </c>
      <c r="I48" t="s">
        <v>223</v>
      </c>
      <c r="K48">
        <v>1</v>
      </c>
      <c r="L48">
        <v>10</v>
      </c>
    </row>
    <row r="49" spans="1:12" hidden="1" x14ac:dyDescent="0.25">
      <c r="A49">
        <v>48</v>
      </c>
      <c r="B49" t="s">
        <v>112</v>
      </c>
      <c r="C49" t="s">
        <v>60</v>
      </c>
      <c r="D49" t="s">
        <v>187</v>
      </c>
      <c r="E49" t="s">
        <v>114</v>
      </c>
      <c r="F49">
        <v>0.5</v>
      </c>
      <c r="G49">
        <v>100</v>
      </c>
      <c r="H49">
        <f t="shared" si="0"/>
        <v>0</v>
      </c>
      <c r="I49" t="s">
        <v>223</v>
      </c>
      <c r="K49">
        <v>1</v>
      </c>
      <c r="L49">
        <v>8</v>
      </c>
    </row>
    <row r="50" spans="1:12" hidden="1" x14ac:dyDescent="0.25">
      <c r="A50">
        <v>49</v>
      </c>
      <c r="B50" t="s">
        <v>112</v>
      </c>
      <c r="C50" t="s">
        <v>60</v>
      </c>
      <c r="D50" t="s">
        <v>160</v>
      </c>
      <c r="E50" t="s">
        <v>123</v>
      </c>
      <c r="F50">
        <v>0.5</v>
      </c>
      <c r="G50">
        <v>100</v>
      </c>
      <c r="H50">
        <f t="shared" si="0"/>
        <v>0</v>
      </c>
      <c r="I50" t="s">
        <v>222</v>
      </c>
      <c r="K50">
        <v>1</v>
      </c>
      <c r="L50">
        <v>11</v>
      </c>
    </row>
    <row r="51" spans="1:12" hidden="1" x14ac:dyDescent="0.25">
      <c r="A51">
        <v>50</v>
      </c>
      <c r="B51" t="s">
        <v>112</v>
      </c>
      <c r="C51" t="s">
        <v>60</v>
      </c>
      <c r="D51" t="s">
        <v>169</v>
      </c>
      <c r="E51" t="s">
        <v>114</v>
      </c>
      <c r="F51">
        <v>0.5</v>
      </c>
      <c r="G51">
        <v>100</v>
      </c>
      <c r="H51">
        <f t="shared" si="0"/>
        <v>0</v>
      </c>
      <c r="I51" t="s">
        <v>222</v>
      </c>
      <c r="K51">
        <v>1</v>
      </c>
      <c r="L51">
        <v>12</v>
      </c>
    </row>
    <row r="52" spans="1:12" hidden="1" x14ac:dyDescent="0.25">
      <c r="A52">
        <v>51</v>
      </c>
      <c r="B52" t="s">
        <v>112</v>
      </c>
      <c r="C52" t="s">
        <v>60</v>
      </c>
      <c r="D52" t="s">
        <v>175</v>
      </c>
      <c r="E52" t="s">
        <v>114</v>
      </c>
      <c r="F52">
        <v>0.5</v>
      </c>
      <c r="G52">
        <v>100</v>
      </c>
      <c r="H52">
        <f t="shared" si="0"/>
        <v>0</v>
      </c>
      <c r="I52" t="s">
        <v>222</v>
      </c>
      <c r="K52">
        <v>1</v>
      </c>
      <c r="L52">
        <v>9</v>
      </c>
    </row>
    <row r="53" spans="1:12" hidden="1" x14ac:dyDescent="0.25">
      <c r="A53">
        <v>52</v>
      </c>
      <c r="B53" t="s">
        <v>112</v>
      </c>
      <c r="C53" t="s">
        <v>60</v>
      </c>
      <c r="D53" t="s">
        <v>149</v>
      </c>
      <c r="E53" t="s">
        <v>230</v>
      </c>
      <c r="F53">
        <v>2</v>
      </c>
      <c r="G53">
        <v>100</v>
      </c>
      <c r="H53">
        <f t="shared" si="0"/>
        <v>0</v>
      </c>
      <c r="I53" t="s">
        <v>220</v>
      </c>
      <c r="K53">
        <v>1</v>
      </c>
      <c r="L53">
        <v>8</v>
      </c>
    </row>
    <row r="54" spans="1:12" hidden="1" x14ac:dyDescent="0.25">
      <c r="A54">
        <v>53</v>
      </c>
      <c r="B54" t="s">
        <v>112</v>
      </c>
      <c r="C54" t="s">
        <v>60</v>
      </c>
      <c r="D54" t="s">
        <v>161</v>
      </c>
      <c r="E54" t="s">
        <v>162</v>
      </c>
      <c r="F54">
        <v>0.5</v>
      </c>
      <c r="G54">
        <v>100</v>
      </c>
      <c r="H54">
        <f t="shared" si="0"/>
        <v>0</v>
      </c>
      <c r="I54" t="s">
        <v>220</v>
      </c>
      <c r="K54">
        <v>1</v>
      </c>
      <c r="L54">
        <v>8</v>
      </c>
    </row>
    <row r="55" spans="1:12" hidden="1" x14ac:dyDescent="0.25">
      <c r="A55">
        <v>54</v>
      </c>
      <c r="B55" t="s">
        <v>112</v>
      </c>
      <c r="C55" t="s">
        <v>60</v>
      </c>
      <c r="D55" t="s">
        <v>191</v>
      </c>
      <c r="E55" t="s">
        <v>114</v>
      </c>
      <c r="F55">
        <v>3</v>
      </c>
      <c r="G55">
        <v>100</v>
      </c>
      <c r="H55">
        <f t="shared" si="0"/>
        <v>0</v>
      </c>
      <c r="I55" t="s">
        <v>223</v>
      </c>
      <c r="K55">
        <v>2</v>
      </c>
      <c r="L55">
        <v>10</v>
      </c>
    </row>
    <row r="56" spans="1:12" hidden="1" x14ac:dyDescent="0.25">
      <c r="A56">
        <v>55</v>
      </c>
      <c r="B56" t="s">
        <v>112</v>
      </c>
      <c r="C56" t="s">
        <v>60</v>
      </c>
      <c r="D56" t="s">
        <v>225</v>
      </c>
      <c r="E56" t="s">
        <v>159</v>
      </c>
      <c r="F56">
        <v>2</v>
      </c>
      <c r="G56">
        <v>100</v>
      </c>
      <c r="H56">
        <f t="shared" si="0"/>
        <v>0</v>
      </c>
      <c r="I56" t="s">
        <v>222</v>
      </c>
      <c r="K56">
        <v>1</v>
      </c>
      <c r="L56">
        <v>8</v>
      </c>
    </row>
    <row r="57" spans="1:12" hidden="1" x14ac:dyDescent="0.25">
      <c r="A57">
        <v>56</v>
      </c>
      <c r="B57" t="s">
        <v>112</v>
      </c>
      <c r="C57" t="s">
        <v>61</v>
      </c>
      <c r="D57" t="s">
        <v>161</v>
      </c>
      <c r="E57" t="s">
        <v>162</v>
      </c>
      <c r="F57">
        <v>0.5</v>
      </c>
      <c r="G57">
        <v>100</v>
      </c>
      <c r="H57">
        <f t="shared" si="0"/>
        <v>0</v>
      </c>
      <c r="I57" t="s">
        <v>222</v>
      </c>
      <c r="K57">
        <v>1</v>
      </c>
      <c r="L57">
        <v>9</v>
      </c>
    </row>
    <row r="58" spans="1:12" hidden="1" x14ac:dyDescent="0.25">
      <c r="A58">
        <v>57</v>
      </c>
      <c r="B58" t="s">
        <v>112</v>
      </c>
      <c r="C58" t="s">
        <v>61</v>
      </c>
      <c r="D58" t="s">
        <v>170</v>
      </c>
      <c r="E58" t="s">
        <v>114</v>
      </c>
      <c r="F58">
        <v>3</v>
      </c>
      <c r="G58">
        <v>100</v>
      </c>
      <c r="H58">
        <f t="shared" si="0"/>
        <v>0</v>
      </c>
      <c r="I58" t="s">
        <v>223</v>
      </c>
      <c r="K58">
        <v>1</v>
      </c>
      <c r="L58">
        <v>13</v>
      </c>
    </row>
    <row r="59" spans="1:12" hidden="1" x14ac:dyDescent="0.25">
      <c r="A59">
        <v>59</v>
      </c>
      <c r="B59" t="s">
        <v>49</v>
      </c>
      <c r="C59" t="s">
        <v>63</v>
      </c>
      <c r="D59" t="s">
        <v>119</v>
      </c>
      <c r="E59" t="s">
        <v>197</v>
      </c>
      <c r="F59">
        <v>0.25</v>
      </c>
      <c r="H59">
        <f t="shared" si="0"/>
        <v>0.25</v>
      </c>
      <c r="I59" t="s">
        <v>49</v>
      </c>
      <c r="K59">
        <v>7</v>
      </c>
    </row>
    <row r="60" spans="1:12" hidden="1" x14ac:dyDescent="0.25">
      <c r="A60">
        <v>60</v>
      </c>
      <c r="B60" t="s">
        <v>49</v>
      </c>
      <c r="C60" t="s">
        <v>64</v>
      </c>
      <c r="D60" t="s">
        <v>124</v>
      </c>
      <c r="E60" t="s">
        <v>151</v>
      </c>
      <c r="F60">
        <v>2</v>
      </c>
      <c r="H60">
        <f t="shared" si="0"/>
        <v>2</v>
      </c>
      <c r="I60" t="s">
        <v>49</v>
      </c>
      <c r="K60">
        <v>7</v>
      </c>
    </row>
    <row r="61" spans="1:12" hidden="1" x14ac:dyDescent="0.25">
      <c r="A61">
        <v>61</v>
      </c>
      <c r="B61" t="s">
        <v>49</v>
      </c>
      <c r="C61" t="s">
        <v>64</v>
      </c>
      <c r="D61" t="s">
        <v>142</v>
      </c>
      <c r="E61" t="s">
        <v>159</v>
      </c>
      <c r="F61">
        <v>5</v>
      </c>
      <c r="H61">
        <f t="shared" si="0"/>
        <v>5</v>
      </c>
      <c r="I61" t="s">
        <v>49</v>
      </c>
      <c r="K61">
        <v>7</v>
      </c>
    </row>
    <row r="62" spans="1:12" hidden="1" x14ac:dyDescent="0.25">
      <c r="A62">
        <v>62</v>
      </c>
      <c r="B62" t="s">
        <v>49</v>
      </c>
      <c r="C62" t="s">
        <v>64</v>
      </c>
      <c r="D62" t="s">
        <v>146</v>
      </c>
      <c r="E62" t="s">
        <v>197</v>
      </c>
      <c r="F62">
        <v>0.5</v>
      </c>
      <c r="H62">
        <f t="shared" si="0"/>
        <v>0.5</v>
      </c>
      <c r="I62" t="s">
        <v>49</v>
      </c>
      <c r="K62">
        <v>7</v>
      </c>
    </row>
    <row r="63" spans="1:12" hidden="1" x14ac:dyDescent="0.25">
      <c r="A63">
        <v>63</v>
      </c>
      <c r="B63" t="s">
        <v>49</v>
      </c>
      <c r="C63" t="s">
        <v>65</v>
      </c>
      <c r="D63" t="s">
        <v>199</v>
      </c>
      <c r="E63" t="s">
        <v>159</v>
      </c>
      <c r="F63">
        <v>1</v>
      </c>
      <c r="H63">
        <f t="shared" si="0"/>
        <v>1</v>
      </c>
      <c r="I63" t="s">
        <v>49</v>
      </c>
      <c r="K63">
        <v>7</v>
      </c>
    </row>
    <row r="64" spans="1:12" hidden="1" x14ac:dyDescent="0.25">
      <c r="A64">
        <v>64</v>
      </c>
      <c r="B64" t="s">
        <v>49</v>
      </c>
      <c r="C64" t="s">
        <v>65</v>
      </c>
      <c r="D64" t="s">
        <v>146</v>
      </c>
      <c r="E64" t="s">
        <v>226</v>
      </c>
      <c r="F64">
        <v>2</v>
      </c>
      <c r="G64">
        <v>100</v>
      </c>
      <c r="H64">
        <f t="shared" si="0"/>
        <v>0</v>
      </c>
      <c r="I64" t="s">
        <v>49</v>
      </c>
      <c r="K64">
        <v>1</v>
      </c>
    </row>
    <row r="65" spans="1:11" hidden="1" x14ac:dyDescent="0.25">
      <c r="A65">
        <v>65</v>
      </c>
      <c r="B65" t="s">
        <v>49</v>
      </c>
      <c r="C65" t="s">
        <v>66</v>
      </c>
      <c r="D65" t="s">
        <v>200</v>
      </c>
      <c r="E65" t="s">
        <v>162</v>
      </c>
      <c r="F65">
        <v>2</v>
      </c>
      <c r="H65">
        <f t="shared" si="0"/>
        <v>2</v>
      </c>
      <c r="I65" t="s">
        <v>49</v>
      </c>
      <c r="K65">
        <v>7</v>
      </c>
    </row>
    <row r="66" spans="1:11" hidden="1" x14ac:dyDescent="0.25">
      <c r="A66">
        <v>66</v>
      </c>
      <c r="B66" t="s">
        <v>49</v>
      </c>
      <c r="C66" t="s">
        <v>66</v>
      </c>
      <c r="D66" t="s">
        <v>206</v>
      </c>
      <c r="E66" t="s">
        <v>159</v>
      </c>
      <c r="F66">
        <v>3</v>
      </c>
      <c r="H66">
        <f t="shared" ref="H66:H109" si="1">(F66-(F66*G66/100))</f>
        <v>3</v>
      </c>
      <c r="I66" t="s">
        <v>49</v>
      </c>
      <c r="K66">
        <v>7</v>
      </c>
    </row>
    <row r="67" spans="1:11" hidden="1" x14ac:dyDescent="0.25">
      <c r="A67">
        <v>67</v>
      </c>
      <c r="B67" t="s">
        <v>49</v>
      </c>
      <c r="C67" t="s">
        <v>66</v>
      </c>
      <c r="D67" t="s">
        <v>208</v>
      </c>
      <c r="E67" t="s">
        <v>162</v>
      </c>
      <c r="F67">
        <v>1</v>
      </c>
      <c r="H67">
        <f t="shared" si="1"/>
        <v>1</v>
      </c>
      <c r="I67" t="s">
        <v>49</v>
      </c>
      <c r="K67">
        <v>7</v>
      </c>
    </row>
    <row r="68" spans="1:11" hidden="1" x14ac:dyDescent="0.25">
      <c r="A68">
        <v>68</v>
      </c>
      <c r="B68" t="s">
        <v>49</v>
      </c>
      <c r="C68" t="s">
        <v>66</v>
      </c>
      <c r="D68" t="s">
        <v>210</v>
      </c>
      <c r="E68" t="s">
        <v>159</v>
      </c>
      <c r="F68">
        <v>2</v>
      </c>
      <c r="H68">
        <f t="shared" si="1"/>
        <v>2</v>
      </c>
      <c r="I68" t="s">
        <v>49</v>
      </c>
      <c r="K68">
        <v>7</v>
      </c>
    </row>
    <row r="69" spans="1:11" hidden="1" x14ac:dyDescent="0.25">
      <c r="A69">
        <v>69</v>
      </c>
      <c r="B69" t="s">
        <v>49</v>
      </c>
      <c r="C69" t="s">
        <v>71</v>
      </c>
      <c r="D69" t="s">
        <v>202</v>
      </c>
      <c r="E69" t="s">
        <v>159</v>
      </c>
      <c r="F69">
        <v>2</v>
      </c>
      <c r="H69">
        <f t="shared" si="1"/>
        <v>2</v>
      </c>
      <c r="I69" t="s">
        <v>49</v>
      </c>
      <c r="K69">
        <v>7</v>
      </c>
    </row>
    <row r="70" spans="1:11" hidden="1" x14ac:dyDescent="0.25">
      <c r="A70">
        <v>70</v>
      </c>
      <c r="B70" t="s">
        <v>49</v>
      </c>
      <c r="C70" t="s">
        <v>68</v>
      </c>
      <c r="D70" t="s">
        <v>203</v>
      </c>
      <c r="E70" t="s">
        <v>159</v>
      </c>
      <c r="F70">
        <v>1</v>
      </c>
      <c r="H70">
        <f t="shared" si="1"/>
        <v>1</v>
      </c>
      <c r="I70" t="s">
        <v>49</v>
      </c>
      <c r="K70">
        <v>7</v>
      </c>
    </row>
    <row r="71" spans="1:11" hidden="1" x14ac:dyDescent="0.25">
      <c r="A71">
        <v>71</v>
      </c>
      <c r="B71" t="s">
        <v>49</v>
      </c>
      <c r="C71" t="s">
        <v>68</v>
      </c>
      <c r="D71" t="s">
        <v>146</v>
      </c>
      <c r="E71" t="s">
        <v>197</v>
      </c>
      <c r="F71">
        <v>1</v>
      </c>
      <c r="G71">
        <v>100</v>
      </c>
      <c r="H71">
        <f t="shared" si="1"/>
        <v>0</v>
      </c>
      <c r="I71" t="s">
        <v>49</v>
      </c>
      <c r="K71">
        <v>1</v>
      </c>
    </row>
    <row r="72" spans="1:11" hidden="1" x14ac:dyDescent="0.25">
      <c r="A72">
        <v>72</v>
      </c>
      <c r="B72" t="s">
        <v>49</v>
      </c>
      <c r="C72" t="s">
        <v>69</v>
      </c>
      <c r="D72" t="s">
        <v>200</v>
      </c>
      <c r="E72" t="s">
        <v>162</v>
      </c>
      <c r="F72">
        <v>1</v>
      </c>
      <c r="H72">
        <f t="shared" si="1"/>
        <v>1</v>
      </c>
      <c r="I72" t="s">
        <v>49</v>
      </c>
      <c r="K72">
        <v>7</v>
      </c>
    </row>
    <row r="73" spans="1:11" hidden="1" x14ac:dyDescent="0.25">
      <c r="A73">
        <v>73</v>
      </c>
      <c r="B73" t="s">
        <v>49</v>
      </c>
      <c r="C73" t="s">
        <v>69</v>
      </c>
      <c r="D73" t="s">
        <v>207</v>
      </c>
      <c r="E73" t="s">
        <v>159</v>
      </c>
      <c r="F73">
        <v>3</v>
      </c>
      <c r="H73">
        <f t="shared" si="1"/>
        <v>3</v>
      </c>
      <c r="I73" t="s">
        <v>49</v>
      </c>
      <c r="K73">
        <v>7</v>
      </c>
    </row>
    <row r="74" spans="1:11" hidden="1" x14ac:dyDescent="0.25">
      <c r="A74">
        <v>74</v>
      </c>
      <c r="B74" t="s">
        <v>49</v>
      </c>
      <c r="C74" t="s">
        <v>69</v>
      </c>
      <c r="D74" t="s">
        <v>209</v>
      </c>
      <c r="E74" t="s">
        <v>159</v>
      </c>
      <c r="F74">
        <v>1</v>
      </c>
      <c r="H74">
        <f t="shared" si="1"/>
        <v>1</v>
      </c>
      <c r="I74" t="s">
        <v>49</v>
      </c>
      <c r="K74">
        <v>7</v>
      </c>
    </row>
    <row r="75" spans="1:11" hidden="1" x14ac:dyDescent="0.25">
      <c r="A75">
        <v>75</v>
      </c>
      <c r="B75" t="s">
        <v>49</v>
      </c>
      <c r="C75" t="s">
        <v>69</v>
      </c>
      <c r="D75" t="s">
        <v>211</v>
      </c>
      <c r="E75" t="s">
        <v>159</v>
      </c>
      <c r="F75">
        <v>2</v>
      </c>
      <c r="G75">
        <v>100</v>
      </c>
      <c r="H75">
        <f t="shared" si="1"/>
        <v>0</v>
      </c>
      <c r="I75" t="s">
        <v>49</v>
      </c>
      <c r="K75">
        <v>3</v>
      </c>
    </row>
    <row r="76" spans="1:11" hidden="1" x14ac:dyDescent="0.25">
      <c r="A76">
        <v>76</v>
      </c>
      <c r="B76" t="s">
        <v>49</v>
      </c>
      <c r="C76" t="s">
        <v>70</v>
      </c>
      <c r="D76" t="s">
        <v>204</v>
      </c>
      <c r="E76" t="s">
        <v>159</v>
      </c>
      <c r="F76">
        <v>2</v>
      </c>
      <c r="H76">
        <f t="shared" si="1"/>
        <v>2</v>
      </c>
      <c r="I76" t="s">
        <v>49</v>
      </c>
      <c r="K76">
        <v>7</v>
      </c>
    </row>
    <row r="77" spans="1:11" hidden="1" x14ac:dyDescent="0.25">
      <c r="A77">
        <v>77</v>
      </c>
      <c r="B77" t="s">
        <v>49</v>
      </c>
      <c r="C77" t="s">
        <v>72</v>
      </c>
      <c r="D77" t="s">
        <v>205</v>
      </c>
      <c r="E77" t="s">
        <v>159</v>
      </c>
      <c r="F77">
        <v>2</v>
      </c>
      <c r="H77">
        <f t="shared" si="1"/>
        <v>2</v>
      </c>
      <c r="I77" t="s">
        <v>49</v>
      </c>
      <c r="K77">
        <v>7</v>
      </c>
    </row>
    <row r="78" spans="1:11" hidden="1" x14ac:dyDescent="0.25">
      <c r="A78">
        <v>78</v>
      </c>
      <c r="B78" t="s">
        <v>50</v>
      </c>
      <c r="C78" t="s">
        <v>63</v>
      </c>
      <c r="D78" t="s">
        <v>235</v>
      </c>
      <c r="E78" t="s">
        <v>114</v>
      </c>
      <c r="F78">
        <v>1</v>
      </c>
      <c r="G78">
        <v>100</v>
      </c>
      <c r="H78">
        <f t="shared" si="1"/>
        <v>0</v>
      </c>
      <c r="I78" t="s">
        <v>50</v>
      </c>
      <c r="K78">
        <v>3</v>
      </c>
    </row>
    <row r="79" spans="1:11" hidden="1" x14ac:dyDescent="0.25">
      <c r="A79">
        <v>79</v>
      </c>
      <c r="B79" t="s">
        <v>50</v>
      </c>
      <c r="C79" t="s">
        <v>63</v>
      </c>
      <c r="D79" t="s">
        <v>115</v>
      </c>
      <c r="E79" t="s">
        <v>229</v>
      </c>
      <c r="F79">
        <v>2.5</v>
      </c>
      <c r="G79">
        <v>100</v>
      </c>
      <c r="H79">
        <f t="shared" si="1"/>
        <v>0</v>
      </c>
      <c r="I79" t="s">
        <v>50</v>
      </c>
      <c r="K79">
        <v>3</v>
      </c>
    </row>
    <row r="80" spans="1:11" hidden="1" x14ac:dyDescent="0.25">
      <c r="A80">
        <v>80</v>
      </c>
      <c r="B80" t="s">
        <v>50</v>
      </c>
      <c r="C80" t="s">
        <v>63</v>
      </c>
      <c r="D80" t="s">
        <v>117</v>
      </c>
      <c r="E80" t="s">
        <v>118</v>
      </c>
      <c r="F80">
        <v>1</v>
      </c>
      <c r="G80">
        <v>100</v>
      </c>
      <c r="H80">
        <f t="shared" si="1"/>
        <v>0</v>
      </c>
      <c r="I80" t="s">
        <v>50</v>
      </c>
      <c r="J80" s="44" t="s">
        <v>249</v>
      </c>
      <c r="K80">
        <v>3</v>
      </c>
    </row>
    <row r="81" spans="1:11" hidden="1" x14ac:dyDescent="0.25">
      <c r="A81">
        <v>81</v>
      </c>
      <c r="B81" t="s">
        <v>50</v>
      </c>
      <c r="C81" t="s">
        <v>63</v>
      </c>
      <c r="D81" t="s">
        <v>119</v>
      </c>
      <c r="E81" t="s">
        <v>118</v>
      </c>
      <c r="F81">
        <v>0.25</v>
      </c>
      <c r="G81">
        <v>100</v>
      </c>
      <c r="H81">
        <f t="shared" si="1"/>
        <v>0</v>
      </c>
      <c r="I81" t="s">
        <v>50</v>
      </c>
      <c r="K81">
        <v>3</v>
      </c>
    </row>
    <row r="82" spans="1:11" hidden="1" x14ac:dyDescent="0.25">
      <c r="A82">
        <v>82</v>
      </c>
      <c r="B82" t="s">
        <v>50</v>
      </c>
      <c r="C82" t="s">
        <v>63</v>
      </c>
      <c r="D82" t="s">
        <v>120</v>
      </c>
      <c r="E82" t="s">
        <v>118</v>
      </c>
      <c r="F82">
        <v>0.5</v>
      </c>
      <c r="G82">
        <v>100</v>
      </c>
      <c r="H82">
        <f t="shared" si="1"/>
        <v>0</v>
      </c>
      <c r="I82" t="s">
        <v>50</v>
      </c>
      <c r="K82">
        <v>3</v>
      </c>
    </row>
    <row r="83" spans="1:11" hidden="1" x14ac:dyDescent="0.25">
      <c r="A83">
        <v>83</v>
      </c>
      <c r="B83" t="s">
        <v>50</v>
      </c>
      <c r="C83" t="s">
        <v>63</v>
      </c>
      <c r="D83" t="s">
        <v>146</v>
      </c>
      <c r="E83" t="s">
        <v>129</v>
      </c>
      <c r="F83">
        <v>0.5</v>
      </c>
      <c r="G83">
        <v>100</v>
      </c>
      <c r="H83">
        <f t="shared" si="1"/>
        <v>0</v>
      </c>
      <c r="I83" t="s">
        <v>50</v>
      </c>
      <c r="K83">
        <v>6</v>
      </c>
    </row>
    <row r="84" spans="1:11" hidden="1" x14ac:dyDescent="0.25">
      <c r="A84">
        <v>84</v>
      </c>
      <c r="B84" t="s">
        <v>50</v>
      </c>
      <c r="C84" t="s">
        <v>76</v>
      </c>
      <c r="D84" t="s">
        <v>124</v>
      </c>
      <c r="E84" t="s">
        <v>123</v>
      </c>
      <c r="F84">
        <v>2</v>
      </c>
      <c r="H84">
        <f t="shared" si="1"/>
        <v>2</v>
      </c>
      <c r="I84" t="s">
        <v>50</v>
      </c>
      <c r="K84">
        <v>7</v>
      </c>
    </row>
    <row r="85" spans="1:11" hidden="1" x14ac:dyDescent="0.25">
      <c r="A85">
        <v>85</v>
      </c>
      <c r="B85" t="s">
        <v>50</v>
      </c>
      <c r="C85" t="s">
        <v>76</v>
      </c>
      <c r="D85" t="s">
        <v>127</v>
      </c>
      <c r="E85" t="s">
        <v>128</v>
      </c>
      <c r="F85">
        <v>0.5</v>
      </c>
      <c r="G85">
        <v>100</v>
      </c>
      <c r="H85">
        <f t="shared" si="1"/>
        <v>0</v>
      </c>
      <c r="I85" t="s">
        <v>50</v>
      </c>
      <c r="J85" t="s">
        <v>257</v>
      </c>
      <c r="K85">
        <v>4</v>
      </c>
    </row>
    <row r="86" spans="1:11" hidden="1" x14ac:dyDescent="0.25">
      <c r="A86">
        <v>86</v>
      </c>
      <c r="B86" t="s">
        <v>50</v>
      </c>
      <c r="C86" t="s">
        <v>76</v>
      </c>
      <c r="D86" t="s">
        <v>121</v>
      </c>
      <c r="E86" t="s">
        <v>118</v>
      </c>
      <c r="F86">
        <v>0.5</v>
      </c>
      <c r="G86">
        <v>100</v>
      </c>
      <c r="H86">
        <f t="shared" si="1"/>
        <v>0</v>
      </c>
      <c r="I86" t="s">
        <v>50</v>
      </c>
      <c r="K86">
        <v>4</v>
      </c>
    </row>
    <row r="87" spans="1:11" hidden="1" x14ac:dyDescent="0.25">
      <c r="A87">
        <v>87</v>
      </c>
      <c r="B87" t="s">
        <v>50</v>
      </c>
      <c r="C87" t="s">
        <v>76</v>
      </c>
      <c r="D87" t="s">
        <v>253</v>
      </c>
      <c r="E87" t="s">
        <v>141</v>
      </c>
      <c r="F87">
        <v>5</v>
      </c>
      <c r="G87">
        <v>10</v>
      </c>
      <c r="H87">
        <f t="shared" si="1"/>
        <v>4.5</v>
      </c>
      <c r="I87" t="s">
        <v>50</v>
      </c>
      <c r="K87">
        <v>7</v>
      </c>
    </row>
    <row r="88" spans="1:11" hidden="1" x14ac:dyDescent="0.25">
      <c r="A88">
        <v>89</v>
      </c>
      <c r="B88" t="s">
        <v>50</v>
      </c>
      <c r="C88" t="s">
        <v>77</v>
      </c>
      <c r="D88" t="s">
        <v>122</v>
      </c>
      <c r="E88" t="s">
        <v>129</v>
      </c>
      <c r="F88">
        <v>5</v>
      </c>
      <c r="G88">
        <v>25</v>
      </c>
      <c r="H88">
        <f t="shared" si="1"/>
        <v>3.75</v>
      </c>
      <c r="I88" t="s">
        <v>50</v>
      </c>
      <c r="K88">
        <v>7</v>
      </c>
    </row>
    <row r="89" spans="1:11" hidden="1" x14ac:dyDescent="0.25">
      <c r="A89">
        <v>90</v>
      </c>
      <c r="B89" t="s">
        <v>50</v>
      </c>
      <c r="C89" t="s">
        <v>77</v>
      </c>
      <c r="D89" t="s">
        <v>126</v>
      </c>
      <c r="E89" t="s">
        <v>114</v>
      </c>
      <c r="F89">
        <v>0.5</v>
      </c>
      <c r="G89">
        <v>100</v>
      </c>
      <c r="H89">
        <f t="shared" si="1"/>
        <v>0</v>
      </c>
      <c r="I89" t="s">
        <v>50</v>
      </c>
      <c r="K89">
        <v>4</v>
      </c>
    </row>
    <row r="90" spans="1:11" x14ac:dyDescent="0.25">
      <c r="A90">
        <v>91</v>
      </c>
      <c r="B90" t="s">
        <v>50</v>
      </c>
      <c r="C90" t="s">
        <v>77</v>
      </c>
      <c r="D90" t="s">
        <v>146</v>
      </c>
      <c r="E90" t="s">
        <v>254</v>
      </c>
      <c r="F90">
        <v>0.5</v>
      </c>
      <c r="G90">
        <v>15</v>
      </c>
      <c r="H90">
        <f t="shared" si="1"/>
        <v>0.42499999999999999</v>
      </c>
      <c r="I90" t="s">
        <v>50</v>
      </c>
      <c r="K90">
        <v>6</v>
      </c>
    </row>
    <row r="91" spans="1:11" hidden="1" x14ac:dyDescent="0.25">
      <c r="A91">
        <v>92</v>
      </c>
      <c r="B91" t="s">
        <v>50</v>
      </c>
      <c r="C91" t="s">
        <v>78</v>
      </c>
      <c r="D91" t="s">
        <v>130</v>
      </c>
      <c r="E91" t="s">
        <v>234</v>
      </c>
      <c r="F91">
        <v>0.5</v>
      </c>
      <c r="G91">
        <v>100</v>
      </c>
      <c r="H91">
        <f t="shared" si="1"/>
        <v>0</v>
      </c>
      <c r="I91" t="s">
        <v>50</v>
      </c>
      <c r="J91" t="s">
        <v>250</v>
      </c>
      <c r="K91">
        <v>4</v>
      </c>
    </row>
    <row r="92" spans="1:11" hidden="1" x14ac:dyDescent="0.25">
      <c r="A92">
        <v>94</v>
      </c>
      <c r="B92" t="s">
        <v>50</v>
      </c>
      <c r="C92" t="s">
        <v>79</v>
      </c>
      <c r="D92" t="s">
        <v>134</v>
      </c>
      <c r="E92" t="s">
        <v>114</v>
      </c>
      <c r="F92">
        <v>1</v>
      </c>
      <c r="G92">
        <v>100</v>
      </c>
      <c r="H92">
        <f t="shared" si="1"/>
        <v>0</v>
      </c>
      <c r="I92" t="s">
        <v>50</v>
      </c>
      <c r="K92">
        <v>4</v>
      </c>
    </row>
    <row r="93" spans="1:11" hidden="1" x14ac:dyDescent="0.25">
      <c r="A93">
        <v>95</v>
      </c>
      <c r="B93" t="s">
        <v>50</v>
      </c>
      <c r="C93" t="s">
        <v>79</v>
      </c>
      <c r="D93" t="s">
        <v>132</v>
      </c>
      <c r="E93" t="s">
        <v>114</v>
      </c>
      <c r="F93">
        <v>1</v>
      </c>
      <c r="G93">
        <v>100</v>
      </c>
      <c r="H93">
        <f t="shared" si="1"/>
        <v>0</v>
      </c>
      <c r="I93" t="s">
        <v>50</v>
      </c>
      <c r="K93">
        <v>4</v>
      </c>
    </row>
    <row r="94" spans="1:11" hidden="1" x14ac:dyDescent="0.25">
      <c r="A94">
        <v>96</v>
      </c>
      <c r="B94" t="s">
        <v>50</v>
      </c>
      <c r="C94" t="s">
        <v>79</v>
      </c>
      <c r="D94" t="s">
        <v>133</v>
      </c>
      <c r="E94" t="s">
        <v>114</v>
      </c>
      <c r="F94">
        <v>0.25</v>
      </c>
      <c r="H94">
        <f t="shared" si="1"/>
        <v>0.25</v>
      </c>
      <c r="I94" t="s">
        <v>50</v>
      </c>
      <c r="K94">
        <v>7</v>
      </c>
    </row>
    <row r="95" spans="1:11" hidden="1" x14ac:dyDescent="0.25">
      <c r="A95">
        <v>97</v>
      </c>
      <c r="B95" t="s">
        <v>50</v>
      </c>
      <c r="C95" t="s">
        <v>79</v>
      </c>
      <c r="D95" t="s">
        <v>135</v>
      </c>
      <c r="E95" t="s">
        <v>129</v>
      </c>
      <c r="F95">
        <v>2.5</v>
      </c>
      <c r="H95">
        <f t="shared" si="1"/>
        <v>2.5</v>
      </c>
      <c r="I95" t="s">
        <v>50</v>
      </c>
      <c r="K95">
        <v>7</v>
      </c>
    </row>
    <row r="96" spans="1:11" hidden="1" x14ac:dyDescent="0.25">
      <c r="A96">
        <v>98</v>
      </c>
      <c r="B96" t="s">
        <v>50</v>
      </c>
      <c r="C96" t="s">
        <v>79</v>
      </c>
      <c r="D96" t="s">
        <v>136</v>
      </c>
      <c r="E96" t="s">
        <v>114</v>
      </c>
      <c r="F96">
        <v>1.5</v>
      </c>
      <c r="G96">
        <v>100</v>
      </c>
      <c r="H96">
        <f t="shared" si="1"/>
        <v>0</v>
      </c>
      <c r="I96" t="s">
        <v>50</v>
      </c>
      <c r="K96">
        <v>5</v>
      </c>
    </row>
    <row r="97" spans="1:11" hidden="1" x14ac:dyDescent="0.25">
      <c r="A97">
        <v>99</v>
      </c>
      <c r="B97" t="s">
        <v>50</v>
      </c>
      <c r="C97" t="s">
        <v>79</v>
      </c>
      <c r="D97" t="s">
        <v>144</v>
      </c>
      <c r="E97" t="s">
        <v>114</v>
      </c>
      <c r="F97">
        <v>1</v>
      </c>
      <c r="H97">
        <f t="shared" si="1"/>
        <v>1</v>
      </c>
      <c r="I97" t="s">
        <v>50</v>
      </c>
      <c r="K97">
        <v>7</v>
      </c>
    </row>
    <row r="98" spans="1:11" hidden="1" x14ac:dyDescent="0.25">
      <c r="A98">
        <v>100</v>
      </c>
      <c r="B98" t="s">
        <v>50</v>
      </c>
      <c r="C98" t="s">
        <v>79</v>
      </c>
      <c r="D98" t="s">
        <v>147</v>
      </c>
      <c r="E98" t="s">
        <v>129</v>
      </c>
      <c r="F98">
        <v>0.5</v>
      </c>
      <c r="H98">
        <f t="shared" si="1"/>
        <v>0.5</v>
      </c>
      <c r="I98" t="s">
        <v>50</v>
      </c>
      <c r="K98">
        <v>7</v>
      </c>
    </row>
    <row r="99" spans="1:11" hidden="1" x14ac:dyDescent="0.25">
      <c r="A99">
        <v>101</v>
      </c>
      <c r="B99" t="s">
        <v>50</v>
      </c>
      <c r="C99" t="s">
        <v>85</v>
      </c>
      <c r="D99" t="s">
        <v>137</v>
      </c>
      <c r="E99" t="s">
        <v>129</v>
      </c>
      <c r="F99">
        <v>1</v>
      </c>
      <c r="G99">
        <v>100</v>
      </c>
      <c r="H99">
        <f t="shared" si="1"/>
        <v>0</v>
      </c>
      <c r="I99" t="s">
        <v>50</v>
      </c>
      <c r="K99">
        <v>5</v>
      </c>
    </row>
    <row r="100" spans="1:11" hidden="1" x14ac:dyDescent="0.25">
      <c r="A100">
        <v>102</v>
      </c>
      <c r="B100" t="s">
        <v>50</v>
      </c>
      <c r="C100" t="s">
        <v>85</v>
      </c>
      <c r="D100" t="s">
        <v>138</v>
      </c>
      <c r="E100" t="s">
        <v>251</v>
      </c>
      <c r="F100">
        <v>1</v>
      </c>
      <c r="G100">
        <v>100</v>
      </c>
      <c r="H100">
        <f t="shared" si="1"/>
        <v>0</v>
      </c>
      <c r="I100" t="s">
        <v>50</v>
      </c>
      <c r="J100" t="s">
        <v>256</v>
      </c>
      <c r="K100">
        <v>4</v>
      </c>
    </row>
    <row r="101" spans="1:11" hidden="1" x14ac:dyDescent="0.25">
      <c r="A101">
        <v>103</v>
      </c>
      <c r="B101" t="s">
        <v>50</v>
      </c>
      <c r="C101" t="s">
        <v>85</v>
      </c>
      <c r="D101" t="s">
        <v>139</v>
      </c>
      <c r="E101" t="s">
        <v>162</v>
      </c>
      <c r="F101">
        <v>1</v>
      </c>
      <c r="G101">
        <v>100</v>
      </c>
      <c r="H101">
        <f t="shared" si="1"/>
        <v>0</v>
      </c>
      <c r="I101" t="s">
        <v>50</v>
      </c>
      <c r="K101">
        <v>4</v>
      </c>
    </row>
    <row r="102" spans="1:11" hidden="1" x14ac:dyDescent="0.25">
      <c r="A102">
        <v>104</v>
      </c>
      <c r="B102" t="s">
        <v>50</v>
      </c>
      <c r="C102" t="s">
        <v>85</v>
      </c>
      <c r="D102" t="s">
        <v>147</v>
      </c>
      <c r="E102" t="s">
        <v>129</v>
      </c>
      <c r="F102">
        <v>0.5</v>
      </c>
      <c r="H102">
        <f t="shared" si="1"/>
        <v>0.5</v>
      </c>
      <c r="I102" t="s">
        <v>50</v>
      </c>
      <c r="K102">
        <v>7</v>
      </c>
    </row>
    <row r="103" spans="1:11" hidden="1" x14ac:dyDescent="0.25">
      <c r="A103">
        <v>105</v>
      </c>
      <c r="B103" t="s">
        <v>112</v>
      </c>
      <c r="C103" t="s">
        <v>238</v>
      </c>
      <c r="D103" t="s">
        <v>161</v>
      </c>
      <c r="E103" t="s">
        <v>162</v>
      </c>
      <c r="F103">
        <v>0.5</v>
      </c>
      <c r="G103">
        <v>100</v>
      </c>
      <c r="H103">
        <f t="shared" si="1"/>
        <v>0</v>
      </c>
      <c r="I103" t="s">
        <v>220</v>
      </c>
      <c r="K103">
        <v>1</v>
      </c>
    </row>
    <row r="104" spans="1:11" hidden="1" x14ac:dyDescent="0.25">
      <c r="A104">
        <v>106</v>
      </c>
      <c r="B104" t="s">
        <v>112</v>
      </c>
      <c r="C104" t="s">
        <v>241</v>
      </c>
      <c r="D104" t="s">
        <v>149</v>
      </c>
      <c r="E104" t="s">
        <v>230</v>
      </c>
      <c r="F104">
        <v>0.5</v>
      </c>
      <c r="G104">
        <v>100</v>
      </c>
      <c r="H104">
        <f t="shared" si="1"/>
        <v>0</v>
      </c>
      <c r="I104" t="s">
        <v>220</v>
      </c>
      <c r="K104">
        <v>1</v>
      </c>
    </row>
    <row r="105" spans="1:11" hidden="1" x14ac:dyDescent="0.25">
      <c r="A105">
        <v>107</v>
      </c>
      <c r="B105" t="s">
        <v>112</v>
      </c>
      <c r="C105" t="s">
        <v>241</v>
      </c>
      <c r="D105" t="s">
        <v>239</v>
      </c>
      <c r="E105" t="s">
        <v>240</v>
      </c>
      <c r="F105">
        <v>1</v>
      </c>
      <c r="G105">
        <v>100</v>
      </c>
      <c r="H105">
        <f t="shared" si="1"/>
        <v>0</v>
      </c>
      <c r="I105" t="s">
        <v>222</v>
      </c>
      <c r="K105">
        <v>1</v>
      </c>
    </row>
    <row r="106" spans="1:11" hidden="1" x14ac:dyDescent="0.25">
      <c r="A106">
        <v>108</v>
      </c>
      <c r="B106" t="s">
        <v>112</v>
      </c>
      <c r="C106" t="s">
        <v>58</v>
      </c>
      <c r="D106" t="s">
        <v>242</v>
      </c>
      <c r="E106" t="s">
        <v>123</v>
      </c>
      <c r="F106">
        <v>2</v>
      </c>
      <c r="G106">
        <v>100</v>
      </c>
      <c r="H106">
        <f t="shared" si="1"/>
        <v>0</v>
      </c>
      <c r="I106" t="s">
        <v>222</v>
      </c>
      <c r="K106">
        <v>1</v>
      </c>
    </row>
    <row r="107" spans="1:11" hidden="1" x14ac:dyDescent="0.25">
      <c r="A107">
        <v>109</v>
      </c>
      <c r="B107" t="s">
        <v>112</v>
      </c>
      <c r="C107" t="s">
        <v>58</v>
      </c>
      <c r="D107" t="s">
        <v>243</v>
      </c>
      <c r="E107" t="s">
        <v>123</v>
      </c>
      <c r="F107">
        <v>1</v>
      </c>
      <c r="G107">
        <v>100</v>
      </c>
      <c r="H107">
        <f t="shared" si="1"/>
        <v>0</v>
      </c>
      <c r="I107" t="s">
        <v>222</v>
      </c>
      <c r="K107">
        <v>1</v>
      </c>
    </row>
    <row r="108" spans="1:11" hidden="1" x14ac:dyDescent="0.25">
      <c r="A108">
        <v>110</v>
      </c>
      <c r="B108" t="s">
        <v>112</v>
      </c>
      <c r="C108" t="s">
        <v>58</v>
      </c>
      <c r="D108" t="s">
        <v>244</v>
      </c>
      <c r="E108" t="s">
        <v>123</v>
      </c>
      <c r="F108">
        <v>1</v>
      </c>
      <c r="G108">
        <v>100</v>
      </c>
      <c r="H108">
        <f t="shared" si="1"/>
        <v>0</v>
      </c>
      <c r="I108" t="s">
        <v>222</v>
      </c>
      <c r="K108">
        <v>1</v>
      </c>
    </row>
    <row r="109" spans="1:11" hidden="1" x14ac:dyDescent="0.25">
      <c r="A109">
        <v>112</v>
      </c>
      <c r="B109" t="s">
        <v>112</v>
      </c>
      <c r="C109" t="s">
        <v>247</v>
      </c>
      <c r="D109" t="s">
        <v>248</v>
      </c>
      <c r="E109" t="s">
        <v>230</v>
      </c>
      <c r="F109">
        <v>2</v>
      </c>
      <c r="G109">
        <v>100</v>
      </c>
      <c r="H109">
        <f t="shared" si="1"/>
        <v>0</v>
      </c>
      <c r="I109" t="s">
        <v>222</v>
      </c>
      <c r="K109">
        <v>1</v>
      </c>
    </row>
    <row r="110" spans="1:11" x14ac:dyDescent="0.25">
      <c r="B110" t="s">
        <v>252</v>
      </c>
    </row>
  </sheetData>
  <autoFilter ref="B1:L110">
    <filterColumn colId="5">
      <filters blank="1">
        <filter val="15"/>
        <filter val="25"/>
      </filters>
    </filterColumn>
    <filterColumn colId="9">
      <filters blank="1">
        <filter val="1"/>
        <filter val="2"/>
        <filter val="4"/>
        <filter val="6"/>
      </filters>
    </filterColumn>
  </autoFilter>
  <sortState ref="B2:L105">
    <sortCondition ref="K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9"/>
  <sheetViews>
    <sheetView workbookViewId="0">
      <selection sqref="A1:XFD29"/>
    </sheetView>
  </sheetViews>
  <sheetFormatPr defaultRowHeight="15" x14ac:dyDescent="0.25"/>
  <sheetData>
    <row r="1" spans="1:48" ht="30" x14ac:dyDescent="0.25">
      <c r="A1" s="31" t="s">
        <v>112</v>
      </c>
      <c r="B1" s="17" t="s">
        <v>107</v>
      </c>
      <c r="C1" s="26">
        <v>1</v>
      </c>
      <c r="D1" s="26"/>
      <c r="E1" s="26"/>
      <c r="F1" s="26"/>
      <c r="G1" s="26">
        <v>2</v>
      </c>
      <c r="H1" s="26"/>
      <c r="I1" s="26"/>
      <c r="J1" s="26"/>
      <c r="K1" s="26">
        <v>3</v>
      </c>
      <c r="L1" s="26"/>
      <c r="M1" s="26"/>
      <c r="N1" s="26"/>
      <c r="O1" s="26">
        <v>4</v>
      </c>
      <c r="P1" s="26"/>
      <c r="Q1" s="26"/>
      <c r="R1" s="26"/>
      <c r="S1" s="26">
        <v>5</v>
      </c>
      <c r="T1" s="26"/>
      <c r="U1" s="26"/>
      <c r="V1" s="26"/>
      <c r="W1" s="26">
        <v>6</v>
      </c>
      <c r="X1" s="26"/>
      <c r="Y1" s="26"/>
      <c r="Z1" s="26"/>
      <c r="AA1" s="26">
        <v>7</v>
      </c>
      <c r="AB1" s="26"/>
      <c r="AC1" s="26"/>
      <c r="AD1" s="26"/>
      <c r="AE1" s="26">
        <v>8</v>
      </c>
      <c r="AF1" s="26"/>
      <c r="AG1" s="26"/>
      <c r="AH1" s="26"/>
      <c r="AI1" s="26">
        <v>9</v>
      </c>
      <c r="AJ1" s="26"/>
      <c r="AK1" s="26"/>
      <c r="AL1" s="26"/>
      <c r="AM1" s="26">
        <v>10</v>
      </c>
      <c r="AN1" s="26"/>
      <c r="AO1" s="26"/>
    </row>
    <row r="2" spans="1:48" ht="90" x14ac:dyDescent="0.25">
      <c r="A2" s="31"/>
      <c r="B2" s="17" t="s">
        <v>108</v>
      </c>
      <c r="C2" s="27" t="s">
        <v>62</v>
      </c>
      <c r="D2" s="27" t="s">
        <v>110</v>
      </c>
      <c r="E2" s="27" t="s">
        <v>111</v>
      </c>
      <c r="F2" s="27"/>
      <c r="G2" s="27" t="s">
        <v>53</v>
      </c>
      <c r="H2" s="27" t="s">
        <v>110</v>
      </c>
      <c r="I2" s="27" t="s">
        <v>111</v>
      </c>
      <c r="J2" s="27"/>
      <c r="K2" s="13" t="s">
        <v>54</v>
      </c>
      <c r="L2" s="27" t="s">
        <v>110</v>
      </c>
      <c r="M2" s="27" t="s">
        <v>111</v>
      </c>
      <c r="N2" s="27"/>
      <c r="O2" s="27" t="s">
        <v>55</v>
      </c>
      <c r="P2" s="27" t="s">
        <v>110</v>
      </c>
      <c r="Q2" s="27" t="s">
        <v>111</v>
      </c>
      <c r="R2" s="27"/>
      <c r="S2" s="27" t="s">
        <v>56</v>
      </c>
      <c r="T2" s="27" t="s">
        <v>110</v>
      </c>
      <c r="U2" s="27" t="s">
        <v>111</v>
      </c>
      <c r="V2" s="27"/>
      <c r="W2" s="27" t="s">
        <v>57</v>
      </c>
      <c r="X2" s="27" t="s">
        <v>110</v>
      </c>
      <c r="Y2" s="27" t="s">
        <v>111</v>
      </c>
      <c r="Z2" s="27"/>
      <c r="AA2" s="27" t="s">
        <v>58</v>
      </c>
      <c r="AB2" s="27" t="s">
        <v>110</v>
      </c>
      <c r="AC2" s="27" t="s">
        <v>111</v>
      </c>
      <c r="AD2" s="27"/>
      <c r="AE2" s="27" t="s">
        <v>59</v>
      </c>
      <c r="AF2" s="27" t="s">
        <v>110</v>
      </c>
      <c r="AG2" s="27" t="s">
        <v>111</v>
      </c>
      <c r="AH2" s="27"/>
      <c r="AI2" s="27" t="s">
        <v>60</v>
      </c>
      <c r="AJ2" s="27" t="s">
        <v>110</v>
      </c>
      <c r="AK2" s="27" t="s">
        <v>111</v>
      </c>
      <c r="AL2" s="27"/>
      <c r="AM2" s="27" t="s">
        <v>61</v>
      </c>
      <c r="AN2" s="27" t="s">
        <v>110</v>
      </c>
      <c r="AO2" s="27" t="s">
        <v>111</v>
      </c>
    </row>
    <row r="3" spans="1:48" ht="45" x14ac:dyDescent="0.25">
      <c r="A3" s="31"/>
      <c r="B3" s="17" t="s">
        <v>109</v>
      </c>
      <c r="C3" s="36" t="s">
        <v>149</v>
      </c>
      <c r="D3" s="10" t="s">
        <v>116</v>
      </c>
      <c r="E3" s="10">
        <v>2</v>
      </c>
      <c r="F3" s="10"/>
      <c r="G3" s="36" t="s">
        <v>150</v>
      </c>
      <c r="H3" s="10" t="s">
        <v>151</v>
      </c>
      <c r="I3" s="10">
        <v>2</v>
      </c>
      <c r="J3" s="10"/>
      <c r="K3" s="36" t="s">
        <v>152</v>
      </c>
      <c r="L3" s="10" t="s">
        <v>151</v>
      </c>
      <c r="M3" s="10">
        <v>2</v>
      </c>
      <c r="N3" s="10"/>
      <c r="O3" s="36" t="s">
        <v>153</v>
      </c>
      <c r="P3" s="10" t="s">
        <v>151</v>
      </c>
      <c r="Q3" s="10">
        <v>2</v>
      </c>
      <c r="R3" s="10"/>
      <c r="S3" s="12" t="s">
        <v>154</v>
      </c>
      <c r="T3" s="10" t="s">
        <v>155</v>
      </c>
      <c r="U3" s="10">
        <v>0.5</v>
      </c>
      <c r="V3" s="10"/>
      <c r="W3" s="36" t="s">
        <v>156</v>
      </c>
      <c r="X3" s="10" t="s">
        <v>155</v>
      </c>
      <c r="Y3" s="10">
        <v>0.5</v>
      </c>
      <c r="Z3" s="10"/>
      <c r="AA3" s="12" t="s">
        <v>157</v>
      </c>
      <c r="AB3" s="10" t="s">
        <v>151</v>
      </c>
      <c r="AC3" s="10">
        <v>0.5</v>
      </c>
      <c r="AD3" s="10"/>
      <c r="AE3" s="12" t="s">
        <v>158</v>
      </c>
      <c r="AF3" s="10" t="s">
        <v>159</v>
      </c>
      <c r="AG3" s="10">
        <v>2</v>
      </c>
      <c r="AH3" s="10"/>
      <c r="AI3" s="12" t="s">
        <v>160</v>
      </c>
      <c r="AJ3" s="10" t="s">
        <v>151</v>
      </c>
      <c r="AK3" s="10">
        <v>0.5</v>
      </c>
      <c r="AL3" s="10"/>
      <c r="AM3" s="12" t="s">
        <v>161</v>
      </c>
      <c r="AN3" s="10" t="s">
        <v>162</v>
      </c>
      <c r="AO3" s="10">
        <v>1</v>
      </c>
    </row>
    <row r="4" spans="1:48" x14ac:dyDescent="0.25">
      <c r="A4" s="31"/>
      <c r="B4" s="17"/>
      <c r="C4" s="36" t="s">
        <v>163</v>
      </c>
      <c r="D4" s="10" t="s">
        <v>162</v>
      </c>
      <c r="E4" s="10">
        <v>2</v>
      </c>
      <c r="F4" s="10"/>
      <c r="G4" s="36" t="s">
        <v>149</v>
      </c>
      <c r="H4" s="10" t="s">
        <v>116</v>
      </c>
      <c r="I4" s="10">
        <v>3</v>
      </c>
      <c r="J4" s="10"/>
      <c r="K4" s="36" t="s">
        <v>164</v>
      </c>
      <c r="L4" s="10" t="s">
        <v>151</v>
      </c>
      <c r="M4" s="10">
        <v>3</v>
      </c>
      <c r="N4" s="10"/>
      <c r="O4" s="36" t="s">
        <v>149</v>
      </c>
      <c r="P4" s="10" t="s">
        <v>116</v>
      </c>
      <c r="Q4" s="10">
        <v>3</v>
      </c>
      <c r="R4" s="10"/>
      <c r="S4" s="12" t="s">
        <v>165</v>
      </c>
      <c r="T4" s="10" t="s">
        <v>155</v>
      </c>
      <c r="U4" s="10">
        <v>0.5</v>
      </c>
      <c r="V4" s="10"/>
      <c r="W4" s="36" t="s">
        <v>166</v>
      </c>
      <c r="X4" s="10" t="s">
        <v>155</v>
      </c>
      <c r="Y4" s="10">
        <v>0.5</v>
      </c>
      <c r="Z4" s="10"/>
      <c r="AA4" s="12" t="s">
        <v>167</v>
      </c>
      <c r="AB4" s="10" t="s">
        <v>151</v>
      </c>
      <c r="AC4" s="10">
        <v>0.5</v>
      </c>
      <c r="AD4" s="10"/>
      <c r="AE4" s="12" t="s">
        <v>168</v>
      </c>
      <c r="AF4" s="10" t="s">
        <v>159</v>
      </c>
      <c r="AG4" s="10">
        <v>1</v>
      </c>
      <c r="AH4" s="10"/>
      <c r="AI4" s="12" t="s">
        <v>169</v>
      </c>
      <c r="AJ4" s="10" t="s">
        <v>151</v>
      </c>
      <c r="AK4" s="10">
        <v>0.5</v>
      </c>
      <c r="AL4" s="10"/>
      <c r="AM4" s="12" t="s">
        <v>170</v>
      </c>
      <c r="AN4" s="10" t="s">
        <v>155</v>
      </c>
      <c r="AO4" s="10">
        <v>3</v>
      </c>
    </row>
    <row r="5" spans="1:48" x14ac:dyDescent="0.25">
      <c r="A5" s="31"/>
      <c r="B5" s="17"/>
      <c r="C5" s="12"/>
      <c r="D5" s="10"/>
      <c r="E5" s="10"/>
      <c r="F5" s="10"/>
      <c r="G5" s="36" t="s">
        <v>163</v>
      </c>
      <c r="H5" s="10" t="s">
        <v>162</v>
      </c>
      <c r="I5" s="10">
        <v>2</v>
      </c>
      <c r="J5" s="10"/>
      <c r="K5" s="36" t="s">
        <v>149</v>
      </c>
      <c r="L5" s="10" t="s">
        <v>116</v>
      </c>
      <c r="M5" s="10">
        <v>2</v>
      </c>
      <c r="N5" s="10"/>
      <c r="O5" s="36" t="s">
        <v>163</v>
      </c>
      <c r="P5" s="10" t="s">
        <v>162</v>
      </c>
      <c r="Q5" s="10">
        <v>2</v>
      </c>
      <c r="R5" s="10"/>
      <c r="S5" s="12" t="s">
        <v>171</v>
      </c>
      <c r="T5" s="10" t="s">
        <v>155</v>
      </c>
      <c r="U5" s="10">
        <v>0.5</v>
      </c>
      <c r="V5" s="10"/>
      <c r="W5" s="36" t="s">
        <v>172</v>
      </c>
      <c r="X5" s="10" t="s">
        <v>155</v>
      </c>
      <c r="Y5" s="10">
        <v>0.5</v>
      </c>
      <c r="Z5" s="10"/>
      <c r="AA5" s="12" t="s">
        <v>173</v>
      </c>
      <c r="AB5" s="10" t="s">
        <v>151</v>
      </c>
      <c r="AC5" s="10">
        <v>0.5</v>
      </c>
      <c r="AD5" s="10"/>
      <c r="AE5" s="12" t="s">
        <v>174</v>
      </c>
      <c r="AF5" s="10" t="s">
        <v>159</v>
      </c>
      <c r="AG5" s="10">
        <v>1</v>
      </c>
      <c r="AH5" s="10"/>
      <c r="AI5" s="12" t="s">
        <v>175</v>
      </c>
      <c r="AJ5" s="10" t="s">
        <v>151</v>
      </c>
      <c r="AK5" s="10">
        <v>0.5</v>
      </c>
      <c r="AL5" s="10"/>
      <c r="AM5" s="12"/>
      <c r="AN5" s="10"/>
      <c r="AO5" s="10"/>
    </row>
    <row r="6" spans="1:48" x14ac:dyDescent="0.25">
      <c r="A6" s="31"/>
      <c r="B6" s="17"/>
      <c r="C6" s="12"/>
      <c r="D6" s="10"/>
      <c r="E6" s="10"/>
      <c r="F6" s="10"/>
      <c r="G6" s="36"/>
      <c r="H6" s="10"/>
      <c r="I6" s="10"/>
      <c r="J6" s="10"/>
      <c r="K6" s="36" t="s">
        <v>163</v>
      </c>
      <c r="L6" s="10" t="s">
        <v>162</v>
      </c>
      <c r="M6" s="10">
        <v>2</v>
      </c>
      <c r="N6" s="10"/>
      <c r="O6" s="36"/>
      <c r="P6" s="10"/>
      <c r="Q6" s="10"/>
      <c r="R6" s="10"/>
      <c r="S6" s="12" t="s">
        <v>176</v>
      </c>
      <c r="T6" s="10" t="s">
        <v>155</v>
      </c>
      <c r="U6" s="10">
        <v>0.5</v>
      </c>
      <c r="V6" s="10"/>
      <c r="W6" s="36" t="s">
        <v>177</v>
      </c>
      <c r="X6" s="10" t="s">
        <v>155</v>
      </c>
      <c r="Y6" s="10">
        <v>0.5</v>
      </c>
      <c r="Z6" s="10"/>
      <c r="AA6" s="12" t="s">
        <v>178</v>
      </c>
      <c r="AB6" s="10" t="s">
        <v>151</v>
      </c>
      <c r="AC6" s="10">
        <v>0.5</v>
      </c>
      <c r="AD6" s="10"/>
      <c r="AE6" s="12" t="s">
        <v>179</v>
      </c>
      <c r="AF6" s="10" t="s">
        <v>159</v>
      </c>
      <c r="AG6" s="10">
        <v>2</v>
      </c>
      <c r="AH6" s="10"/>
      <c r="AI6" s="12" t="s">
        <v>180</v>
      </c>
      <c r="AJ6" s="10" t="s">
        <v>151</v>
      </c>
      <c r="AK6" s="10">
        <v>0.5</v>
      </c>
      <c r="AL6" s="10"/>
      <c r="AM6" s="12"/>
      <c r="AN6" s="10"/>
      <c r="AO6" s="10"/>
    </row>
    <row r="7" spans="1:48" x14ac:dyDescent="0.25">
      <c r="A7" s="31"/>
      <c r="B7" s="17"/>
      <c r="C7" s="12"/>
      <c r="D7" s="10"/>
      <c r="E7" s="10"/>
      <c r="F7" s="10"/>
      <c r="G7" s="36"/>
      <c r="H7" s="10"/>
      <c r="I7" s="10"/>
      <c r="J7" s="10"/>
      <c r="K7" s="10"/>
      <c r="L7" s="10"/>
      <c r="M7" s="10"/>
      <c r="N7" s="10"/>
      <c r="O7" s="36"/>
      <c r="P7" s="10"/>
      <c r="Q7" s="10"/>
      <c r="R7" s="10"/>
      <c r="S7" s="12" t="s">
        <v>181</v>
      </c>
      <c r="T7" s="10" t="s">
        <v>155</v>
      </c>
      <c r="U7" s="10">
        <v>2</v>
      </c>
      <c r="V7" s="10"/>
      <c r="W7" s="36" t="s">
        <v>182</v>
      </c>
      <c r="X7" s="10" t="s">
        <v>155</v>
      </c>
      <c r="Y7" s="10">
        <v>0.5</v>
      </c>
      <c r="Z7" s="10"/>
      <c r="AA7" s="36" t="s">
        <v>181</v>
      </c>
      <c r="AB7" s="10" t="s">
        <v>151</v>
      </c>
      <c r="AC7" s="10">
        <v>1</v>
      </c>
      <c r="AD7" s="10"/>
      <c r="AE7" s="12" t="s">
        <v>183</v>
      </c>
      <c r="AF7" s="10" t="s">
        <v>159</v>
      </c>
      <c r="AG7" s="10">
        <v>2</v>
      </c>
      <c r="AH7" s="10"/>
      <c r="AI7" s="12" t="s">
        <v>184</v>
      </c>
      <c r="AJ7" s="10" t="s">
        <v>151</v>
      </c>
      <c r="AK7" s="10">
        <v>0.5</v>
      </c>
      <c r="AL7" s="10"/>
      <c r="AM7" s="12"/>
      <c r="AN7" s="10"/>
      <c r="AO7" s="10"/>
    </row>
    <row r="8" spans="1:48" x14ac:dyDescent="0.25">
      <c r="A8" s="31"/>
      <c r="B8" s="17"/>
      <c r="C8" s="12"/>
      <c r="D8" s="10"/>
      <c r="E8" s="10"/>
      <c r="F8" s="10"/>
      <c r="G8" s="36"/>
      <c r="H8" s="10"/>
      <c r="I8" s="10"/>
      <c r="J8" s="10"/>
      <c r="K8" s="10"/>
      <c r="L8" s="10"/>
      <c r="M8" s="10"/>
      <c r="N8" s="10"/>
      <c r="O8" s="36"/>
      <c r="P8" s="10"/>
      <c r="Q8" s="10"/>
      <c r="R8" s="10"/>
      <c r="S8" s="36" t="s">
        <v>149</v>
      </c>
      <c r="T8" s="10" t="s">
        <v>116</v>
      </c>
      <c r="U8" s="10">
        <v>2</v>
      </c>
      <c r="V8" s="10"/>
      <c r="W8" s="36" t="s">
        <v>185</v>
      </c>
      <c r="X8" s="10" t="s">
        <v>155</v>
      </c>
      <c r="Y8" s="10">
        <v>0.5</v>
      </c>
      <c r="Z8" s="10"/>
      <c r="AA8" s="36" t="s">
        <v>149</v>
      </c>
      <c r="AB8" s="10" t="s">
        <v>116</v>
      </c>
      <c r="AC8" s="10">
        <v>2</v>
      </c>
      <c r="AD8" s="10"/>
      <c r="AE8" s="12" t="s">
        <v>186</v>
      </c>
      <c r="AF8" s="10" t="s">
        <v>159</v>
      </c>
      <c r="AG8" s="10">
        <v>1</v>
      </c>
      <c r="AH8" s="10"/>
      <c r="AI8" s="12" t="s">
        <v>187</v>
      </c>
      <c r="AJ8" s="10" t="s">
        <v>151</v>
      </c>
      <c r="AK8" s="10">
        <v>1</v>
      </c>
      <c r="AL8" s="10"/>
      <c r="AM8" s="12"/>
      <c r="AN8" s="10"/>
      <c r="AO8" s="10"/>
    </row>
    <row r="9" spans="1:48" x14ac:dyDescent="0.25">
      <c r="A9" s="31"/>
      <c r="B9" s="17"/>
      <c r="C9" s="12"/>
      <c r="D9" s="10"/>
      <c r="E9" s="10"/>
      <c r="F9" s="10"/>
      <c r="G9" s="36"/>
      <c r="H9" s="10"/>
      <c r="I9" s="10"/>
      <c r="J9" s="10"/>
      <c r="K9" s="10"/>
      <c r="L9" s="10"/>
      <c r="M9" s="10"/>
      <c r="N9" s="10"/>
      <c r="O9" s="36"/>
      <c r="P9" s="10"/>
      <c r="Q9" s="10"/>
      <c r="R9" s="10"/>
      <c r="S9" s="12"/>
      <c r="T9" s="10"/>
      <c r="U9" s="10"/>
      <c r="V9" s="10"/>
      <c r="W9" s="36" t="s">
        <v>181</v>
      </c>
      <c r="X9" s="10" t="s">
        <v>155</v>
      </c>
      <c r="Y9" s="10">
        <v>3</v>
      </c>
      <c r="Z9" s="10"/>
      <c r="AA9" s="36" t="s">
        <v>161</v>
      </c>
      <c r="AB9" s="10" t="s">
        <v>162</v>
      </c>
      <c r="AC9" s="10">
        <v>2</v>
      </c>
      <c r="AD9" s="10"/>
      <c r="AE9" s="12" t="s">
        <v>188</v>
      </c>
      <c r="AF9" s="10" t="s">
        <v>159</v>
      </c>
      <c r="AG9" s="10">
        <v>1</v>
      </c>
      <c r="AH9" s="10"/>
      <c r="AI9" s="36" t="s">
        <v>149</v>
      </c>
      <c r="AJ9" s="10" t="s">
        <v>116</v>
      </c>
      <c r="AK9" s="10">
        <v>2</v>
      </c>
      <c r="AL9" s="10"/>
      <c r="AM9" s="12"/>
      <c r="AN9" s="10"/>
      <c r="AO9" s="10"/>
    </row>
    <row r="10" spans="1:48" x14ac:dyDescent="0.25">
      <c r="A10" s="31"/>
      <c r="B10" s="17"/>
      <c r="C10" s="12"/>
      <c r="D10" s="10"/>
      <c r="E10" s="10"/>
      <c r="F10" s="10"/>
      <c r="G10" s="36"/>
      <c r="H10" s="10"/>
      <c r="I10" s="10"/>
      <c r="J10" s="10"/>
      <c r="K10" s="10"/>
      <c r="L10" s="10"/>
      <c r="M10" s="10"/>
      <c r="N10" s="10"/>
      <c r="O10" s="36"/>
      <c r="P10" s="10"/>
      <c r="Q10" s="10"/>
      <c r="R10" s="10"/>
      <c r="S10" s="12"/>
      <c r="T10" s="10"/>
      <c r="U10" s="10"/>
      <c r="V10" s="10"/>
      <c r="W10" s="36" t="s">
        <v>149</v>
      </c>
      <c r="X10" s="10" t="s">
        <v>116</v>
      </c>
      <c r="Y10" s="10">
        <v>5</v>
      </c>
      <c r="Z10" s="10"/>
      <c r="AA10" s="10"/>
      <c r="AB10" s="10"/>
      <c r="AC10" s="10"/>
      <c r="AD10" s="10"/>
      <c r="AE10" s="12" t="s">
        <v>189</v>
      </c>
      <c r="AF10" s="10" t="s">
        <v>155</v>
      </c>
      <c r="AG10" s="10">
        <v>1</v>
      </c>
      <c r="AH10" s="10"/>
      <c r="AI10" s="36" t="s">
        <v>161</v>
      </c>
      <c r="AJ10" s="10" t="s">
        <v>162</v>
      </c>
      <c r="AK10" s="10">
        <v>2</v>
      </c>
      <c r="AL10" s="10"/>
      <c r="AM10" s="12"/>
      <c r="AN10" s="10"/>
      <c r="AO10" s="10"/>
    </row>
    <row r="11" spans="1:48" x14ac:dyDescent="0.25">
      <c r="A11" s="31"/>
      <c r="B11" s="17"/>
      <c r="C11" s="12"/>
      <c r="D11" s="10"/>
      <c r="E11" s="10"/>
      <c r="F11" s="10"/>
      <c r="G11" s="36"/>
      <c r="H11" s="10"/>
      <c r="I11" s="10"/>
      <c r="J11" s="10"/>
      <c r="K11" s="10"/>
      <c r="L11" s="10"/>
      <c r="M11" s="10"/>
      <c r="N11" s="10"/>
      <c r="O11" s="36"/>
      <c r="P11" s="10"/>
      <c r="Q11" s="10"/>
      <c r="R11" s="10"/>
      <c r="S11" s="12"/>
      <c r="T11" s="10"/>
      <c r="U11" s="10"/>
      <c r="V11" s="10"/>
      <c r="W11" s="36" t="s">
        <v>161</v>
      </c>
      <c r="X11" s="10" t="s">
        <v>162</v>
      </c>
      <c r="Y11" s="10">
        <v>2</v>
      </c>
      <c r="Z11" s="10"/>
      <c r="AA11" s="36"/>
      <c r="AB11" s="10"/>
      <c r="AC11" s="10"/>
      <c r="AD11" s="10"/>
      <c r="AE11" s="12" t="s">
        <v>190</v>
      </c>
      <c r="AF11" s="10" t="s">
        <v>155</v>
      </c>
      <c r="AG11" s="10">
        <v>0.5</v>
      </c>
      <c r="AH11" s="10"/>
      <c r="AI11" s="12" t="s">
        <v>191</v>
      </c>
      <c r="AJ11" s="10" t="s">
        <v>192</v>
      </c>
      <c r="AK11" s="10">
        <v>3</v>
      </c>
      <c r="AL11" s="10"/>
      <c r="AM11" s="12"/>
      <c r="AN11" s="10"/>
      <c r="AO11" s="10"/>
    </row>
    <row r="12" spans="1:48" x14ac:dyDescent="0.25">
      <c r="A12" s="31"/>
      <c r="B12" s="17"/>
      <c r="C12" s="12"/>
      <c r="D12" s="10"/>
      <c r="E12" s="10"/>
      <c r="F12" s="10"/>
      <c r="G12" s="36"/>
      <c r="H12" s="10"/>
      <c r="I12" s="10"/>
      <c r="J12" s="10"/>
      <c r="K12" s="10"/>
      <c r="L12" s="10"/>
      <c r="M12" s="10"/>
      <c r="N12" s="10"/>
      <c r="O12" s="36"/>
      <c r="P12" s="10"/>
      <c r="Q12" s="10"/>
      <c r="R12" s="10"/>
      <c r="S12" s="12"/>
      <c r="T12" s="10"/>
      <c r="U12" s="10"/>
      <c r="V12" s="10"/>
      <c r="W12" s="36"/>
      <c r="X12" s="10"/>
      <c r="Y12" s="10"/>
      <c r="Z12" s="10"/>
      <c r="AA12" s="36"/>
      <c r="AB12" s="10"/>
      <c r="AC12" s="10"/>
      <c r="AD12" s="10"/>
      <c r="AE12" s="12" t="s">
        <v>193</v>
      </c>
      <c r="AF12" s="10" t="s">
        <v>155</v>
      </c>
      <c r="AG12" s="10">
        <v>1</v>
      </c>
      <c r="AH12" s="10"/>
      <c r="AI12" s="38" t="s">
        <v>194</v>
      </c>
      <c r="AJ12" s="10" t="s">
        <v>151</v>
      </c>
      <c r="AK12" s="10">
        <v>2</v>
      </c>
      <c r="AL12" s="10"/>
      <c r="AM12" s="12"/>
      <c r="AN12" s="10"/>
      <c r="AO12" s="10"/>
    </row>
    <row r="13" spans="1:48" x14ac:dyDescent="0.25">
      <c r="A13" s="32"/>
      <c r="B13" s="17"/>
      <c r="C13" s="12"/>
      <c r="D13" s="10"/>
      <c r="E13" s="10"/>
      <c r="F13" s="10"/>
      <c r="G13" s="36"/>
      <c r="H13" s="10"/>
      <c r="I13" s="10"/>
      <c r="J13" s="10"/>
      <c r="K13" s="10"/>
      <c r="L13" s="10"/>
      <c r="M13" s="10"/>
      <c r="N13" s="10"/>
      <c r="O13" s="36"/>
      <c r="P13" s="10"/>
      <c r="Q13" s="10"/>
      <c r="R13" s="10"/>
      <c r="S13" s="12"/>
      <c r="T13" s="10"/>
      <c r="U13" s="10"/>
      <c r="V13" s="10"/>
      <c r="W13" s="36"/>
      <c r="X13" s="10"/>
      <c r="Y13" s="10"/>
      <c r="Z13" s="10"/>
      <c r="AA13" s="36"/>
      <c r="AB13" s="10"/>
      <c r="AC13" s="10"/>
      <c r="AD13" s="10"/>
      <c r="AE13" s="12" t="s">
        <v>195</v>
      </c>
      <c r="AF13" s="10" t="s">
        <v>155</v>
      </c>
      <c r="AG13" s="10">
        <v>0.5</v>
      </c>
      <c r="AH13" s="10"/>
      <c r="AI13" s="12"/>
      <c r="AJ13" s="10"/>
      <c r="AK13" s="12"/>
      <c r="AL13" s="10"/>
      <c r="AM13" s="12"/>
      <c r="AN13" s="10"/>
      <c r="AO13" s="10"/>
    </row>
    <row r="14" spans="1:48" x14ac:dyDescent="0.25">
      <c r="A14" s="32"/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8" x14ac:dyDescent="0.25">
      <c r="A15" s="31"/>
      <c r="B15" s="1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2"/>
      <c r="AQ15" s="2"/>
      <c r="AR15" s="2"/>
      <c r="AS15" s="2"/>
      <c r="AT15" s="2"/>
      <c r="AU15" s="2"/>
      <c r="AV15" s="2"/>
    </row>
    <row r="16" spans="1:48" x14ac:dyDescent="0.25">
      <c r="A16" s="31"/>
      <c r="B16" s="17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2"/>
      <c r="AM16" s="2"/>
      <c r="AN16" s="2"/>
      <c r="AO16" s="2"/>
      <c r="AP16" s="2"/>
      <c r="AQ16" s="2"/>
      <c r="AR16" s="2"/>
    </row>
    <row r="17" spans="1:62" x14ac:dyDescent="0.25">
      <c r="A17" s="31"/>
      <c r="B17" s="1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ht="30" x14ac:dyDescent="0.25">
      <c r="A18" s="31" t="s">
        <v>49</v>
      </c>
      <c r="B18" s="17" t="s">
        <v>107</v>
      </c>
      <c r="C18" s="16">
        <v>1</v>
      </c>
      <c r="D18" s="26"/>
      <c r="E18" s="26"/>
      <c r="F18" s="26"/>
      <c r="G18" s="16">
        <v>2</v>
      </c>
      <c r="H18" s="16"/>
      <c r="I18" s="16"/>
      <c r="J18" s="16"/>
      <c r="K18" s="16">
        <v>3</v>
      </c>
      <c r="L18" s="16"/>
      <c r="M18" s="16"/>
      <c r="N18" s="16"/>
      <c r="O18" s="16">
        <v>4</v>
      </c>
      <c r="P18" s="16"/>
      <c r="Q18" s="16"/>
      <c r="R18" s="16"/>
      <c r="S18" s="16">
        <v>5</v>
      </c>
      <c r="T18" s="16"/>
      <c r="U18" s="16"/>
      <c r="V18" s="16"/>
      <c r="W18" s="16">
        <v>6</v>
      </c>
      <c r="X18" s="16"/>
      <c r="Y18" s="16"/>
      <c r="Z18" s="16"/>
      <c r="AA18" s="16">
        <v>7</v>
      </c>
      <c r="AB18" s="16"/>
      <c r="AC18" s="16"/>
      <c r="AD18" s="16"/>
      <c r="AE18" s="16">
        <v>8</v>
      </c>
      <c r="AF18" s="16"/>
      <c r="AG18" s="16"/>
      <c r="AH18" s="16"/>
      <c r="AI18" s="16">
        <v>9</v>
      </c>
      <c r="AJ18" s="16"/>
      <c r="AK18" s="16"/>
      <c r="AL18" s="16"/>
      <c r="AM18" s="16">
        <v>10</v>
      </c>
      <c r="AN18" s="16"/>
      <c r="AO18" s="16"/>
      <c r="AP18" s="16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ht="120" x14ac:dyDescent="0.25">
      <c r="A19" s="31"/>
      <c r="B19" s="17" t="s">
        <v>108</v>
      </c>
      <c r="C19" s="30" t="s">
        <v>63</v>
      </c>
      <c r="D19" s="27" t="s">
        <v>110</v>
      </c>
      <c r="E19" s="27" t="s">
        <v>111</v>
      </c>
      <c r="F19" s="27"/>
      <c r="G19" s="30" t="s">
        <v>64</v>
      </c>
      <c r="H19" s="27" t="s">
        <v>110</v>
      </c>
      <c r="I19" s="27" t="s">
        <v>111</v>
      </c>
      <c r="J19" s="30"/>
      <c r="K19" s="30" t="s">
        <v>65</v>
      </c>
      <c r="L19" s="27" t="s">
        <v>110</v>
      </c>
      <c r="M19" s="27" t="s">
        <v>111</v>
      </c>
      <c r="N19" s="30"/>
      <c r="O19" s="30" t="s">
        <v>66</v>
      </c>
      <c r="P19" s="27" t="s">
        <v>110</v>
      </c>
      <c r="Q19" s="27" t="s">
        <v>111</v>
      </c>
      <c r="R19" s="30"/>
      <c r="S19" s="30" t="s">
        <v>67</v>
      </c>
      <c r="T19" s="27" t="s">
        <v>110</v>
      </c>
      <c r="U19" s="27" t="s">
        <v>111</v>
      </c>
      <c r="V19" s="30"/>
      <c r="W19" s="30" t="s">
        <v>71</v>
      </c>
      <c r="X19" s="27" t="s">
        <v>110</v>
      </c>
      <c r="Y19" s="27" t="s">
        <v>111</v>
      </c>
      <c r="Z19" s="30"/>
      <c r="AA19" s="30" t="s">
        <v>68</v>
      </c>
      <c r="AB19" s="27" t="s">
        <v>110</v>
      </c>
      <c r="AC19" s="27" t="s">
        <v>111</v>
      </c>
      <c r="AD19" s="30"/>
      <c r="AE19" s="30" t="s">
        <v>69</v>
      </c>
      <c r="AF19" s="27" t="s">
        <v>110</v>
      </c>
      <c r="AG19" s="27" t="s">
        <v>111</v>
      </c>
      <c r="AH19" s="30"/>
      <c r="AI19" s="30" t="s">
        <v>70</v>
      </c>
      <c r="AJ19" s="27" t="s">
        <v>110</v>
      </c>
      <c r="AK19" s="27" t="s">
        <v>111</v>
      </c>
      <c r="AL19" s="30"/>
      <c r="AM19" s="30" t="s">
        <v>72</v>
      </c>
      <c r="AN19" s="27" t="s">
        <v>110</v>
      </c>
      <c r="AO19" s="27" t="s">
        <v>111</v>
      </c>
      <c r="AP19" s="16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ht="135" x14ac:dyDescent="0.25">
      <c r="A20" s="31"/>
      <c r="B20" s="17" t="s">
        <v>109</v>
      </c>
      <c r="C20" s="16" t="s">
        <v>196</v>
      </c>
      <c r="D20" s="26" t="s">
        <v>197</v>
      </c>
      <c r="E20" s="26">
        <v>0.5</v>
      </c>
      <c r="F20" s="26"/>
      <c r="G20" s="26" t="s">
        <v>198</v>
      </c>
      <c r="H20" s="26"/>
      <c r="I20" s="26"/>
      <c r="J20" s="26"/>
      <c r="K20" s="16" t="s">
        <v>199</v>
      </c>
      <c r="L20" s="26" t="s">
        <v>159</v>
      </c>
      <c r="M20" s="26">
        <v>1</v>
      </c>
      <c r="N20" s="16"/>
      <c r="O20" s="40" t="s">
        <v>200</v>
      </c>
      <c r="P20" s="26" t="s">
        <v>162</v>
      </c>
      <c r="Q20" s="26">
        <v>2</v>
      </c>
      <c r="R20" s="16"/>
      <c r="S20" s="26" t="s">
        <v>201</v>
      </c>
      <c r="T20" s="26"/>
      <c r="U20" s="26"/>
      <c r="V20" s="26"/>
      <c r="W20" s="26" t="s">
        <v>202</v>
      </c>
      <c r="X20" s="26" t="s">
        <v>159</v>
      </c>
      <c r="Y20" s="26">
        <v>2</v>
      </c>
      <c r="Z20" s="26"/>
      <c r="AA20" s="26" t="s">
        <v>203</v>
      </c>
      <c r="AB20" s="26" t="s">
        <v>159</v>
      </c>
      <c r="AC20" s="26">
        <v>1</v>
      </c>
      <c r="AD20" s="26"/>
      <c r="AE20" s="40" t="s">
        <v>200</v>
      </c>
      <c r="AF20" s="26" t="s">
        <v>162</v>
      </c>
      <c r="AG20" s="26">
        <v>1</v>
      </c>
      <c r="AH20" s="26"/>
      <c r="AI20" s="26" t="s">
        <v>204</v>
      </c>
      <c r="AJ20" s="26" t="s">
        <v>159</v>
      </c>
      <c r="AK20" s="26">
        <v>2</v>
      </c>
      <c r="AL20" s="26"/>
      <c r="AM20" s="26" t="s">
        <v>205</v>
      </c>
      <c r="AN20" s="26" t="s">
        <v>159</v>
      </c>
      <c r="AO20" s="26">
        <v>2</v>
      </c>
      <c r="AP20" s="26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ht="75" x14ac:dyDescent="0.25">
      <c r="A21" s="31"/>
      <c r="B21" s="23"/>
      <c r="C21" s="16"/>
      <c r="D21" s="26"/>
      <c r="E21" s="26"/>
      <c r="F21" s="26"/>
      <c r="G21" s="26"/>
      <c r="H21" s="26"/>
      <c r="I21" s="26"/>
      <c r="J21" s="26"/>
      <c r="K21" s="16"/>
      <c r="L21" s="26"/>
      <c r="M21" s="26"/>
      <c r="N21" s="16"/>
      <c r="O21" s="16" t="s">
        <v>206</v>
      </c>
      <c r="P21" s="26" t="s">
        <v>159</v>
      </c>
      <c r="Q21" s="26">
        <v>3</v>
      </c>
      <c r="R21" s="1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16" t="s">
        <v>207</v>
      </c>
      <c r="AF21" s="26" t="s">
        <v>159</v>
      </c>
      <c r="AG21" s="26">
        <v>3</v>
      </c>
      <c r="AH21" s="26"/>
      <c r="AI21" s="26"/>
      <c r="AJ21" s="26"/>
      <c r="AK21" s="26"/>
      <c r="AL21" s="26"/>
      <c r="AM21" s="26"/>
      <c r="AN21" s="26"/>
      <c r="AO21" s="26"/>
      <c r="AP21" s="26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105" x14ac:dyDescent="0.25">
      <c r="A22" s="31"/>
      <c r="B22" s="23"/>
      <c r="C22" s="16"/>
      <c r="D22" s="26"/>
      <c r="E22" s="26"/>
      <c r="F22" s="26"/>
      <c r="G22" s="26"/>
      <c r="H22" s="26"/>
      <c r="I22" s="26"/>
      <c r="J22" s="26"/>
      <c r="K22" s="16"/>
      <c r="L22" s="26"/>
      <c r="M22" s="26"/>
      <c r="N22" s="16"/>
      <c r="O22" s="41" t="s">
        <v>208</v>
      </c>
      <c r="P22" s="42" t="s">
        <v>162</v>
      </c>
      <c r="Q22" s="42">
        <v>1</v>
      </c>
      <c r="R22" s="1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16" t="s">
        <v>209</v>
      </c>
      <c r="AF22" s="26" t="s">
        <v>159</v>
      </c>
      <c r="AG22" s="26">
        <v>1</v>
      </c>
      <c r="AH22" s="26"/>
      <c r="AI22" s="26"/>
      <c r="AJ22" s="26"/>
      <c r="AK22" s="26"/>
      <c r="AL22" s="26"/>
      <c r="AM22" s="26"/>
      <c r="AN22" s="26"/>
      <c r="AO22" s="26"/>
      <c r="AP22" s="26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20" x14ac:dyDescent="0.25">
      <c r="A23" s="31"/>
      <c r="B23" s="23"/>
      <c r="C23" s="16"/>
      <c r="D23" s="26"/>
      <c r="E23" s="26"/>
      <c r="F23" s="26"/>
      <c r="G23" s="26"/>
      <c r="H23" s="26"/>
      <c r="I23" s="26"/>
      <c r="J23" s="26"/>
      <c r="K23" s="16"/>
      <c r="L23" s="26"/>
      <c r="M23" s="26"/>
      <c r="N23" s="16"/>
      <c r="O23" s="16" t="s">
        <v>210</v>
      </c>
      <c r="P23" s="26" t="s">
        <v>159</v>
      </c>
      <c r="Q23" s="26">
        <v>2</v>
      </c>
      <c r="R23" s="1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16" t="s">
        <v>211</v>
      </c>
      <c r="AF23" s="16" t="s">
        <v>159</v>
      </c>
      <c r="AG23" s="16">
        <v>2</v>
      </c>
      <c r="AH23" s="26"/>
      <c r="AI23" s="26"/>
      <c r="AJ23" s="26"/>
      <c r="AK23" s="26"/>
      <c r="AL23" s="26"/>
      <c r="AM23" s="26"/>
      <c r="AN23" s="26"/>
      <c r="AO23" s="26"/>
      <c r="AP23" s="26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5">
      <c r="A24" s="31"/>
      <c r="B24" s="23"/>
      <c r="C24" s="16"/>
      <c r="D24" s="26"/>
      <c r="E24" s="26"/>
      <c r="F24" s="26"/>
      <c r="G24" s="26"/>
      <c r="H24" s="26"/>
      <c r="I24" s="26"/>
      <c r="J24" s="26"/>
      <c r="K24" s="16"/>
      <c r="L24" s="26"/>
      <c r="M24" s="26"/>
      <c r="N24" s="16"/>
      <c r="O24" s="16"/>
      <c r="P24" s="26"/>
      <c r="Q24" s="26"/>
      <c r="R24" s="1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5">
      <c r="A25" s="32"/>
      <c r="B25" s="23"/>
      <c r="C25" s="16"/>
      <c r="D25" s="26"/>
      <c r="E25" s="26"/>
      <c r="F25" s="26"/>
      <c r="G25" s="26"/>
      <c r="H25" s="26"/>
      <c r="I25" s="26"/>
      <c r="J25" s="26"/>
      <c r="K25" s="16"/>
      <c r="L25" s="26"/>
      <c r="M25" s="26"/>
      <c r="N25" s="16"/>
      <c r="O25" s="16"/>
      <c r="P25" s="26"/>
      <c r="Q25" s="26"/>
      <c r="R25" s="1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5">
      <c r="A26" s="31"/>
      <c r="B26" s="23"/>
      <c r="C26" s="16"/>
      <c r="D26" s="26"/>
      <c r="E26" s="26"/>
      <c r="F26" s="26"/>
      <c r="G26" s="26"/>
      <c r="H26" s="26"/>
      <c r="I26" s="26"/>
      <c r="J26" s="26"/>
      <c r="K26" s="16"/>
      <c r="L26" s="26"/>
      <c r="M26" s="26"/>
      <c r="N26" s="16"/>
      <c r="O26" s="16"/>
      <c r="P26" s="26"/>
      <c r="Q26" s="26"/>
      <c r="R26" s="1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5">
      <c r="A27" s="31"/>
      <c r="B27" s="23"/>
      <c r="C27" s="16"/>
      <c r="D27" s="26"/>
      <c r="E27" s="26"/>
      <c r="F27" s="26"/>
      <c r="G27" s="26"/>
      <c r="H27" s="26"/>
      <c r="I27" s="26"/>
      <c r="J27" s="26"/>
      <c r="K27" s="16"/>
      <c r="L27" s="26"/>
      <c r="M27" s="26"/>
      <c r="N27" s="16"/>
      <c r="O27" s="16"/>
      <c r="P27" s="26"/>
      <c r="Q27" s="26"/>
      <c r="R27" s="1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25">
      <c r="A28" s="31"/>
      <c r="B28" s="17"/>
      <c r="C28" s="10"/>
      <c r="D28" s="10"/>
      <c r="E28" s="10"/>
      <c r="F28" s="10"/>
      <c r="G28" s="10"/>
      <c r="H28" s="10"/>
      <c r="I28" s="10"/>
      <c r="J28" s="10"/>
      <c r="K28" s="36"/>
      <c r="L28" s="10"/>
      <c r="M28" s="10"/>
      <c r="N28" s="10"/>
      <c r="O28" s="3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x14ac:dyDescent="0.25">
      <c r="A29" s="31"/>
      <c r="B29" s="17"/>
      <c r="C29" s="10"/>
      <c r="D29" s="10"/>
      <c r="E29" s="10"/>
      <c r="F29" s="10"/>
      <c r="G29" s="10"/>
      <c r="H29" s="10"/>
      <c r="I29" s="10"/>
      <c r="J29" s="10"/>
      <c r="K29" s="36"/>
      <c r="L29" s="10"/>
      <c r="M29" s="10"/>
      <c r="N29" s="10"/>
      <c r="O29" s="3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2"/>
      <c r="AR29" s="2"/>
      <c r="AS29" s="2"/>
      <c r="AT29" s="2"/>
      <c r="AU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Activities by time</vt:lpstr>
      <vt:lpstr>Activities List</vt:lpstr>
      <vt:lpstr>User Journeys to Demo</vt:lpstr>
      <vt:lpstr>Burndown chart Use Cases</vt:lpstr>
      <vt:lpstr>Activities By Journey Step</vt:lpstr>
      <vt:lpstr>Backlog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McLean, (VP – Project Management &amp; Quality)</dc:creator>
  <cp:lastModifiedBy>Mark Grant</cp:lastModifiedBy>
  <dcterms:created xsi:type="dcterms:W3CDTF">2015-07-24T09:42:46Z</dcterms:created>
  <dcterms:modified xsi:type="dcterms:W3CDTF">2015-09-15T08:08:40Z</dcterms:modified>
</cp:coreProperties>
</file>