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I14" i="1"/>
  <c r="J15" i="1"/>
  <c r="I15" i="1"/>
  <c r="J14" i="1"/>
</calcChain>
</file>

<file path=xl/sharedStrings.xml><?xml version="1.0" encoding="utf-8"?>
<sst xmlns="http://schemas.openxmlformats.org/spreadsheetml/2006/main" count="110" uniqueCount="76">
  <si>
    <t>Order Number</t>
  </si>
  <si>
    <t>Payment</t>
  </si>
  <si>
    <t>Test</t>
  </si>
  <si>
    <t>#1</t>
  </si>
  <si>
    <t>Description</t>
  </si>
  <si>
    <t>Normal Order - Single Item</t>
  </si>
  <si>
    <t>SO</t>
  </si>
  <si>
    <t>DO</t>
  </si>
  <si>
    <t>Notes</t>
  </si>
  <si>
    <t>Normal Order - Single Item (Multiple Quantites)</t>
  </si>
  <si>
    <t>#2</t>
  </si>
  <si>
    <t>#3</t>
  </si>
  <si>
    <t>#4</t>
  </si>
  <si>
    <t>#5</t>
  </si>
  <si>
    <t>#6</t>
  </si>
  <si>
    <t>#7</t>
  </si>
  <si>
    <t>#8</t>
  </si>
  <si>
    <t>#9</t>
  </si>
  <si>
    <t>Tetra Order Number</t>
  </si>
  <si>
    <t xml:space="preserve">Single Bundle Order </t>
  </si>
  <si>
    <t xml:space="preserve">Single Bundle Order (Multiple Quantities) </t>
  </si>
  <si>
    <t>Voucher</t>
  </si>
  <si>
    <t>N</t>
  </si>
  <si>
    <t>Normal Order / Return Order</t>
  </si>
  <si>
    <t>Normal Order / Return and Refund Order</t>
  </si>
  <si>
    <t>Y</t>
  </si>
  <si>
    <t>#10</t>
  </si>
  <si>
    <t>Normal Order - Single Item with Accessory</t>
  </si>
  <si>
    <t>Normal Order - Single Item (Multiple Quantites) with Accessory</t>
  </si>
  <si>
    <t>Single Bundle Order with Accessory</t>
  </si>
  <si>
    <t>#11</t>
  </si>
  <si>
    <t>#12</t>
  </si>
  <si>
    <t>#13</t>
  </si>
  <si>
    <t>Normal Order - Single Item with FOC product</t>
  </si>
  <si>
    <t>#14</t>
  </si>
  <si>
    <t>PP</t>
  </si>
  <si>
    <t>Total Price</t>
  </si>
  <si>
    <t>SM-G928FZKABTU</t>
  </si>
  <si>
    <t>£629.00</t>
  </si>
  <si>
    <t>VAT</t>
  </si>
  <si>
    <t>Passed (Y/N)</t>
  </si>
  <si>
    <t>SUKLAE-MNSS-XOCE</t>
  </si>
  <si>
    <t>I696281</t>
  </si>
  <si>
    <t>SM-G928FZDABTU</t>
  </si>
  <si>
    <t>I696282</t>
  </si>
  <si>
    <t>SUKLNV-EERR-VUYU</t>
  </si>
  <si>
    <t>Product SKUs</t>
  </si>
  <si>
    <t>Delivery SKUs</t>
  </si>
  <si>
    <t>SUKLDV-NKYI-CATQ</t>
  </si>
  <si>
    <t>I696283</t>
  </si>
  <si>
    <t>UE22H5600AKXXU,SM-A310FZDABTU</t>
  </si>
  <si>
    <t>DELOTHTVFSTAND</t>
  </si>
  <si>
    <t>6NE20520E591</t>
  </si>
  <si>
    <t>DELUK660220</t>
  </si>
  <si>
    <t>Failed</t>
  </si>
  <si>
    <t>VAT amounts between SAP and BPC were incorrect.</t>
  </si>
  <si>
    <t>SUKLNW-IIQT-NUOF</t>
  </si>
  <si>
    <t>I696289</t>
  </si>
  <si>
    <t>UE22H5600AKXXU, SM-A310FZDABTU</t>
  </si>
  <si>
    <t>SUKLOP-DPHH-EXNJ</t>
  </si>
  <si>
    <t xml:space="preserve">I696294 </t>
  </si>
  <si>
    <t>WP</t>
  </si>
  <si>
    <t>Needs to be progresses to despated, 3B13 then returned</t>
  </si>
  <si>
    <t>SUKLCX-KDPJ-YAUZ</t>
  </si>
  <si>
    <t>PP credit</t>
  </si>
  <si>
    <t>SUKLSU-HAQH-CKWP</t>
  </si>
  <si>
    <t>I696307</t>
  </si>
  <si>
    <t>SM-G928FZKABTU, EP-PG920IWEGWW</t>
  </si>
  <si>
    <t>I696306</t>
  </si>
  <si>
    <t>Needs to be progresses to despated, 3B13</t>
  </si>
  <si>
    <t>SUKLCF-MSYE-NXYJ</t>
  </si>
  <si>
    <t xml:space="preserve"> I696309</t>
  </si>
  <si>
    <t>SUKLNQ-BLGW-DSMA</t>
  </si>
  <si>
    <t>UE22H5600AKXXU,SM-A310FZDABTU, PG920IWEGWW</t>
  </si>
  <si>
    <t xml:space="preserve"> DELUK660220</t>
  </si>
  <si>
    <t xml:space="preserve"> I696310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</si>
</sst>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tabSelected="1" topLeftCell="A4" workbookViewId="0">
      <selection activeCell="D15" sqref="D15"/>
    </sheetView>
  </sheetViews>
  <sheetFormatPr defaultRowHeight="15" x14ac:dyDescent="0.25"/>
  <cols>
    <col min="3" max="3" width="22.75" bestFit="1" customWidth="1"/>
    <col min="4" max="4" width="22.75" customWidth="1"/>
    <col min="5" max="5" width="58.375" bestFit="1" customWidth="1"/>
    <col min="6" max="6" width="8.375" bestFit="1" customWidth="1"/>
    <col min="7" max="7" width="24.625" customWidth="1"/>
    <col min="8" max="8" width="16.75" customWidth="1"/>
    <col min="9" max="10" width="13.25" customWidth="1"/>
    <col min="12" max="13" width="13.625" bestFit="1" customWidth="1"/>
    <col min="14" max="14" width="12.375" bestFit="1" customWidth="1"/>
    <col min="15" max="15" width="55.625" customWidth="1"/>
  </cols>
  <sheetData>
    <row r="3" spans="2:15" x14ac:dyDescent="0.25">
      <c r="B3" s="3" t="s">
        <v>2</v>
      </c>
      <c r="C3" s="3" t="s">
        <v>0</v>
      </c>
      <c r="D3" s="3" t="s">
        <v>18</v>
      </c>
      <c r="E3" s="3" t="s">
        <v>4</v>
      </c>
      <c r="F3" s="3" t="s">
        <v>21</v>
      </c>
      <c r="G3" s="3" t="s">
        <v>46</v>
      </c>
      <c r="H3" s="3" t="s">
        <v>47</v>
      </c>
      <c r="I3" s="3" t="s">
        <v>36</v>
      </c>
      <c r="J3" s="3" t="s">
        <v>39</v>
      </c>
      <c r="K3" s="3" t="s">
        <v>1</v>
      </c>
      <c r="L3" s="3" t="s">
        <v>6</v>
      </c>
      <c r="M3" s="3" t="s">
        <v>7</v>
      </c>
      <c r="N3" s="3" t="s">
        <v>40</v>
      </c>
      <c r="O3" s="3" t="s">
        <v>8</v>
      </c>
    </row>
    <row r="4" spans="2:15" x14ac:dyDescent="0.25">
      <c r="B4" s="4" t="s">
        <v>3</v>
      </c>
      <c r="C4" s="4" t="s">
        <v>41</v>
      </c>
      <c r="D4" s="4" t="s">
        <v>42</v>
      </c>
      <c r="E4" s="4" t="s">
        <v>5</v>
      </c>
      <c r="F4" s="4" t="s">
        <v>22</v>
      </c>
      <c r="G4" s="5" t="s">
        <v>37</v>
      </c>
      <c r="H4" s="6" t="s">
        <v>53</v>
      </c>
      <c r="I4" s="4" t="s">
        <v>38</v>
      </c>
      <c r="J4" s="7">
        <v>104.83</v>
      </c>
      <c r="K4" s="4" t="s">
        <v>35</v>
      </c>
      <c r="L4" s="4" t="s">
        <v>52</v>
      </c>
      <c r="M4" s="16"/>
      <c r="N4" s="16"/>
      <c r="O4" s="16"/>
    </row>
    <row r="5" spans="2:15" x14ac:dyDescent="0.25">
      <c r="B5" s="4" t="s">
        <v>10</v>
      </c>
      <c r="C5" s="8" t="s">
        <v>45</v>
      </c>
      <c r="D5" s="8" t="s">
        <v>44</v>
      </c>
      <c r="E5" s="8" t="s">
        <v>9</v>
      </c>
      <c r="F5" s="8" t="s">
        <v>22</v>
      </c>
      <c r="G5" s="9" t="s">
        <v>43</v>
      </c>
      <c r="H5" s="4" t="s">
        <v>53</v>
      </c>
      <c r="I5" s="7">
        <v>1258</v>
      </c>
      <c r="J5" s="7">
        <v>209.67</v>
      </c>
      <c r="K5" s="4" t="s">
        <v>35</v>
      </c>
      <c r="L5" s="4"/>
      <c r="M5" s="4"/>
      <c r="N5" s="17" t="s">
        <v>54</v>
      </c>
      <c r="O5" s="4" t="s">
        <v>55</v>
      </c>
    </row>
    <row r="6" spans="2:15" ht="30" x14ac:dyDescent="0.25">
      <c r="B6" s="4" t="s">
        <v>11</v>
      </c>
      <c r="C6" s="4" t="s">
        <v>48</v>
      </c>
      <c r="D6" s="4" t="s">
        <v>49</v>
      </c>
      <c r="E6" s="4" t="s">
        <v>19</v>
      </c>
      <c r="F6" s="4" t="s">
        <v>22</v>
      </c>
      <c r="G6" s="9" t="s">
        <v>50</v>
      </c>
      <c r="H6" s="4" t="s">
        <v>51</v>
      </c>
      <c r="I6" s="7">
        <v>1500</v>
      </c>
      <c r="J6" s="7">
        <v>250</v>
      </c>
      <c r="K6" s="4" t="s">
        <v>35</v>
      </c>
      <c r="L6" s="4"/>
      <c r="M6" s="4"/>
      <c r="N6" s="17"/>
      <c r="O6" s="4"/>
    </row>
    <row r="7" spans="2:15" ht="30" x14ac:dyDescent="0.25">
      <c r="B7" s="4" t="s">
        <v>12</v>
      </c>
      <c r="C7" s="8" t="s">
        <v>56</v>
      </c>
      <c r="D7" s="8" t="s">
        <v>57</v>
      </c>
      <c r="E7" s="8" t="s">
        <v>20</v>
      </c>
      <c r="F7" s="8" t="s">
        <v>22</v>
      </c>
      <c r="G7" s="10" t="s">
        <v>58</v>
      </c>
      <c r="H7" s="8" t="s">
        <v>53</v>
      </c>
      <c r="I7" s="11">
        <v>3000</v>
      </c>
      <c r="J7" s="11">
        <v>500</v>
      </c>
      <c r="K7" s="4" t="s">
        <v>35</v>
      </c>
      <c r="L7" s="4"/>
      <c r="M7" s="4"/>
      <c r="N7" s="17"/>
      <c r="O7" s="4"/>
    </row>
    <row r="8" spans="2:15" x14ac:dyDescent="0.25">
      <c r="B8" s="12" t="s">
        <v>13</v>
      </c>
      <c r="C8" s="12" t="s">
        <v>59</v>
      </c>
      <c r="D8" s="12" t="s">
        <v>60</v>
      </c>
      <c r="E8" s="12" t="s">
        <v>23</v>
      </c>
      <c r="F8" s="13" t="s">
        <v>22</v>
      </c>
      <c r="G8" s="14" t="s">
        <v>37</v>
      </c>
      <c r="H8" s="12" t="s">
        <v>53</v>
      </c>
      <c r="I8" s="15">
        <v>629</v>
      </c>
      <c r="J8" s="15">
        <v>104.83</v>
      </c>
      <c r="K8" s="12" t="s">
        <v>61</v>
      </c>
      <c r="L8" s="12"/>
      <c r="M8" s="12"/>
      <c r="N8" s="1"/>
      <c r="O8" s="12" t="s">
        <v>62</v>
      </c>
    </row>
    <row r="9" spans="2:15" x14ac:dyDescent="0.25">
      <c r="B9" s="12" t="s">
        <v>14</v>
      </c>
      <c r="C9" s="12" t="s">
        <v>63</v>
      </c>
      <c r="D9" s="12" t="s">
        <v>68</v>
      </c>
      <c r="E9" s="12" t="s">
        <v>24</v>
      </c>
      <c r="F9" s="13" t="s">
        <v>22</v>
      </c>
      <c r="G9" s="14" t="s">
        <v>37</v>
      </c>
      <c r="H9" s="12" t="s">
        <v>53</v>
      </c>
      <c r="I9" s="15">
        <v>629</v>
      </c>
      <c r="J9" s="15">
        <v>104.83</v>
      </c>
      <c r="K9" s="12" t="s">
        <v>64</v>
      </c>
      <c r="L9" s="12"/>
      <c r="M9" s="12"/>
      <c r="N9" s="1"/>
      <c r="O9" s="12" t="s">
        <v>62</v>
      </c>
    </row>
    <row r="10" spans="2:15" x14ac:dyDescent="0.25">
      <c r="B10" s="12" t="s">
        <v>15</v>
      </c>
      <c r="C10" s="12"/>
      <c r="D10" s="12"/>
      <c r="E10" s="12" t="s">
        <v>5</v>
      </c>
      <c r="F10" s="12" t="s">
        <v>25</v>
      </c>
      <c r="G10" s="14"/>
      <c r="H10" s="12"/>
      <c r="I10" s="15"/>
      <c r="J10" s="15"/>
      <c r="K10" s="12"/>
      <c r="L10" s="12"/>
      <c r="M10" s="12"/>
      <c r="N10" s="1"/>
      <c r="O10" s="12"/>
    </row>
    <row r="11" spans="2:15" x14ac:dyDescent="0.25">
      <c r="B11" s="12" t="s">
        <v>16</v>
      </c>
      <c r="C11" s="12"/>
      <c r="D11" s="12"/>
      <c r="E11" s="13" t="s">
        <v>9</v>
      </c>
      <c r="F11" s="12" t="s">
        <v>25</v>
      </c>
      <c r="G11" s="14"/>
      <c r="H11" s="12"/>
      <c r="I11" s="15"/>
      <c r="J11" s="15"/>
      <c r="K11" s="12"/>
      <c r="L11" s="12"/>
      <c r="M11" s="12"/>
      <c r="N11" s="1"/>
      <c r="O11" s="12"/>
    </row>
    <row r="12" spans="2:15" x14ac:dyDescent="0.25">
      <c r="B12" s="12" t="s">
        <v>17</v>
      </c>
      <c r="C12" s="12"/>
      <c r="D12" s="12"/>
      <c r="E12" s="12" t="s">
        <v>19</v>
      </c>
      <c r="F12" s="12" t="s">
        <v>25</v>
      </c>
      <c r="G12" s="14"/>
      <c r="H12" s="12"/>
      <c r="I12" s="15"/>
      <c r="J12" s="15"/>
      <c r="K12" s="12"/>
      <c r="L12" s="12"/>
      <c r="M12" s="12"/>
      <c r="N12" s="1"/>
      <c r="O12" s="12"/>
    </row>
    <row r="13" spans="2:15" x14ac:dyDescent="0.25">
      <c r="B13" s="12" t="s">
        <v>26</v>
      </c>
      <c r="C13" s="1"/>
      <c r="D13" s="1"/>
      <c r="E13" s="13" t="s">
        <v>20</v>
      </c>
      <c r="F13" s="12" t="s">
        <v>25</v>
      </c>
      <c r="G13" s="2"/>
      <c r="H13" s="1"/>
      <c r="I13" s="18"/>
      <c r="J13" s="18"/>
      <c r="K13" s="1"/>
      <c r="L13" s="1"/>
      <c r="M13" s="1"/>
      <c r="N13" s="1"/>
      <c r="O13" s="1"/>
    </row>
    <row r="14" spans="2:15" ht="30" x14ac:dyDescent="0.25">
      <c r="B14" s="12" t="s">
        <v>30</v>
      </c>
      <c r="C14" s="1" t="s">
        <v>65</v>
      </c>
      <c r="D14" s="1" t="s">
        <v>66</v>
      </c>
      <c r="E14" s="12" t="s">
        <v>27</v>
      </c>
      <c r="F14" s="13" t="s">
        <v>22</v>
      </c>
      <c r="G14" s="2" t="s">
        <v>67</v>
      </c>
      <c r="H14" s="12" t="s">
        <v>53</v>
      </c>
      <c r="I14" s="18">
        <f>629+39.99</f>
        <v>668.99</v>
      </c>
      <c r="J14" s="18">
        <f>104.83+6.67</f>
        <v>111.5</v>
      </c>
      <c r="K14" s="1" t="s">
        <v>61</v>
      </c>
      <c r="L14" s="1"/>
      <c r="M14" s="1"/>
      <c r="N14" s="1"/>
      <c r="O14" s="12" t="s">
        <v>69</v>
      </c>
    </row>
    <row r="15" spans="2:15" ht="30" x14ac:dyDescent="0.25">
      <c r="B15" s="12" t="s">
        <v>31</v>
      </c>
      <c r="C15" s="1" t="s">
        <v>70</v>
      </c>
      <c r="D15" s="1" t="s">
        <v>71</v>
      </c>
      <c r="E15" s="13" t="s">
        <v>28</v>
      </c>
      <c r="F15" s="13" t="s">
        <v>22</v>
      </c>
      <c r="G15" s="2" t="s">
        <v>67</v>
      </c>
      <c r="H15" s="12" t="s">
        <v>53</v>
      </c>
      <c r="I15" s="18">
        <f>(629+39.99)*3</f>
        <v>2006.97</v>
      </c>
      <c r="J15" s="18">
        <f>(104.83+6.67)*3</f>
        <v>334.5</v>
      </c>
      <c r="K15" s="1" t="s">
        <v>61</v>
      </c>
      <c r="L15" s="1"/>
      <c r="M15" s="1"/>
      <c r="N15" s="1"/>
      <c r="O15" s="12" t="s">
        <v>69</v>
      </c>
    </row>
    <row r="16" spans="2:15" ht="45" x14ac:dyDescent="0.25">
      <c r="B16" s="12" t="s">
        <v>32</v>
      </c>
      <c r="C16" s="1" t="s">
        <v>72</v>
      </c>
      <c r="D16" s="1" t="s">
        <v>75</v>
      </c>
      <c r="E16" s="12" t="s">
        <v>29</v>
      </c>
      <c r="F16" s="13" t="s">
        <v>22</v>
      </c>
      <c r="G16" s="2" t="s">
        <v>73</v>
      </c>
      <c r="H16" s="1" t="s">
        <v>74</v>
      </c>
      <c r="I16" s="18">
        <v>1539.99</v>
      </c>
      <c r="J16" s="18">
        <f>250+6.67</f>
        <v>256.67</v>
      </c>
      <c r="K16" s="1" t="s">
        <v>35</v>
      </c>
      <c r="L16" s="1"/>
      <c r="M16" s="1"/>
      <c r="N16" s="1"/>
      <c r="O16" s="12" t="s">
        <v>69</v>
      </c>
    </row>
    <row r="17" spans="2:15" x14ac:dyDescent="0.25">
      <c r="B17" s="12" t="s">
        <v>34</v>
      </c>
      <c r="C17" s="1"/>
      <c r="D17" s="1"/>
      <c r="E17" s="12" t="s">
        <v>33</v>
      </c>
      <c r="F17" s="13" t="s">
        <v>22</v>
      </c>
      <c r="G17" s="2"/>
      <c r="H17" s="1"/>
      <c r="I17" s="18"/>
      <c r="J17" s="18"/>
      <c r="K17" s="1"/>
      <c r="L17" s="1"/>
      <c r="M17" s="1"/>
      <c r="N17" s="1"/>
      <c r="O1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2016-10-18T09:41:48Z</dcterms:modified>
</cp:coreProperties>
</file>