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0" windowWidth="37380" windowHeight="19040" tabRatio="500" activeTab="4"/>
  </bookViews>
  <sheets>
    <sheet name="Detailed_information_of samples" sheetId="1" r:id="rId1"/>
    <sheet name="Combined_results" sheetId="2" r:id="rId2"/>
    <sheet name="BILE_metagenome" sheetId="4" r:id="rId3"/>
    <sheet name="GUT_metagenome" sheetId="5" r:id="rId4"/>
    <sheet name="Saliva_metagenome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29" i="2"/>
  <c r="B28" i="5"/>
  <c r="D28" i="5"/>
  <c r="E28" i="5"/>
  <c r="F28" i="5"/>
  <c r="C28" i="5"/>
  <c r="C20" i="1"/>
  <c r="B20" i="1"/>
</calcChain>
</file>

<file path=xl/sharedStrings.xml><?xml version="1.0" encoding="utf-8"?>
<sst xmlns="http://schemas.openxmlformats.org/spreadsheetml/2006/main" count="290" uniqueCount="90">
  <si>
    <t>RUN</t>
  </si>
  <si>
    <t>DRR072192</t>
  </si>
  <si>
    <t>DRR072193</t>
  </si>
  <si>
    <t>DRR072194</t>
  </si>
  <si>
    <t>DRR072195</t>
  </si>
  <si>
    <t>DRR072196</t>
  </si>
  <si>
    <t>DRR072197</t>
  </si>
  <si>
    <t>DRR072198</t>
  </si>
  <si>
    <t>DRR072199</t>
  </si>
  <si>
    <t>DRR072200</t>
  </si>
  <si>
    <t>DRR072201</t>
  </si>
  <si>
    <t>DRR072202</t>
  </si>
  <si>
    <t>DRR072203</t>
  </si>
  <si>
    <t>DRR072204</t>
  </si>
  <si>
    <t>DRR072205</t>
  </si>
  <si>
    <t>DRR072206</t>
  </si>
  <si>
    <t>DRR072207</t>
  </si>
  <si>
    <t>Number of spots</t>
  </si>
  <si>
    <t>Number of bases</t>
  </si>
  <si>
    <t>Illumina MiSeq sequencing of SAMD00063086</t>
  </si>
  <si>
    <t>Organism</t>
  </si>
  <si>
    <t>Title</t>
  </si>
  <si>
    <t>human bile metagenome</t>
  </si>
  <si>
    <t>Library Description</t>
  </si>
  <si>
    <t>Strategy</t>
  </si>
  <si>
    <t>Source</t>
  </si>
  <si>
    <t>Platform</t>
  </si>
  <si>
    <t>WGS</t>
  </si>
  <si>
    <t>METAGENOMIC</t>
  </si>
  <si>
    <t>ILLUMINA</t>
  </si>
  <si>
    <t>Illumina MiSeq sequencing of SAMD00063087</t>
  </si>
  <si>
    <t>Experiment Details</t>
  </si>
  <si>
    <t>human gut metagenome</t>
  </si>
  <si>
    <t>Illumina MiSeq sequencing of SAMD00063088</t>
  </si>
  <si>
    <t>human saliva metagenome</t>
  </si>
  <si>
    <t>Illumina MiSeq sequencing of SAMD00063089</t>
  </si>
  <si>
    <t>Run Detail</t>
  </si>
  <si>
    <t>Illumina MiSeq sequencing of SAMD00063090</t>
  </si>
  <si>
    <t>Illumina MiSeq sequencing of SAMD00063091</t>
  </si>
  <si>
    <t>Illumina MiSeq sequencing of SAMD00063092</t>
  </si>
  <si>
    <t>Illumina MiSeq sequencing of SAMD00063093</t>
  </si>
  <si>
    <t>Illumina MiSeq sequencing of SAMD00063094</t>
  </si>
  <si>
    <t>Illumina MiSeq sequencing of SAMD00063095</t>
  </si>
  <si>
    <t>Illumina MiSeq sequencing of SAMD00063096</t>
  </si>
  <si>
    <t>Illumina MiSeq sequencing of SAMD00063097</t>
  </si>
  <si>
    <t>Illumina MiSeq sequencing of SAMD00063098</t>
  </si>
  <si>
    <t>Illumina MiSeq sequencing of SAMD00063099</t>
  </si>
  <si>
    <t>Illumina MiSeq sequencing of SAMD00063100</t>
  </si>
  <si>
    <t>Illumina MiSeq sequencing of SAMD00063101</t>
  </si>
  <si>
    <t>DRA005134 (DNA DATABANK OF JAPAN: DDBJ)</t>
  </si>
  <si>
    <t>BACARSCAN</t>
  </si>
  <si>
    <t>Total No. of sequences</t>
  </si>
  <si>
    <t xml:space="preserve">Total No. of resistance genes found  </t>
  </si>
  <si>
    <t>RESISTANCE MECHANISM</t>
  </si>
  <si>
    <t>Beta-Lactamase</t>
  </si>
  <si>
    <t>D-ala_D-ala_Ligase</t>
  </si>
  <si>
    <t>EFFlux</t>
  </si>
  <si>
    <t>Gene_Modulating_Resistance</t>
  </si>
  <si>
    <t>Gylcopeptide_Resistance</t>
  </si>
  <si>
    <t>Methyltransferase</t>
  </si>
  <si>
    <t>Quinolone_Resistance</t>
  </si>
  <si>
    <t>Target_Overexpression</t>
  </si>
  <si>
    <t>Target_Protection</t>
  </si>
  <si>
    <t>acteyltransferase</t>
  </si>
  <si>
    <t>adenyltransferase</t>
  </si>
  <si>
    <t>aminotransferase</t>
  </si>
  <si>
    <t>antibiotic_inactivation</t>
  </si>
  <si>
    <t>antibiotic_reduce_permeability</t>
  </si>
  <si>
    <t>antibiotic_target_alteration</t>
  </si>
  <si>
    <t>antibiotic_target_replacement</t>
  </si>
  <si>
    <t>antibiotic_target</t>
  </si>
  <si>
    <t>nucleotidylltransferase</t>
  </si>
  <si>
    <t>other</t>
  </si>
  <si>
    <t>phosphotransferase</t>
  </si>
  <si>
    <t>rRNA_Methyltransferase</t>
  </si>
  <si>
    <t>stress_response</t>
  </si>
  <si>
    <t xml:space="preserve">Sample RUN </t>
  </si>
  <si>
    <t xml:space="preserve">                                                                                                                                                                        </t>
  </si>
  <si>
    <t>Patient information</t>
  </si>
  <si>
    <t>P1</t>
  </si>
  <si>
    <t>P2</t>
  </si>
  <si>
    <t>P3</t>
  </si>
  <si>
    <t>P4</t>
  </si>
  <si>
    <t>P5</t>
  </si>
  <si>
    <t>P6</t>
  </si>
  <si>
    <t>Numebr of ARGs</t>
  </si>
  <si>
    <t>Bile</t>
  </si>
  <si>
    <t>Gut</t>
  </si>
  <si>
    <t>Saliva</t>
  </si>
  <si>
    <t>Sample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</si>
</sst>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FF"/>
      <name val="Times New Roman"/>
    </font>
    <font>
      <sz val="20"/>
      <color rgb="FF333333"/>
      <name val="Times New Roman"/>
    </font>
    <font>
      <sz val="20"/>
      <color theme="1"/>
      <name val="Times New Roman"/>
    </font>
    <font>
      <b/>
      <sz val="20"/>
      <color rgb="FFFF0000"/>
      <name val="Times New Roman"/>
    </font>
    <font>
      <b/>
      <sz val="26"/>
      <color rgb="FF800000"/>
      <name val="Verdana"/>
    </font>
    <font>
      <b/>
      <sz val="26"/>
      <color theme="1"/>
      <name val="Verdana"/>
    </font>
    <font>
      <b/>
      <sz val="22"/>
      <color rgb="FFFF0000"/>
      <name val="Times New Roman"/>
    </font>
    <font>
      <b/>
      <sz val="28"/>
      <color rgb="FFFF0000"/>
      <name val="Times New Roman"/>
    </font>
    <font>
      <b/>
      <u/>
      <sz val="18"/>
      <color rgb="FFFF0000"/>
      <name val="Calibri"/>
      <scheme val="minor"/>
    </font>
    <font>
      <b/>
      <sz val="20"/>
      <color theme="1"/>
      <name val="Times New Roman"/>
    </font>
    <font>
      <b/>
      <sz val="18"/>
      <color rgb="FFFF0000"/>
      <name val="Times New Roman"/>
    </font>
    <font>
      <sz val="20"/>
      <color rgb="FFFF0000"/>
      <name val="Calibri"/>
      <scheme val="minor"/>
    </font>
    <font>
      <sz val="20"/>
      <color theme="1"/>
      <name val="Calibri"/>
      <scheme val="minor"/>
    </font>
    <font>
      <sz val="22"/>
      <color theme="1"/>
      <name val="Calibri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20"/>
      <color rgb="FF000000"/>
      <name val="Times New Roman"/>
    </font>
    <font>
      <b/>
      <sz val="16"/>
      <color rgb="FF0000FF"/>
      <name val="Times New Roman"/>
    </font>
    <font>
      <b/>
      <sz val="16"/>
      <name val="Times New Roman"/>
    </font>
    <font>
      <b/>
      <sz val="16"/>
      <color rgb="FF333333"/>
      <name val="Times New Roman"/>
    </font>
    <font>
      <sz val="14"/>
      <color rgb="FF000000"/>
      <name val="Times New Roman"/>
    </font>
    <font>
      <sz val="22"/>
      <color rgb="FF000000"/>
      <name val="Times New Roman"/>
    </font>
    <font>
      <sz val="14"/>
      <color theme="1"/>
      <name val="Times New Roman"/>
    </font>
    <font>
      <sz val="22"/>
      <color theme="1"/>
      <name val="Times New Roman"/>
    </font>
    <font>
      <sz val="24"/>
      <color theme="1"/>
      <name val="Times New Roman"/>
    </font>
    <font>
      <sz val="24"/>
      <color rgb="FF000000"/>
      <name val="Times New Roman"/>
    </font>
    <font>
      <sz val="20"/>
      <color rgb="FF000000"/>
      <name val="Calibri"/>
      <scheme val="minor"/>
    </font>
    <font>
      <b/>
      <sz val="20"/>
      <color rgb="FF000000"/>
      <name val="Times New Roman"/>
    </font>
    <font>
      <b/>
      <sz val="24"/>
      <color theme="1"/>
      <name val="Times New Roman"/>
    </font>
    <font>
      <b/>
      <sz val="24"/>
      <color rgb="FF000000"/>
      <name val="Times New Roman"/>
    </font>
    <font>
      <b/>
      <sz val="24"/>
      <color rgb="FF333333"/>
      <name val="Times New Roman"/>
    </font>
    <font>
      <sz val="24"/>
      <color rgb="FFFF0000"/>
      <name val="Times New Roman"/>
    </font>
    <font>
      <b/>
      <sz val="24"/>
      <color rgb="FFFF0000"/>
      <name val="Times New Roman"/>
    </font>
    <font>
      <sz val="24"/>
      <color rgb="FF333333"/>
      <name val="Times New Roman"/>
    </font>
    <font>
      <b/>
      <sz val="16"/>
      <color rgb="FF0000FF"/>
      <name val="Calibri"/>
      <family val="2"/>
      <scheme val="minor"/>
    </font>
    <font>
      <sz val="22"/>
      <color rgb="FF333333"/>
      <name val="Times New Roman"/>
    </font>
    <font>
      <sz val="18"/>
      <color theme="1"/>
      <name val="Times New Roman"/>
    </font>
    <font>
      <sz val="20"/>
      <color rgb="FFFF0000"/>
      <name val="Times New Roman"/>
    </font>
    <font>
      <sz val="20"/>
      <color rgb="FF0000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EB9E"/>
        <bgColor indexed="64"/>
      </patternFill>
    </fill>
    <fill>
      <patternFill patternType="solid">
        <fgColor rgb="FFFEF5BA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6" fillId="0" borderId="2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5" fillId="0" borderId="0" xfId="0" applyFont="1" applyBorder="1"/>
    <xf numFmtId="0" fontId="26" fillId="0" borderId="0" xfId="0" applyFont="1"/>
    <xf numFmtId="0" fontId="27" fillId="0" borderId="0" xfId="0" applyFont="1" applyBorder="1"/>
    <xf numFmtId="0" fontId="28" fillId="0" borderId="0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4" fillId="0" borderId="1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3" fontId="3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7" fillId="0" borderId="0" xfId="0" applyFont="1" applyAlignment="1"/>
    <xf numFmtId="0" fontId="24" fillId="0" borderId="5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39" fillId="0" borderId="0" xfId="0" applyNumberFormat="1" applyFont="1"/>
    <xf numFmtId="0" fontId="9" fillId="0" borderId="0" xfId="0" applyFont="1" applyAlignment="1">
      <alignment horizontal="center" wrapText="1"/>
    </xf>
    <xf numFmtId="0" fontId="15" fillId="0" borderId="0" xfId="0" applyFont="1"/>
    <xf numFmtId="0" fontId="1" fillId="0" borderId="1" xfId="0" applyFont="1" applyBorder="1"/>
    <xf numFmtId="0" fontId="5" fillId="0" borderId="1" xfId="0" applyFont="1" applyBorder="1"/>
    <xf numFmtId="0" fontId="40" fillId="5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1" xfId="0" applyFont="1" applyBorder="1"/>
    <xf numFmtId="0" fontId="41" fillId="5" borderId="1" xfId="0" applyFont="1" applyFill="1" applyBorder="1" applyAlignment="1">
      <alignment horizont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5" fillId="5" borderId="1" xfId="0" applyFont="1" applyFill="1" applyBorder="1"/>
    <xf numFmtId="0" fontId="40" fillId="5" borderId="1" xfId="0" applyFont="1" applyFill="1" applyBorder="1"/>
    <xf numFmtId="0" fontId="41" fillId="5" borderId="1" xfId="0" applyFont="1" applyFill="1" applyBorder="1"/>
    <xf numFmtId="0" fontId="6" fillId="0" borderId="6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63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1" sqref="H11"/>
    </sheetView>
  </sheetViews>
  <sheetFormatPr baseColWidth="10" defaultRowHeight="15" x14ac:dyDescent="0"/>
  <cols>
    <col min="1" max="1" width="23" bestFit="1" customWidth="1"/>
    <col min="2" max="2" width="25" bestFit="1" customWidth="1"/>
    <col min="3" max="3" width="25.33203125" bestFit="1" customWidth="1"/>
    <col min="4" max="4" width="65.5" bestFit="1" customWidth="1"/>
    <col min="5" max="5" width="24" customWidth="1"/>
    <col min="6" max="6" width="16.6640625" customWidth="1"/>
    <col min="7" max="7" width="13.5" bestFit="1" customWidth="1"/>
    <col min="8" max="8" width="26.1640625" bestFit="1" customWidth="1"/>
    <col min="9" max="9" width="18" bestFit="1" customWidth="1"/>
    <col min="10" max="10" width="20.1640625" customWidth="1"/>
  </cols>
  <sheetData>
    <row r="1" spans="1:11" ht="32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7"/>
      <c r="K1" s="7"/>
    </row>
    <row r="2" spans="1:11" ht="79">
      <c r="A2" s="84" t="s">
        <v>36</v>
      </c>
      <c r="B2" s="84"/>
      <c r="C2" s="85"/>
      <c r="D2" s="81" t="s">
        <v>31</v>
      </c>
      <c r="E2" s="81"/>
      <c r="F2" s="77" t="s">
        <v>85</v>
      </c>
      <c r="G2" s="82" t="s">
        <v>23</v>
      </c>
      <c r="H2" s="82"/>
      <c r="I2" s="2" t="s">
        <v>26</v>
      </c>
      <c r="J2" s="64" t="s">
        <v>78</v>
      </c>
      <c r="K2" s="78"/>
    </row>
    <row r="3" spans="1:11" s="1" customFormat="1" ht="23">
      <c r="A3" s="6" t="s">
        <v>0</v>
      </c>
      <c r="B3" s="6" t="s">
        <v>17</v>
      </c>
      <c r="C3" s="6" t="s">
        <v>18</v>
      </c>
      <c r="D3" s="6" t="s">
        <v>21</v>
      </c>
      <c r="E3" s="6" t="s">
        <v>89</v>
      </c>
      <c r="F3" s="66"/>
      <c r="G3" s="6" t="s">
        <v>24</v>
      </c>
      <c r="H3" s="6" t="s">
        <v>25</v>
      </c>
      <c r="I3" s="6" t="s">
        <v>26</v>
      </c>
    </row>
    <row r="4" spans="1:11" ht="23">
      <c r="A4" s="59" t="s">
        <v>1</v>
      </c>
      <c r="B4" s="61">
        <v>33624</v>
      </c>
      <c r="C4" s="61">
        <v>4465255</v>
      </c>
      <c r="D4" s="59" t="s">
        <v>19</v>
      </c>
      <c r="E4" s="60" t="s">
        <v>86</v>
      </c>
      <c r="F4" s="74">
        <v>85</v>
      </c>
      <c r="G4" s="60" t="s">
        <v>27</v>
      </c>
      <c r="H4" s="60" t="s">
        <v>28</v>
      </c>
      <c r="I4" s="60" t="s">
        <v>29</v>
      </c>
      <c r="J4" s="79" t="s">
        <v>79</v>
      </c>
    </row>
    <row r="5" spans="1:11" ht="23">
      <c r="A5" s="59" t="s">
        <v>2</v>
      </c>
      <c r="B5" s="61">
        <v>913617</v>
      </c>
      <c r="C5" s="61">
        <v>117177014</v>
      </c>
      <c r="D5" s="60" t="s">
        <v>30</v>
      </c>
      <c r="E5" s="68" t="s">
        <v>87</v>
      </c>
      <c r="F5" s="75">
        <v>156</v>
      </c>
      <c r="G5" s="60" t="s">
        <v>27</v>
      </c>
      <c r="H5" s="60" t="s">
        <v>28</v>
      </c>
      <c r="I5" s="60" t="s">
        <v>29</v>
      </c>
      <c r="J5" s="79"/>
    </row>
    <row r="6" spans="1:11" ht="23">
      <c r="A6" s="59" t="s">
        <v>3</v>
      </c>
      <c r="B6" s="61">
        <v>319777</v>
      </c>
      <c r="C6" s="61">
        <v>41195847</v>
      </c>
      <c r="D6" s="60" t="s">
        <v>33</v>
      </c>
      <c r="E6" s="71" t="s">
        <v>88</v>
      </c>
      <c r="F6" s="76">
        <v>100</v>
      </c>
      <c r="G6" s="60" t="s">
        <v>27</v>
      </c>
      <c r="H6" s="60" t="s">
        <v>28</v>
      </c>
      <c r="I6" s="60" t="s">
        <v>29</v>
      </c>
      <c r="J6" s="79"/>
    </row>
    <row r="7" spans="1:11" ht="23">
      <c r="A7" s="5" t="s">
        <v>4</v>
      </c>
      <c r="B7" s="62">
        <v>49961</v>
      </c>
      <c r="C7" s="62">
        <v>5022103</v>
      </c>
      <c r="D7" s="4" t="s">
        <v>35</v>
      </c>
      <c r="E7" s="4" t="s">
        <v>86</v>
      </c>
      <c r="F7" s="67">
        <v>54</v>
      </c>
      <c r="G7" s="4" t="s">
        <v>27</v>
      </c>
      <c r="H7" s="4" t="s">
        <v>28</v>
      </c>
      <c r="I7" s="4" t="s">
        <v>29</v>
      </c>
      <c r="J7" s="80" t="s">
        <v>80</v>
      </c>
    </row>
    <row r="8" spans="1:11" ht="23">
      <c r="A8" s="5" t="s">
        <v>5</v>
      </c>
      <c r="B8" s="62">
        <v>651452</v>
      </c>
      <c r="C8" s="62">
        <v>73849598</v>
      </c>
      <c r="D8" s="4" t="s">
        <v>37</v>
      </c>
      <c r="E8" s="69" t="s">
        <v>87</v>
      </c>
      <c r="F8" s="70">
        <v>82</v>
      </c>
      <c r="G8" s="4" t="s">
        <v>27</v>
      </c>
      <c r="H8" s="4" t="s">
        <v>28</v>
      </c>
      <c r="I8" s="4" t="s">
        <v>29</v>
      </c>
      <c r="J8" s="80"/>
    </row>
    <row r="9" spans="1:11" ht="23">
      <c r="A9" s="5" t="s">
        <v>6</v>
      </c>
      <c r="B9" s="62">
        <v>16684</v>
      </c>
      <c r="C9" s="62">
        <v>1392027</v>
      </c>
      <c r="D9" s="4" t="s">
        <v>38</v>
      </c>
      <c r="E9" s="73" t="s">
        <v>88</v>
      </c>
      <c r="F9" s="72">
        <v>3</v>
      </c>
      <c r="G9" s="4" t="s">
        <v>27</v>
      </c>
      <c r="H9" s="4" t="s">
        <v>28</v>
      </c>
      <c r="I9" s="4" t="s">
        <v>29</v>
      </c>
      <c r="J9" s="80"/>
    </row>
    <row r="10" spans="1:11" ht="23">
      <c r="A10" s="59" t="s">
        <v>7</v>
      </c>
      <c r="B10" s="61">
        <v>15188</v>
      </c>
      <c r="C10" s="61">
        <v>1705068</v>
      </c>
      <c r="D10" s="60" t="s">
        <v>39</v>
      </c>
      <c r="E10" s="60" t="s">
        <v>86</v>
      </c>
      <c r="F10" s="74">
        <v>50</v>
      </c>
      <c r="G10" s="60" t="s">
        <v>27</v>
      </c>
      <c r="H10" s="60" t="s">
        <v>28</v>
      </c>
      <c r="I10" s="60" t="s">
        <v>29</v>
      </c>
      <c r="J10" s="60" t="s">
        <v>81</v>
      </c>
    </row>
    <row r="11" spans="1:11" ht="23">
      <c r="A11" s="5" t="s">
        <v>8</v>
      </c>
      <c r="B11" s="62">
        <v>18161</v>
      </c>
      <c r="C11" s="62">
        <v>1989989</v>
      </c>
      <c r="D11" s="4" t="s">
        <v>40</v>
      </c>
      <c r="E11" s="4" t="s">
        <v>86</v>
      </c>
      <c r="F11" s="67">
        <v>54</v>
      </c>
      <c r="G11" s="4" t="s">
        <v>27</v>
      </c>
      <c r="H11" s="4" t="s">
        <v>28</v>
      </c>
      <c r="I11" s="4" t="s">
        <v>29</v>
      </c>
      <c r="J11" s="80" t="s">
        <v>82</v>
      </c>
    </row>
    <row r="12" spans="1:11" ht="23">
      <c r="A12" s="5" t="s">
        <v>9</v>
      </c>
      <c r="B12" s="62">
        <v>629732</v>
      </c>
      <c r="C12" s="62">
        <v>64345688</v>
      </c>
      <c r="D12" s="4" t="s">
        <v>41</v>
      </c>
      <c r="E12" s="69" t="s">
        <v>87</v>
      </c>
      <c r="F12" s="70">
        <v>130</v>
      </c>
      <c r="G12" s="4" t="s">
        <v>27</v>
      </c>
      <c r="H12" s="4" t="s">
        <v>28</v>
      </c>
      <c r="I12" s="4" t="s">
        <v>29</v>
      </c>
      <c r="J12" s="80"/>
    </row>
    <row r="13" spans="1:11" ht="23">
      <c r="A13" s="5" t="s">
        <v>10</v>
      </c>
      <c r="B13" s="62">
        <v>22593</v>
      </c>
      <c r="C13" s="62">
        <v>2372436</v>
      </c>
      <c r="D13" s="4" t="s">
        <v>42</v>
      </c>
      <c r="E13" s="73" t="s">
        <v>88</v>
      </c>
      <c r="F13" s="72">
        <v>12</v>
      </c>
      <c r="G13" s="4" t="s">
        <v>27</v>
      </c>
      <c r="H13" s="4" t="s">
        <v>28</v>
      </c>
      <c r="I13" s="4" t="s">
        <v>29</v>
      </c>
      <c r="J13" s="80"/>
    </row>
    <row r="14" spans="1:11" ht="23">
      <c r="A14" s="59" t="s">
        <v>11</v>
      </c>
      <c r="B14" s="61">
        <v>1987</v>
      </c>
      <c r="C14" s="61">
        <v>125167</v>
      </c>
      <c r="D14" s="60" t="s">
        <v>43</v>
      </c>
      <c r="E14" s="60" t="s">
        <v>86</v>
      </c>
      <c r="F14" s="74">
        <v>0</v>
      </c>
      <c r="G14" s="60" t="s">
        <v>27</v>
      </c>
      <c r="H14" s="60" t="s">
        <v>28</v>
      </c>
      <c r="I14" s="60" t="s">
        <v>29</v>
      </c>
      <c r="J14" s="79" t="s">
        <v>83</v>
      </c>
    </row>
    <row r="15" spans="1:11" ht="23">
      <c r="A15" s="59" t="s">
        <v>12</v>
      </c>
      <c r="B15" s="61">
        <v>1127043</v>
      </c>
      <c r="C15" s="61">
        <v>123216391</v>
      </c>
      <c r="D15" s="60" t="s">
        <v>44</v>
      </c>
      <c r="E15" s="68" t="s">
        <v>87</v>
      </c>
      <c r="F15" s="75">
        <v>81</v>
      </c>
      <c r="G15" s="60" t="s">
        <v>27</v>
      </c>
      <c r="H15" s="60" t="s">
        <v>28</v>
      </c>
      <c r="I15" s="60" t="s">
        <v>29</v>
      </c>
      <c r="J15" s="79"/>
    </row>
    <row r="16" spans="1:11" ht="23">
      <c r="A16" s="59" t="s">
        <v>13</v>
      </c>
      <c r="B16" s="61">
        <v>130796</v>
      </c>
      <c r="C16" s="61">
        <v>13979313</v>
      </c>
      <c r="D16" s="60" t="s">
        <v>45</v>
      </c>
      <c r="E16" s="71" t="s">
        <v>88</v>
      </c>
      <c r="F16" s="76">
        <v>37</v>
      </c>
      <c r="G16" s="60" t="s">
        <v>27</v>
      </c>
      <c r="H16" s="60" t="s">
        <v>28</v>
      </c>
      <c r="I16" s="60" t="s">
        <v>29</v>
      </c>
      <c r="J16" s="79"/>
    </row>
    <row r="17" spans="1:10" ht="23">
      <c r="A17" s="5" t="s">
        <v>14</v>
      </c>
      <c r="B17" s="62">
        <v>8604</v>
      </c>
      <c r="C17" s="62">
        <v>597594</v>
      </c>
      <c r="D17" s="4" t="s">
        <v>46</v>
      </c>
      <c r="E17" s="4" t="s">
        <v>86</v>
      </c>
      <c r="F17" s="67">
        <v>2</v>
      </c>
      <c r="G17" s="4" t="s">
        <v>27</v>
      </c>
      <c r="H17" s="4" t="s">
        <v>28</v>
      </c>
      <c r="I17" s="4" t="s">
        <v>29</v>
      </c>
      <c r="J17" s="80" t="s">
        <v>84</v>
      </c>
    </row>
    <row r="18" spans="1:10" ht="23">
      <c r="A18" s="5" t="s">
        <v>15</v>
      </c>
      <c r="B18" s="62">
        <v>1855814</v>
      </c>
      <c r="C18" s="62">
        <v>235697959</v>
      </c>
      <c r="D18" s="4" t="s">
        <v>47</v>
      </c>
      <c r="E18" s="69" t="s">
        <v>87</v>
      </c>
      <c r="F18" s="70">
        <v>87</v>
      </c>
      <c r="G18" s="4" t="s">
        <v>27</v>
      </c>
      <c r="H18" s="4" t="s">
        <v>28</v>
      </c>
      <c r="I18" s="4" t="s">
        <v>29</v>
      </c>
      <c r="J18" s="80"/>
    </row>
    <row r="19" spans="1:10" ht="23">
      <c r="A19" s="5" t="s">
        <v>16</v>
      </c>
      <c r="B19" s="62">
        <v>29153</v>
      </c>
      <c r="C19" s="62">
        <v>3643783</v>
      </c>
      <c r="D19" s="4" t="s">
        <v>48</v>
      </c>
      <c r="E19" s="73" t="s">
        <v>88</v>
      </c>
      <c r="F19" s="72">
        <v>24</v>
      </c>
      <c r="G19" s="4" t="s">
        <v>27</v>
      </c>
      <c r="H19" s="4" t="s">
        <v>28</v>
      </c>
      <c r="I19" s="4" t="s">
        <v>29</v>
      </c>
      <c r="J19" s="80"/>
    </row>
    <row r="20" spans="1:10" ht="21">
      <c r="B20" s="63">
        <f>SUM(B4:B19)</f>
        <v>5824186</v>
      </c>
      <c r="C20" s="63">
        <f>SUM(C4:C19)</f>
        <v>690775232</v>
      </c>
    </row>
  </sheetData>
  <mergeCells count="9">
    <mergeCell ref="J14:J16"/>
    <mergeCell ref="J17:J19"/>
    <mergeCell ref="D2:E2"/>
    <mergeCell ref="G2:H2"/>
    <mergeCell ref="A1:I1"/>
    <mergeCell ref="A2:C2"/>
    <mergeCell ref="J4:J6"/>
    <mergeCell ref="J7:J9"/>
    <mergeCell ref="J11:J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zoomScale="75" zoomScaleNormal="75" zoomScalePageLayoutView="75" workbookViewId="0">
      <selection activeCell="A7" sqref="A7:Q28"/>
    </sheetView>
  </sheetViews>
  <sheetFormatPr baseColWidth="10" defaultRowHeight="15" x14ac:dyDescent="0"/>
  <cols>
    <col min="1" max="1" width="62.6640625" bestFit="1" customWidth="1"/>
    <col min="2" max="2" width="36.33203125" customWidth="1"/>
    <col min="3" max="3" width="33.5" bestFit="1" customWidth="1"/>
    <col min="4" max="4" width="32" bestFit="1" customWidth="1"/>
    <col min="5" max="5" width="37" bestFit="1" customWidth="1"/>
    <col min="6" max="6" width="29.1640625" bestFit="1" customWidth="1"/>
    <col min="7" max="7" width="32" bestFit="1" customWidth="1"/>
    <col min="8" max="9" width="29.5" bestFit="1" customWidth="1"/>
    <col min="10" max="10" width="29.1640625" bestFit="1" customWidth="1"/>
    <col min="11" max="11" width="32" bestFit="1" customWidth="1"/>
    <col min="12" max="12" width="29.5" bestFit="1" customWidth="1"/>
    <col min="13" max="13" width="29.1640625" bestFit="1" customWidth="1"/>
    <col min="14" max="14" width="32" bestFit="1" customWidth="1"/>
    <col min="15" max="15" width="29.5" bestFit="1" customWidth="1"/>
    <col min="16" max="16" width="29.1640625" bestFit="1" customWidth="1"/>
    <col min="17" max="17" width="32" bestFit="1" customWidth="1"/>
  </cols>
  <sheetData>
    <row r="1" spans="1:55" ht="23">
      <c r="A1" s="21"/>
      <c r="B1" s="86" t="s">
        <v>50</v>
      </c>
      <c r="C1" s="86"/>
      <c r="D1" s="86"/>
      <c r="E1" s="86"/>
      <c r="F1" s="8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55" s="1" customFormat="1" ht="27">
      <c r="A2" s="46" t="s">
        <v>76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7" t="s">
        <v>6</v>
      </c>
      <c r="H2" s="47" t="s">
        <v>7</v>
      </c>
      <c r="I2" s="47" t="s">
        <v>8</v>
      </c>
      <c r="J2" s="47" t="s">
        <v>9</v>
      </c>
      <c r="K2" s="47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</row>
    <row r="3" spans="1:55" s="1" customFormat="1" ht="27">
      <c r="A3" s="48" t="s">
        <v>51</v>
      </c>
      <c r="B3" s="49">
        <v>33624</v>
      </c>
      <c r="C3" s="49">
        <v>913617</v>
      </c>
      <c r="D3" s="49">
        <v>319777</v>
      </c>
      <c r="E3" s="49">
        <v>49961</v>
      </c>
      <c r="F3" s="49">
        <v>651452</v>
      </c>
      <c r="G3" s="49">
        <v>16684</v>
      </c>
      <c r="H3" s="49">
        <v>15188</v>
      </c>
      <c r="I3" s="49">
        <v>18161</v>
      </c>
      <c r="J3" s="49">
        <v>629732</v>
      </c>
      <c r="K3" s="49">
        <v>22593</v>
      </c>
      <c r="L3" s="49">
        <v>1987</v>
      </c>
      <c r="M3" s="49">
        <v>1127043</v>
      </c>
      <c r="N3" s="49">
        <v>130796</v>
      </c>
      <c r="O3" s="49">
        <v>8604</v>
      </c>
      <c r="P3" s="49">
        <v>1855814</v>
      </c>
      <c r="Q3" s="49">
        <v>29153</v>
      </c>
    </row>
    <row r="4" spans="1:55" s="56" customFormat="1" ht="20">
      <c r="A4" s="14" t="s">
        <v>20</v>
      </c>
      <c r="B4" s="14" t="s">
        <v>22</v>
      </c>
      <c r="C4" s="14" t="s">
        <v>32</v>
      </c>
      <c r="D4" s="14" t="s">
        <v>34</v>
      </c>
      <c r="E4" s="14" t="s">
        <v>22</v>
      </c>
      <c r="F4" s="14" t="s">
        <v>32</v>
      </c>
      <c r="G4" s="14" t="s">
        <v>34</v>
      </c>
      <c r="H4" s="14" t="s">
        <v>22</v>
      </c>
      <c r="I4" s="14" t="s">
        <v>22</v>
      </c>
      <c r="J4" s="14" t="s">
        <v>32</v>
      </c>
      <c r="K4" s="14" t="s">
        <v>34</v>
      </c>
      <c r="L4" s="14" t="s">
        <v>22</v>
      </c>
      <c r="M4" s="14" t="s">
        <v>32</v>
      </c>
      <c r="N4" s="14" t="s">
        <v>34</v>
      </c>
      <c r="O4" s="14" t="s">
        <v>22</v>
      </c>
      <c r="P4" s="14" t="s">
        <v>32</v>
      </c>
      <c r="Q4" s="14" t="s">
        <v>34</v>
      </c>
    </row>
    <row r="5" spans="1:55" ht="27">
      <c r="A5" s="48" t="s">
        <v>52</v>
      </c>
      <c r="B5" s="50">
        <v>85</v>
      </c>
      <c r="C5" s="50">
        <v>156</v>
      </c>
      <c r="D5" s="50">
        <v>100</v>
      </c>
      <c r="E5" s="51">
        <v>54</v>
      </c>
      <c r="F5" s="51">
        <v>82</v>
      </c>
      <c r="G5" s="51">
        <v>3</v>
      </c>
      <c r="H5" s="51">
        <v>50</v>
      </c>
      <c r="I5" s="51">
        <v>54</v>
      </c>
      <c r="J5" s="51">
        <v>130</v>
      </c>
      <c r="K5" s="51">
        <v>12</v>
      </c>
      <c r="L5" s="51">
        <v>0</v>
      </c>
      <c r="M5" s="51">
        <v>81</v>
      </c>
      <c r="N5" s="51">
        <v>37</v>
      </c>
      <c r="O5" s="51">
        <v>2</v>
      </c>
      <c r="P5" s="51">
        <v>87</v>
      </c>
      <c r="Q5" s="51">
        <v>24</v>
      </c>
    </row>
    <row r="6" spans="1:55" ht="27">
      <c r="A6" s="48" t="s">
        <v>53</v>
      </c>
      <c r="B6" s="52"/>
      <c r="C6" s="52"/>
      <c r="D6" s="52"/>
      <c r="E6" s="52"/>
      <c r="F6" s="52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55" ht="27">
      <c r="A7" s="27" t="s">
        <v>54</v>
      </c>
      <c r="B7" s="27">
        <v>19</v>
      </c>
      <c r="C7" s="27">
        <v>28</v>
      </c>
      <c r="D7" s="27">
        <v>14</v>
      </c>
      <c r="E7" s="27">
        <v>7</v>
      </c>
      <c r="F7" s="27">
        <v>2</v>
      </c>
      <c r="G7" s="27">
        <v>2</v>
      </c>
      <c r="H7" s="27">
        <v>4</v>
      </c>
      <c r="I7" s="27">
        <v>9</v>
      </c>
      <c r="J7" s="27">
        <v>24</v>
      </c>
      <c r="K7" s="27">
        <v>0</v>
      </c>
      <c r="L7" s="28"/>
      <c r="M7" s="27">
        <v>0</v>
      </c>
      <c r="N7" s="27">
        <v>1</v>
      </c>
      <c r="O7" s="27">
        <v>0</v>
      </c>
      <c r="P7" s="27">
        <v>2</v>
      </c>
      <c r="Q7" s="27">
        <v>1</v>
      </c>
    </row>
    <row r="8" spans="1:55" ht="27">
      <c r="A8" s="27" t="s">
        <v>55</v>
      </c>
      <c r="B8" s="27">
        <v>1</v>
      </c>
      <c r="C8" s="27">
        <v>3</v>
      </c>
      <c r="D8" s="27">
        <v>2</v>
      </c>
      <c r="E8" s="27">
        <v>1</v>
      </c>
      <c r="F8" s="27">
        <v>3</v>
      </c>
      <c r="G8" s="27">
        <v>0</v>
      </c>
      <c r="H8" s="27">
        <v>0</v>
      </c>
      <c r="I8" s="27">
        <v>0</v>
      </c>
      <c r="J8" s="27">
        <v>3</v>
      </c>
      <c r="K8" s="27">
        <v>1</v>
      </c>
      <c r="L8" s="28"/>
      <c r="M8" s="27">
        <v>3</v>
      </c>
      <c r="N8" s="27">
        <v>0</v>
      </c>
      <c r="O8" s="27">
        <v>0</v>
      </c>
      <c r="P8" s="27">
        <v>3</v>
      </c>
      <c r="Q8" s="27">
        <v>0</v>
      </c>
    </row>
    <row r="9" spans="1:55" ht="27">
      <c r="A9" s="27" t="s">
        <v>56</v>
      </c>
      <c r="B9" s="27">
        <v>35</v>
      </c>
      <c r="C9" s="27">
        <v>41</v>
      </c>
      <c r="D9" s="27">
        <v>35</v>
      </c>
      <c r="E9" s="27">
        <v>22</v>
      </c>
      <c r="F9" s="27">
        <v>23</v>
      </c>
      <c r="G9" s="27">
        <v>1</v>
      </c>
      <c r="H9" s="27">
        <v>21</v>
      </c>
      <c r="I9" s="27">
        <v>22</v>
      </c>
      <c r="J9" s="27">
        <v>39</v>
      </c>
      <c r="K9" s="27">
        <v>4</v>
      </c>
      <c r="L9" s="28"/>
      <c r="M9" s="27">
        <v>21</v>
      </c>
      <c r="N9" s="27">
        <v>12</v>
      </c>
      <c r="O9" s="27">
        <v>1</v>
      </c>
      <c r="P9" s="27">
        <v>17</v>
      </c>
      <c r="Q9" s="27">
        <v>5</v>
      </c>
    </row>
    <row r="10" spans="1:55" ht="27">
      <c r="A10" s="27" t="s">
        <v>57</v>
      </c>
      <c r="B10" s="27">
        <v>2</v>
      </c>
      <c r="C10" s="27">
        <v>5</v>
      </c>
      <c r="D10" s="27">
        <v>5</v>
      </c>
      <c r="E10" s="53">
        <v>5</v>
      </c>
      <c r="F10" s="54">
        <v>6</v>
      </c>
      <c r="G10" s="27">
        <v>0</v>
      </c>
      <c r="H10" s="55">
        <v>2</v>
      </c>
      <c r="I10" s="27">
        <v>3</v>
      </c>
      <c r="J10" s="27">
        <v>5</v>
      </c>
      <c r="K10" s="27">
        <v>0</v>
      </c>
      <c r="L10" s="28"/>
      <c r="M10" s="27">
        <v>4</v>
      </c>
      <c r="N10" s="27">
        <v>0</v>
      </c>
      <c r="O10" s="27">
        <v>0</v>
      </c>
      <c r="P10" s="27">
        <v>4</v>
      </c>
      <c r="Q10" s="27">
        <v>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 ht="27">
      <c r="A11" s="27" t="s">
        <v>58</v>
      </c>
      <c r="B11" s="27">
        <v>3</v>
      </c>
      <c r="C11" s="27">
        <v>8</v>
      </c>
      <c r="D11" s="27">
        <v>3</v>
      </c>
      <c r="E11" s="53">
        <v>4</v>
      </c>
      <c r="F11" s="54">
        <v>4</v>
      </c>
      <c r="G11" s="27">
        <v>0</v>
      </c>
      <c r="H11" s="55">
        <v>1</v>
      </c>
      <c r="I11" s="27">
        <v>1</v>
      </c>
      <c r="J11" s="27">
        <v>4</v>
      </c>
      <c r="K11" s="27">
        <v>1</v>
      </c>
      <c r="L11" s="28"/>
      <c r="M11" s="27">
        <v>5</v>
      </c>
      <c r="N11" s="27">
        <v>2</v>
      </c>
      <c r="O11" s="27">
        <v>0</v>
      </c>
      <c r="P11" s="27">
        <v>6</v>
      </c>
      <c r="Q11" s="27">
        <v>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 ht="27">
      <c r="A12" s="27" t="s">
        <v>59</v>
      </c>
      <c r="B12" s="27">
        <v>0</v>
      </c>
      <c r="C12" s="27">
        <v>1</v>
      </c>
      <c r="D12" s="27">
        <v>0</v>
      </c>
      <c r="E12" s="53">
        <v>0</v>
      </c>
      <c r="F12" s="54">
        <v>1</v>
      </c>
      <c r="G12" s="27">
        <v>0</v>
      </c>
      <c r="H12" s="55">
        <v>0</v>
      </c>
      <c r="I12" s="27">
        <v>0</v>
      </c>
      <c r="J12" s="27">
        <v>0</v>
      </c>
      <c r="K12" s="27">
        <v>0</v>
      </c>
      <c r="L12" s="28"/>
      <c r="M12" s="27">
        <v>1</v>
      </c>
      <c r="N12" s="27">
        <v>0</v>
      </c>
      <c r="O12" s="27">
        <v>0</v>
      </c>
      <c r="P12" s="27">
        <v>1</v>
      </c>
      <c r="Q12" s="27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 ht="27">
      <c r="A13" s="27" t="s">
        <v>60</v>
      </c>
      <c r="B13" s="27">
        <v>2</v>
      </c>
      <c r="C13" s="27">
        <v>4</v>
      </c>
      <c r="D13" s="27">
        <v>4</v>
      </c>
      <c r="E13" s="53">
        <v>0</v>
      </c>
      <c r="F13" s="54">
        <v>4</v>
      </c>
      <c r="G13" s="27">
        <v>0</v>
      </c>
      <c r="H13" s="55">
        <v>1</v>
      </c>
      <c r="I13" s="27">
        <v>0</v>
      </c>
      <c r="J13" s="27">
        <v>3</v>
      </c>
      <c r="K13" s="27">
        <v>2</v>
      </c>
      <c r="L13" s="28"/>
      <c r="M13" s="27">
        <v>4</v>
      </c>
      <c r="N13" s="27">
        <v>2</v>
      </c>
      <c r="O13" s="27">
        <v>0</v>
      </c>
      <c r="P13" s="27">
        <v>4</v>
      </c>
      <c r="Q13" s="27">
        <v>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27">
      <c r="A14" s="27" t="s">
        <v>61</v>
      </c>
      <c r="B14" s="27">
        <v>2</v>
      </c>
      <c r="C14" s="27">
        <v>2</v>
      </c>
      <c r="D14" s="27">
        <v>2</v>
      </c>
      <c r="E14" s="53">
        <v>2</v>
      </c>
      <c r="F14" s="54">
        <v>2</v>
      </c>
      <c r="G14" s="27">
        <v>0</v>
      </c>
      <c r="H14" s="55">
        <v>2</v>
      </c>
      <c r="I14" s="27">
        <v>2</v>
      </c>
      <c r="J14" s="27">
        <v>2</v>
      </c>
      <c r="K14" s="27">
        <v>0</v>
      </c>
      <c r="L14" s="28"/>
      <c r="M14" s="27">
        <v>2</v>
      </c>
      <c r="N14" s="27">
        <v>2</v>
      </c>
      <c r="O14" s="27">
        <v>1</v>
      </c>
      <c r="P14" s="27">
        <v>2</v>
      </c>
      <c r="Q14" s="27">
        <v>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27">
      <c r="A15" s="27" t="s">
        <v>62</v>
      </c>
      <c r="B15" s="27">
        <v>1</v>
      </c>
      <c r="C15" s="27">
        <v>2</v>
      </c>
      <c r="D15" s="27">
        <v>2</v>
      </c>
      <c r="E15" s="53">
        <v>1</v>
      </c>
      <c r="F15" s="54">
        <v>2</v>
      </c>
      <c r="G15" s="27">
        <v>0</v>
      </c>
      <c r="H15" s="55">
        <v>1</v>
      </c>
      <c r="I15" s="27">
        <v>0</v>
      </c>
      <c r="J15" s="27">
        <v>2</v>
      </c>
      <c r="K15" s="27">
        <v>2</v>
      </c>
      <c r="L15" s="28"/>
      <c r="M15" s="27">
        <v>2</v>
      </c>
      <c r="N15" s="27">
        <v>2</v>
      </c>
      <c r="O15" s="27">
        <v>0</v>
      </c>
      <c r="P15" s="27">
        <v>2</v>
      </c>
      <c r="Q15" s="27">
        <v>2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27">
      <c r="A16" s="27" t="s">
        <v>63</v>
      </c>
      <c r="B16" s="27">
        <v>1</v>
      </c>
      <c r="C16" s="27">
        <v>20</v>
      </c>
      <c r="D16" s="27">
        <v>1</v>
      </c>
      <c r="E16" s="53">
        <v>0</v>
      </c>
      <c r="F16" s="54">
        <v>6</v>
      </c>
      <c r="G16" s="27">
        <v>0</v>
      </c>
      <c r="H16" s="55">
        <v>0</v>
      </c>
      <c r="I16" s="27">
        <v>1</v>
      </c>
      <c r="J16" s="27">
        <v>8</v>
      </c>
      <c r="K16" s="27">
        <v>0</v>
      </c>
      <c r="L16" s="28"/>
      <c r="M16" s="27">
        <v>10</v>
      </c>
      <c r="N16" s="27">
        <v>4</v>
      </c>
      <c r="O16" s="27">
        <v>0</v>
      </c>
      <c r="P16" s="27">
        <v>16</v>
      </c>
      <c r="Q16" s="27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27">
      <c r="A17" s="27" t="s">
        <v>64</v>
      </c>
      <c r="B17" s="27">
        <v>0</v>
      </c>
      <c r="C17" s="27">
        <v>1</v>
      </c>
      <c r="D17" s="27">
        <v>0</v>
      </c>
      <c r="E17" s="53">
        <v>0</v>
      </c>
      <c r="F17" s="54">
        <v>0</v>
      </c>
      <c r="G17" s="27">
        <v>0</v>
      </c>
      <c r="H17" s="55">
        <v>0</v>
      </c>
      <c r="I17" s="27">
        <v>0</v>
      </c>
      <c r="J17" s="27">
        <v>0</v>
      </c>
      <c r="K17" s="27">
        <v>0</v>
      </c>
      <c r="L17" s="28"/>
      <c r="M17" s="27">
        <v>1</v>
      </c>
      <c r="N17" s="27">
        <v>0</v>
      </c>
      <c r="O17" s="27">
        <v>0</v>
      </c>
      <c r="P17" s="27">
        <v>1</v>
      </c>
      <c r="Q17" s="27">
        <v>0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27">
      <c r="A18" s="27" t="s">
        <v>65</v>
      </c>
      <c r="B18" s="27">
        <v>1</v>
      </c>
      <c r="C18" s="27">
        <v>2</v>
      </c>
      <c r="D18" s="27">
        <v>2</v>
      </c>
      <c r="E18" s="53">
        <v>1</v>
      </c>
      <c r="F18" s="54">
        <v>2</v>
      </c>
      <c r="G18" s="27">
        <v>0</v>
      </c>
      <c r="H18" s="55">
        <v>1</v>
      </c>
      <c r="I18" s="27">
        <v>0</v>
      </c>
      <c r="J18" s="27">
        <v>2</v>
      </c>
      <c r="K18" s="27">
        <v>1</v>
      </c>
      <c r="L18" s="28"/>
      <c r="M18" s="27">
        <v>2</v>
      </c>
      <c r="N18" s="27">
        <v>1</v>
      </c>
      <c r="O18" s="27">
        <v>0</v>
      </c>
      <c r="P18" s="27">
        <v>2</v>
      </c>
      <c r="Q18" s="27">
        <v>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27">
      <c r="A19" s="27" t="s">
        <v>66</v>
      </c>
      <c r="B19" s="27">
        <v>0</v>
      </c>
      <c r="C19" s="27">
        <v>1</v>
      </c>
      <c r="D19" s="27">
        <v>0</v>
      </c>
      <c r="E19" s="53">
        <v>0</v>
      </c>
      <c r="F19" s="54">
        <v>0</v>
      </c>
      <c r="G19" s="27">
        <v>0</v>
      </c>
      <c r="H19" s="55">
        <v>0</v>
      </c>
      <c r="I19" s="27">
        <v>0</v>
      </c>
      <c r="J19" s="27">
        <v>1</v>
      </c>
      <c r="K19" s="27">
        <v>0</v>
      </c>
      <c r="L19" s="28"/>
      <c r="M19" s="27">
        <v>0</v>
      </c>
      <c r="N19" s="27">
        <v>0</v>
      </c>
      <c r="O19" s="27">
        <v>0</v>
      </c>
      <c r="P19" s="27">
        <v>1</v>
      </c>
      <c r="Q19" s="27">
        <v>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27">
      <c r="A20" s="27" t="s">
        <v>67</v>
      </c>
      <c r="B20" s="27">
        <v>0</v>
      </c>
      <c r="C20" s="27">
        <v>0</v>
      </c>
      <c r="D20" s="27">
        <v>0</v>
      </c>
      <c r="E20" s="53">
        <v>0</v>
      </c>
      <c r="F20" s="54">
        <v>0</v>
      </c>
      <c r="G20" s="27">
        <v>0</v>
      </c>
      <c r="H20" s="55">
        <v>0</v>
      </c>
      <c r="I20" s="27">
        <v>0</v>
      </c>
      <c r="J20" s="27">
        <v>0</v>
      </c>
      <c r="K20" s="27">
        <v>0</v>
      </c>
      <c r="L20" s="28"/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27">
      <c r="A21" s="27" t="s">
        <v>68</v>
      </c>
      <c r="B21" s="27">
        <v>11</v>
      </c>
      <c r="C21" s="27">
        <v>19</v>
      </c>
      <c r="D21" s="27">
        <v>19</v>
      </c>
      <c r="E21" s="53">
        <v>7</v>
      </c>
      <c r="F21" s="54">
        <v>16</v>
      </c>
      <c r="G21" s="27">
        <v>0</v>
      </c>
      <c r="H21" s="55">
        <v>13</v>
      </c>
      <c r="I21" s="27">
        <v>10</v>
      </c>
      <c r="J21" s="27">
        <v>19</v>
      </c>
      <c r="K21" s="27">
        <v>0</v>
      </c>
      <c r="L21" s="28"/>
      <c r="M21" s="27">
        <v>17</v>
      </c>
      <c r="N21" s="27">
        <v>2</v>
      </c>
      <c r="O21" s="27">
        <v>0</v>
      </c>
      <c r="P21" s="27">
        <v>18</v>
      </c>
      <c r="Q21" s="27">
        <v>5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27">
      <c r="A22" s="27" t="s">
        <v>69</v>
      </c>
      <c r="B22" s="27">
        <v>0</v>
      </c>
      <c r="C22" s="27">
        <v>0</v>
      </c>
      <c r="D22" s="27">
        <v>0</v>
      </c>
      <c r="E22" s="53">
        <v>0</v>
      </c>
      <c r="F22" s="54">
        <v>0</v>
      </c>
      <c r="G22" s="27">
        <v>0</v>
      </c>
      <c r="H22" s="55">
        <v>0</v>
      </c>
      <c r="I22" s="27">
        <v>0</v>
      </c>
      <c r="J22" s="27">
        <v>0</v>
      </c>
      <c r="K22" s="27">
        <v>0</v>
      </c>
      <c r="L22" s="28"/>
      <c r="M22" s="27">
        <v>0</v>
      </c>
      <c r="N22" s="27">
        <v>0</v>
      </c>
      <c r="O22" s="27">
        <v>0</v>
      </c>
      <c r="P22" s="27">
        <v>1</v>
      </c>
      <c r="Q22" s="27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27">
      <c r="A23" s="27" t="s">
        <v>70</v>
      </c>
      <c r="B23" s="27">
        <v>2</v>
      </c>
      <c r="C23" s="27">
        <v>5</v>
      </c>
      <c r="D23" s="27">
        <v>4</v>
      </c>
      <c r="E23" s="53">
        <v>2</v>
      </c>
      <c r="F23" s="54">
        <v>2</v>
      </c>
      <c r="G23" s="27">
        <v>0</v>
      </c>
      <c r="H23" s="55">
        <v>2</v>
      </c>
      <c r="I23" s="27">
        <v>2</v>
      </c>
      <c r="J23" s="27">
        <v>5</v>
      </c>
      <c r="K23" s="27">
        <v>1</v>
      </c>
      <c r="L23" s="28"/>
      <c r="M23" s="27">
        <v>3</v>
      </c>
      <c r="N23" s="27">
        <v>4</v>
      </c>
      <c r="O23" s="27">
        <v>0</v>
      </c>
      <c r="P23" s="27">
        <v>2</v>
      </c>
      <c r="Q23" s="27">
        <v>2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27">
      <c r="A24" s="27" t="s">
        <v>71</v>
      </c>
      <c r="B24" s="27">
        <v>1</v>
      </c>
      <c r="C24" s="27">
        <v>4</v>
      </c>
      <c r="D24" s="27">
        <v>0</v>
      </c>
      <c r="E24" s="53">
        <v>0</v>
      </c>
      <c r="F24" s="54">
        <v>3</v>
      </c>
      <c r="G24" s="27">
        <v>0</v>
      </c>
      <c r="H24" s="55">
        <v>0</v>
      </c>
      <c r="I24" s="27">
        <v>1</v>
      </c>
      <c r="J24" s="27">
        <v>4</v>
      </c>
      <c r="K24" s="27">
        <v>0</v>
      </c>
      <c r="L24" s="28"/>
      <c r="M24" s="27">
        <v>3</v>
      </c>
      <c r="N24" s="27">
        <v>0</v>
      </c>
      <c r="O24" s="27">
        <v>0</v>
      </c>
      <c r="P24" s="27">
        <v>3</v>
      </c>
      <c r="Q24" s="27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27">
      <c r="A25" s="27" t="s">
        <v>72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8"/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27">
      <c r="A26" s="27" t="s">
        <v>73</v>
      </c>
      <c r="B26" s="27">
        <v>2</v>
      </c>
      <c r="C26" s="27">
        <v>5</v>
      </c>
      <c r="D26" s="27">
        <v>4</v>
      </c>
      <c r="E26" s="27">
        <v>0</v>
      </c>
      <c r="F26" s="27">
        <v>0</v>
      </c>
      <c r="G26" s="27">
        <v>0</v>
      </c>
      <c r="H26" s="27">
        <v>0</v>
      </c>
      <c r="I26" s="27">
        <v>1</v>
      </c>
      <c r="J26" s="27">
        <v>4</v>
      </c>
      <c r="K26" s="27">
        <v>0</v>
      </c>
      <c r="L26" s="28"/>
      <c r="M26" s="27">
        <v>1</v>
      </c>
      <c r="N26" s="27">
        <v>0</v>
      </c>
      <c r="O26" s="27">
        <v>0</v>
      </c>
      <c r="P26" s="27">
        <v>1</v>
      </c>
      <c r="Q26" s="27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27">
      <c r="A27" s="27" t="s">
        <v>74</v>
      </c>
      <c r="B27" s="27">
        <v>2</v>
      </c>
      <c r="C27" s="27">
        <v>4</v>
      </c>
      <c r="D27" s="27">
        <v>2</v>
      </c>
      <c r="E27" s="27">
        <v>2</v>
      </c>
      <c r="F27" s="27">
        <v>5</v>
      </c>
      <c r="G27" s="27">
        <v>0</v>
      </c>
      <c r="H27" s="27">
        <v>2</v>
      </c>
      <c r="I27" s="27">
        <v>2</v>
      </c>
      <c r="J27" s="27">
        <v>4</v>
      </c>
      <c r="K27" s="27">
        <v>0</v>
      </c>
      <c r="L27" s="28"/>
      <c r="M27" s="27">
        <v>2</v>
      </c>
      <c r="N27" s="27">
        <v>4</v>
      </c>
      <c r="O27" s="27">
        <v>0</v>
      </c>
      <c r="P27" s="27">
        <v>1</v>
      </c>
      <c r="Q27" s="27">
        <v>0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27">
      <c r="A28" s="27" t="s">
        <v>75</v>
      </c>
      <c r="B28" s="27">
        <v>0</v>
      </c>
      <c r="C28" s="27">
        <v>1</v>
      </c>
      <c r="D28" s="27">
        <v>1</v>
      </c>
      <c r="E28" s="27">
        <v>0</v>
      </c>
      <c r="F28" s="27">
        <v>1</v>
      </c>
      <c r="G28" s="27">
        <v>0</v>
      </c>
      <c r="H28" s="27">
        <v>0</v>
      </c>
      <c r="I28" s="27">
        <v>0</v>
      </c>
      <c r="J28" s="27">
        <v>1</v>
      </c>
      <c r="K28" s="27">
        <v>0</v>
      </c>
      <c r="L28" s="28"/>
      <c r="M28" s="27">
        <v>0</v>
      </c>
      <c r="N28" s="27">
        <v>1</v>
      </c>
      <c r="O28" s="27">
        <v>0</v>
      </c>
      <c r="P28" s="27">
        <v>0</v>
      </c>
      <c r="Q28" s="27">
        <v>1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ht="25">
      <c r="B29" s="65">
        <f>SUM(B7:B28)</f>
        <v>85</v>
      </c>
      <c r="C29" s="65">
        <f t="shared" ref="C29:Q29" si="0">SUM(C7:C28)</f>
        <v>156</v>
      </c>
      <c r="D29" s="65">
        <f t="shared" si="0"/>
        <v>100</v>
      </c>
      <c r="E29" s="65">
        <f t="shared" si="0"/>
        <v>54</v>
      </c>
      <c r="F29" s="65">
        <f t="shared" si="0"/>
        <v>82</v>
      </c>
      <c r="G29" s="65">
        <f t="shared" si="0"/>
        <v>3</v>
      </c>
      <c r="H29" s="65">
        <f t="shared" si="0"/>
        <v>50</v>
      </c>
      <c r="I29" s="65">
        <f t="shared" si="0"/>
        <v>54</v>
      </c>
      <c r="J29" s="65">
        <f t="shared" si="0"/>
        <v>130</v>
      </c>
      <c r="K29" s="65">
        <f t="shared" si="0"/>
        <v>12</v>
      </c>
      <c r="L29" s="65">
        <f t="shared" si="0"/>
        <v>0</v>
      </c>
      <c r="M29" s="65">
        <f t="shared" si="0"/>
        <v>81</v>
      </c>
      <c r="N29" s="65">
        <f t="shared" si="0"/>
        <v>37</v>
      </c>
      <c r="O29" s="65">
        <f t="shared" si="0"/>
        <v>2</v>
      </c>
      <c r="P29" s="65">
        <f t="shared" si="0"/>
        <v>87</v>
      </c>
      <c r="Q29" s="65">
        <f t="shared" si="0"/>
        <v>24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ht="27">
      <c r="F30" s="12"/>
      <c r="G30" s="12"/>
      <c r="H30" s="13"/>
      <c r="I30" s="13"/>
      <c r="J30" s="13"/>
      <c r="K30" s="20"/>
      <c r="L30" s="20"/>
      <c r="M30" s="20"/>
      <c r="N30" s="20"/>
      <c r="O30" s="20"/>
      <c r="P30" s="16"/>
      <c r="Q30" s="16"/>
      <c r="R30" s="13"/>
      <c r="S30" s="13"/>
      <c r="T30" s="13"/>
      <c r="U30" s="13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27">
      <c r="F31" s="12"/>
      <c r="G31" s="12"/>
      <c r="H31" s="12"/>
      <c r="I31" s="12"/>
      <c r="J31" s="12"/>
      <c r="K31" s="19"/>
      <c r="L31" s="19"/>
      <c r="M31" s="19"/>
      <c r="N31" s="19"/>
      <c r="O31" s="19"/>
      <c r="P31" s="17"/>
      <c r="Q31" s="17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27">
      <c r="F32" s="12"/>
      <c r="G32" s="12"/>
      <c r="H32" s="12"/>
      <c r="I32" s="12"/>
      <c r="J32" s="12"/>
      <c r="K32" s="19"/>
      <c r="L32" s="19"/>
      <c r="M32" s="19"/>
      <c r="N32" s="19"/>
      <c r="O32" s="19"/>
      <c r="P32" s="17"/>
      <c r="Q32" s="17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6:55" ht="27">
      <c r="F33" s="12"/>
      <c r="G33" s="12"/>
      <c r="H33" s="12"/>
      <c r="I33" s="12"/>
      <c r="J33" s="12"/>
      <c r="K33" s="19"/>
      <c r="L33" s="19"/>
      <c r="M33" s="19"/>
      <c r="N33" s="19"/>
      <c r="O33" s="19"/>
      <c r="P33" s="17"/>
      <c r="Q33" s="17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6:55" ht="27">
      <c r="F34" s="12"/>
      <c r="G34" s="12"/>
      <c r="H34" s="12"/>
      <c r="I34" s="12"/>
      <c r="J34" s="12"/>
      <c r="K34" s="19"/>
      <c r="L34" s="19"/>
      <c r="M34" s="19"/>
      <c r="N34" s="19"/>
      <c r="O34" s="19"/>
      <c r="P34" s="17"/>
      <c r="Q34" s="17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6:55" ht="27">
      <c r="F35" s="12"/>
      <c r="G35" s="12"/>
      <c r="H35" s="12"/>
      <c r="I35" s="12"/>
      <c r="J35" s="12"/>
      <c r="K35" s="19"/>
      <c r="L35" s="19"/>
      <c r="M35" s="19"/>
      <c r="N35" s="19"/>
      <c r="O35" s="19"/>
      <c r="P35" s="17"/>
      <c r="Q35" s="17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6:55" ht="27">
      <c r="F36" s="12"/>
      <c r="G36" s="12"/>
      <c r="H36" s="12"/>
      <c r="I36" s="12"/>
      <c r="J36" s="12"/>
      <c r="K36" s="19"/>
      <c r="L36" s="19"/>
      <c r="M36" s="19"/>
      <c r="N36" s="19"/>
      <c r="O36" s="19"/>
      <c r="P36" s="17"/>
      <c r="Q36" s="17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6:55" ht="27">
      <c r="F37" s="12"/>
      <c r="G37" s="12"/>
      <c r="H37" s="12"/>
      <c r="I37" s="12"/>
      <c r="J37" s="12"/>
      <c r="K37" s="19"/>
      <c r="L37" s="19"/>
      <c r="M37" s="19"/>
      <c r="N37" s="19"/>
      <c r="O37" s="19"/>
      <c r="P37" s="17"/>
      <c r="Q37" s="17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6:55" ht="27">
      <c r="F38" s="12"/>
      <c r="G38" s="12"/>
      <c r="H38" s="12"/>
      <c r="I38" s="12"/>
      <c r="J38" s="12"/>
      <c r="K38" s="19"/>
      <c r="L38" s="19"/>
      <c r="M38" s="19"/>
      <c r="N38" s="19"/>
      <c r="O38" s="19"/>
      <c r="P38" s="17"/>
      <c r="Q38" s="17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6:55" ht="27">
      <c r="F39" s="12"/>
      <c r="G39" s="12"/>
      <c r="H39" s="12"/>
      <c r="I39" s="12"/>
      <c r="J39" s="12"/>
      <c r="K39" s="19"/>
      <c r="L39" s="19"/>
      <c r="M39" s="19"/>
      <c r="N39" s="19"/>
      <c r="O39" s="19"/>
      <c r="P39" s="17"/>
      <c r="Q39" s="17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6:55" ht="27">
      <c r="F40" s="12"/>
      <c r="G40" s="12"/>
      <c r="H40" s="12"/>
      <c r="I40" s="12"/>
      <c r="J40" s="12"/>
      <c r="K40" s="19"/>
      <c r="L40" s="19"/>
      <c r="M40" s="19"/>
      <c r="N40" s="19"/>
      <c r="O40" s="19"/>
      <c r="P40" s="17"/>
      <c r="Q40" s="17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6:55" ht="27">
      <c r="F41" s="12"/>
      <c r="G41" s="12"/>
      <c r="H41" s="12"/>
      <c r="I41" s="12"/>
      <c r="J41" s="12"/>
      <c r="K41" s="19"/>
      <c r="L41" s="19"/>
      <c r="M41" s="19"/>
      <c r="N41" s="19"/>
      <c r="O41" s="19"/>
      <c r="P41" s="17"/>
      <c r="Q41" s="17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6:55" ht="27">
      <c r="F42" s="12"/>
      <c r="G42" s="12"/>
      <c r="H42" s="12"/>
      <c r="I42" s="12"/>
      <c r="J42" s="12"/>
      <c r="K42" s="19"/>
      <c r="L42" s="19"/>
      <c r="M42" s="19"/>
      <c r="N42" s="19"/>
      <c r="O42" s="19"/>
      <c r="P42" s="17"/>
      <c r="Q42" s="17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6:55" ht="27">
      <c r="F43" s="12"/>
      <c r="G43" s="12"/>
      <c r="H43" s="12"/>
      <c r="I43" s="12"/>
      <c r="J43" s="12"/>
      <c r="K43" s="19"/>
      <c r="L43" s="19"/>
      <c r="M43" s="19"/>
      <c r="N43" s="19"/>
      <c r="O43" s="19"/>
      <c r="P43" s="17"/>
      <c r="Q43" s="17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6:55" ht="27">
      <c r="F44" s="12"/>
      <c r="G44" s="12"/>
      <c r="H44" s="12"/>
      <c r="I44" s="12"/>
      <c r="J44" s="12"/>
      <c r="K44" s="19"/>
      <c r="L44" s="19"/>
      <c r="M44" s="19"/>
      <c r="N44" s="19"/>
      <c r="O44" s="19"/>
      <c r="P44" s="17"/>
      <c r="Q44" s="17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6:55" ht="27">
      <c r="F45" s="12"/>
      <c r="G45" s="12"/>
      <c r="H45" s="12"/>
      <c r="I45" s="12"/>
      <c r="J45" s="12"/>
      <c r="K45" s="19"/>
      <c r="L45" s="19"/>
      <c r="M45" s="19"/>
      <c r="N45" s="19"/>
      <c r="O45" s="19"/>
      <c r="P45" s="17"/>
      <c r="Q45" s="17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6:55" ht="27">
      <c r="F46" s="12"/>
      <c r="G46" s="12"/>
      <c r="H46" s="12"/>
      <c r="I46" s="12"/>
      <c r="J46" s="12"/>
      <c r="K46" s="19"/>
      <c r="L46" s="19"/>
      <c r="M46" s="19"/>
      <c r="N46" s="19"/>
      <c r="O46" s="19"/>
      <c r="P46" s="17"/>
      <c r="Q46" s="17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6:55" ht="27">
      <c r="F47" s="12"/>
      <c r="G47" s="12"/>
      <c r="H47" s="12"/>
      <c r="I47" s="12"/>
      <c r="J47" s="12"/>
      <c r="K47" s="19"/>
      <c r="L47" s="19"/>
      <c r="M47" s="19"/>
      <c r="N47" s="19"/>
      <c r="O47" s="19"/>
      <c r="P47" s="17"/>
      <c r="Q47" s="17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6:55" ht="27">
      <c r="F48" s="12"/>
      <c r="G48" s="12"/>
      <c r="H48" s="12"/>
      <c r="I48" s="12"/>
      <c r="J48" s="12"/>
      <c r="K48" s="19"/>
      <c r="L48" s="19"/>
      <c r="M48" s="19"/>
      <c r="N48" s="19"/>
      <c r="O48" s="19"/>
      <c r="P48" s="17"/>
      <c r="Q48" s="17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6:55" ht="27">
      <c r="F49" s="12"/>
      <c r="G49" s="12"/>
      <c r="H49" s="12"/>
      <c r="I49" s="12"/>
      <c r="J49" s="12"/>
      <c r="K49" s="19"/>
      <c r="L49" s="19"/>
      <c r="M49" s="19"/>
      <c r="N49" s="19"/>
      <c r="O49" s="19"/>
      <c r="P49" s="17"/>
      <c r="Q49" s="17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6:55" ht="27">
      <c r="F50" s="12"/>
      <c r="G50" s="12"/>
      <c r="H50" s="12"/>
      <c r="I50" s="12"/>
      <c r="J50" s="12"/>
      <c r="K50" s="19"/>
      <c r="L50" s="19"/>
      <c r="M50" s="19"/>
      <c r="N50" s="19"/>
      <c r="O50" s="19"/>
      <c r="P50" s="17"/>
      <c r="Q50" s="17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6:55" ht="27">
      <c r="F51" s="12"/>
      <c r="G51" s="12"/>
      <c r="H51" s="12"/>
      <c r="I51" s="12"/>
      <c r="J51" s="12"/>
      <c r="K51" s="19"/>
      <c r="L51" s="19"/>
      <c r="M51" s="19"/>
      <c r="N51" s="19"/>
      <c r="O51" s="19"/>
      <c r="P51" s="17"/>
      <c r="Q51" s="17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6:55" ht="27">
      <c r="F52" s="12"/>
      <c r="G52" s="12"/>
      <c r="H52" s="12"/>
      <c r="I52" s="12"/>
      <c r="J52" s="12"/>
      <c r="K52" s="19"/>
      <c r="L52" s="19"/>
      <c r="M52" s="19"/>
      <c r="N52" s="19"/>
      <c r="O52" s="19"/>
      <c r="P52" s="17"/>
      <c r="Q52" s="17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6:55" ht="27">
      <c r="F53" s="12"/>
      <c r="G53" s="12"/>
      <c r="H53" s="12"/>
      <c r="I53" s="12"/>
      <c r="J53" s="12"/>
      <c r="K53" s="19"/>
      <c r="L53" s="19"/>
      <c r="M53" s="19"/>
      <c r="N53" s="19"/>
      <c r="O53" s="19"/>
      <c r="P53" s="17"/>
      <c r="Q53" s="17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6:55" ht="27">
      <c r="F54" s="12"/>
      <c r="G54" s="12"/>
      <c r="H54" s="12"/>
      <c r="I54" s="12"/>
      <c r="J54" s="12"/>
      <c r="K54" s="19"/>
      <c r="L54" s="19"/>
      <c r="M54" s="19"/>
      <c r="N54" s="19"/>
      <c r="O54" s="19"/>
      <c r="P54" s="17"/>
      <c r="Q54" s="17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6:55" ht="27">
      <c r="F55" s="12"/>
      <c r="G55" s="12"/>
      <c r="H55" s="12"/>
      <c r="I55" s="12"/>
      <c r="J55" s="12"/>
      <c r="K55" s="19"/>
      <c r="L55" s="19"/>
      <c r="M55" s="19"/>
      <c r="N55" s="19"/>
      <c r="O55" s="19"/>
      <c r="P55" s="17"/>
      <c r="Q55" s="17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6:55" ht="27">
      <c r="F56" s="12"/>
      <c r="G56" s="12"/>
      <c r="H56" s="12"/>
      <c r="I56" s="12"/>
      <c r="J56" s="12"/>
      <c r="K56" s="19"/>
      <c r="L56" s="19"/>
      <c r="M56" s="19"/>
      <c r="N56" s="19"/>
      <c r="O56" s="19"/>
      <c r="P56" s="17"/>
      <c r="Q56" s="17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6:55" ht="27">
      <c r="F57" s="12"/>
      <c r="G57" s="12"/>
      <c r="H57" s="12"/>
      <c r="I57" s="12"/>
      <c r="J57" s="12"/>
      <c r="K57" s="19"/>
      <c r="L57" s="19"/>
      <c r="M57" s="19"/>
      <c r="N57" s="19"/>
      <c r="O57" s="19"/>
      <c r="P57" s="17"/>
      <c r="Q57" s="17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6:55" ht="27">
      <c r="F58" s="12"/>
      <c r="G58" s="12"/>
      <c r="H58" s="12"/>
      <c r="I58" s="12"/>
      <c r="J58" s="12"/>
      <c r="K58" s="19"/>
      <c r="L58" s="19"/>
      <c r="M58" s="19"/>
      <c r="N58" s="19"/>
      <c r="O58" s="19"/>
      <c r="P58" s="17"/>
      <c r="Q58" s="17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6:55" ht="27">
      <c r="F59" s="12"/>
      <c r="G59" s="12"/>
      <c r="H59" s="12"/>
      <c r="I59" s="12"/>
      <c r="J59" s="12"/>
      <c r="K59" s="19"/>
      <c r="L59" s="19"/>
      <c r="M59" s="19"/>
      <c r="N59" s="19"/>
      <c r="O59" s="19"/>
      <c r="P59" s="17"/>
      <c r="Q59" s="17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6:55" ht="27">
      <c r="F60" s="12"/>
      <c r="G60" s="12"/>
      <c r="H60" s="12"/>
      <c r="I60" s="12"/>
      <c r="J60" s="12"/>
      <c r="K60" s="19"/>
      <c r="L60" s="19"/>
      <c r="M60" s="19"/>
      <c r="N60" s="19"/>
      <c r="O60" s="19"/>
      <c r="P60" s="17"/>
      <c r="Q60" s="17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6:55" ht="27">
      <c r="F61" s="12"/>
      <c r="G61" s="12"/>
      <c r="H61" s="12"/>
      <c r="I61" s="12"/>
      <c r="J61" s="12"/>
      <c r="K61" s="19"/>
      <c r="L61" s="19"/>
      <c r="M61" s="19"/>
      <c r="N61" s="19"/>
      <c r="O61" s="19"/>
      <c r="P61" s="17"/>
      <c r="Q61" s="17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6:55" ht="27">
      <c r="F62" s="12"/>
      <c r="G62" s="12"/>
      <c r="H62" s="12"/>
      <c r="I62" s="12"/>
      <c r="J62" s="12"/>
      <c r="K62" s="19"/>
      <c r="L62" s="19"/>
      <c r="M62" s="19"/>
      <c r="N62" s="19"/>
      <c r="O62" s="19"/>
      <c r="P62" s="17"/>
      <c r="Q62" s="17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6:55" ht="27">
      <c r="F63" s="12"/>
      <c r="G63" s="12"/>
      <c r="H63" s="12"/>
      <c r="I63" s="12"/>
      <c r="J63" s="12"/>
      <c r="K63" s="19"/>
      <c r="L63" s="19"/>
      <c r="M63" s="19"/>
      <c r="N63" s="19"/>
      <c r="O63" s="19"/>
      <c r="P63" s="17"/>
      <c r="Q63" s="17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6:55" ht="27">
      <c r="F64" s="12"/>
      <c r="G64" s="12"/>
      <c r="H64" s="12"/>
      <c r="I64" s="12"/>
      <c r="J64" s="12"/>
      <c r="K64" s="19"/>
      <c r="L64" s="19"/>
      <c r="M64" s="19"/>
      <c r="N64" s="19"/>
      <c r="O64" s="19"/>
      <c r="P64" s="17"/>
      <c r="Q64" s="17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6:55" ht="27">
      <c r="F65" s="12"/>
      <c r="G65" s="12"/>
      <c r="H65" s="12"/>
      <c r="I65" s="12"/>
      <c r="J65" s="12"/>
      <c r="K65" s="19"/>
      <c r="L65" s="19"/>
      <c r="M65" s="19"/>
      <c r="N65" s="19"/>
      <c r="O65" s="19"/>
      <c r="P65" s="17"/>
      <c r="Q65" s="17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6:55" ht="16">
      <c r="F66" s="12"/>
      <c r="G66" s="12"/>
      <c r="H66" s="12"/>
      <c r="I66" s="12"/>
      <c r="J66" s="12"/>
      <c r="K66" s="17"/>
      <c r="L66" s="17"/>
      <c r="M66" s="17"/>
      <c r="N66" s="17"/>
      <c r="O66" s="17"/>
      <c r="P66" s="17"/>
      <c r="Q66" s="17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6:55" ht="16">
      <c r="F67" s="12"/>
      <c r="G67" s="12"/>
      <c r="H67" s="12"/>
      <c r="I67" s="12"/>
      <c r="J67" s="12"/>
      <c r="K67" s="17"/>
      <c r="L67" s="17"/>
      <c r="M67" s="17"/>
      <c r="N67" s="17"/>
      <c r="O67" s="17"/>
      <c r="P67" s="17"/>
      <c r="Q67" s="17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6:55" ht="16">
      <c r="F68" s="12"/>
      <c r="G68" s="12"/>
      <c r="H68" s="12"/>
      <c r="I68" s="12"/>
      <c r="J68" s="12"/>
      <c r="K68" s="17"/>
      <c r="L68" s="17"/>
      <c r="M68" s="17"/>
      <c r="N68" s="17"/>
      <c r="O68" s="17"/>
      <c r="P68" s="17"/>
      <c r="Q68" s="17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6:55" ht="16">
      <c r="F69" s="12"/>
      <c r="G69" s="12"/>
      <c r="H69" s="12"/>
      <c r="I69" s="12"/>
      <c r="J69" s="12"/>
      <c r="K69" s="17"/>
      <c r="L69" s="17"/>
      <c r="M69" s="17"/>
      <c r="N69" s="17"/>
      <c r="O69" s="17"/>
      <c r="P69" s="17"/>
      <c r="Q69" s="17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6:55" ht="16">
      <c r="F70" s="12"/>
      <c r="G70" s="12"/>
      <c r="H70" s="12"/>
      <c r="I70" s="12"/>
      <c r="J70" s="12"/>
      <c r="K70" s="17"/>
      <c r="L70" s="17"/>
      <c r="M70" s="17"/>
      <c r="N70" s="17"/>
      <c r="O70" s="17"/>
      <c r="P70" s="17"/>
      <c r="Q70" s="17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6:55" ht="16">
      <c r="F71" s="12"/>
      <c r="G71" s="12"/>
      <c r="H71" s="12"/>
      <c r="I71" s="12"/>
      <c r="J71" s="12"/>
      <c r="K71" s="17"/>
      <c r="L71" s="17"/>
      <c r="M71" s="17"/>
      <c r="N71" s="17"/>
      <c r="O71" s="17"/>
      <c r="P71" s="17"/>
      <c r="Q71" s="17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6:55" ht="16">
      <c r="F72" s="12"/>
      <c r="G72" s="12"/>
      <c r="H72" s="12"/>
      <c r="I72" s="12"/>
      <c r="J72" s="12"/>
      <c r="K72" s="17"/>
      <c r="L72" s="17"/>
      <c r="M72" s="17"/>
      <c r="N72" s="17"/>
      <c r="O72" s="17"/>
      <c r="P72" s="17"/>
      <c r="Q72" s="17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6:55" ht="16">
      <c r="F73" s="12"/>
      <c r="G73" s="12"/>
      <c r="H73" s="12"/>
      <c r="I73" s="12"/>
      <c r="J73" s="12"/>
      <c r="K73" s="17"/>
      <c r="L73" s="17"/>
      <c r="M73" s="17"/>
      <c r="N73" s="17"/>
      <c r="O73" s="17"/>
      <c r="P73" s="17"/>
      <c r="Q73" s="17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6:55" ht="16">
      <c r="F74" s="12"/>
      <c r="G74" s="12"/>
      <c r="H74" s="12"/>
      <c r="I74" s="12"/>
      <c r="J74" s="12"/>
      <c r="K74" s="17"/>
      <c r="L74" s="17"/>
      <c r="M74" s="17"/>
      <c r="N74" s="17"/>
      <c r="O74" s="17"/>
      <c r="P74" s="17"/>
      <c r="Q74" s="17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6:55" ht="16">
      <c r="F75" s="12"/>
      <c r="G75" s="12"/>
      <c r="H75" s="12"/>
      <c r="I75" s="12"/>
      <c r="J75" s="12"/>
      <c r="K75" s="17"/>
      <c r="L75" s="17"/>
      <c r="M75" s="17"/>
      <c r="N75" s="17"/>
      <c r="O75" s="17"/>
      <c r="P75" s="17"/>
      <c r="Q75" s="17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6:55" ht="16">
      <c r="F76" s="12"/>
      <c r="G76" s="12"/>
      <c r="H76" s="12"/>
      <c r="I76" s="12"/>
      <c r="J76" s="12"/>
      <c r="K76" s="17"/>
      <c r="L76" s="17"/>
      <c r="M76" s="17"/>
      <c r="N76" s="17"/>
      <c r="O76" s="17"/>
      <c r="P76" s="17"/>
      <c r="Q76" s="17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6:55" ht="16">
      <c r="F77" s="12"/>
      <c r="G77" s="12"/>
      <c r="H77" s="12"/>
      <c r="I77" s="12"/>
      <c r="J77" s="12"/>
      <c r="K77" s="17"/>
      <c r="L77" s="17"/>
      <c r="M77" s="17"/>
      <c r="N77" s="17"/>
      <c r="O77" s="17"/>
      <c r="P77" s="17"/>
      <c r="Q77" s="17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6:55" ht="16">
      <c r="F78" s="12"/>
      <c r="G78" s="12"/>
      <c r="H78" s="12"/>
      <c r="I78" s="12"/>
      <c r="J78" s="12"/>
      <c r="K78" s="17"/>
      <c r="L78" s="17"/>
      <c r="M78" s="17"/>
      <c r="N78" s="17"/>
      <c r="O78" s="17"/>
      <c r="P78" s="17"/>
      <c r="Q78" s="17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6:55" ht="16">
      <c r="F79" s="12"/>
      <c r="G79" s="12"/>
      <c r="H79" s="12"/>
      <c r="I79" s="12"/>
      <c r="J79" s="12"/>
      <c r="K79" s="17"/>
      <c r="L79" s="17"/>
      <c r="M79" s="17"/>
      <c r="N79" s="17"/>
      <c r="O79" s="17"/>
      <c r="P79" s="17"/>
      <c r="Q79" s="17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6:55" ht="16">
      <c r="F80" s="12"/>
      <c r="G80" s="12"/>
      <c r="H80" s="12"/>
      <c r="I80" s="12"/>
      <c r="J80" s="12"/>
      <c r="K80" s="17"/>
      <c r="L80" s="17"/>
      <c r="M80" s="17"/>
      <c r="N80" s="17"/>
      <c r="O80" s="17"/>
      <c r="P80" s="17"/>
      <c r="Q80" s="17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6:55" ht="16">
      <c r="F81" s="12"/>
      <c r="G81" s="12"/>
      <c r="H81" s="12"/>
      <c r="I81" s="12"/>
      <c r="J81" s="12"/>
      <c r="K81" s="17"/>
      <c r="L81" s="17"/>
      <c r="M81" s="17"/>
      <c r="N81" s="17"/>
      <c r="O81" s="17"/>
      <c r="P81" s="17"/>
      <c r="Q81" s="17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6:55" ht="16">
      <c r="F82" s="12"/>
      <c r="G82" s="12"/>
      <c r="H82" s="12"/>
      <c r="I82" s="12"/>
      <c r="J82" s="12"/>
      <c r="K82" s="17"/>
      <c r="L82" s="17"/>
      <c r="M82" s="17"/>
      <c r="N82" s="17"/>
      <c r="O82" s="17"/>
      <c r="P82" s="17"/>
      <c r="Q82" s="17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6:55" ht="16">
      <c r="F83" s="12"/>
      <c r="G83" s="12"/>
      <c r="H83" s="12"/>
      <c r="I83" s="12"/>
      <c r="J83" s="12"/>
      <c r="K83" s="17"/>
      <c r="L83" s="17"/>
      <c r="M83" s="17"/>
      <c r="N83" s="17"/>
      <c r="O83" s="17"/>
      <c r="P83" s="17"/>
      <c r="Q83" s="17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6:55" ht="16">
      <c r="F84" s="12"/>
      <c r="G84" s="12"/>
      <c r="H84" s="12"/>
      <c r="I84" s="12"/>
      <c r="J84" s="12"/>
      <c r="K84" s="17"/>
      <c r="L84" s="17"/>
      <c r="M84" s="17"/>
      <c r="N84" s="17"/>
      <c r="O84" s="17"/>
      <c r="P84" s="17"/>
      <c r="Q84" s="17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6:55" ht="16">
      <c r="F85" s="12"/>
      <c r="G85" s="12"/>
      <c r="H85" s="12"/>
      <c r="I85" s="12"/>
      <c r="J85" s="12"/>
      <c r="K85" s="17"/>
      <c r="L85" s="17"/>
      <c r="M85" s="17"/>
      <c r="N85" s="17"/>
      <c r="O85" s="17"/>
      <c r="P85" s="17"/>
      <c r="Q85" s="17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6:55" ht="16">
      <c r="F86" s="12"/>
      <c r="G86" s="12"/>
      <c r="H86" s="12"/>
      <c r="I86" s="12"/>
      <c r="J86" s="12"/>
      <c r="K86" s="17"/>
      <c r="L86" s="17"/>
      <c r="M86" s="17"/>
      <c r="N86" s="17"/>
      <c r="O86" s="17"/>
      <c r="P86" s="17"/>
      <c r="Q86" s="17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6:55" ht="16">
      <c r="F87" s="12"/>
      <c r="G87" s="12"/>
      <c r="H87" s="12"/>
      <c r="I87" s="12"/>
      <c r="J87" s="12"/>
      <c r="K87" s="17"/>
      <c r="L87" s="17"/>
      <c r="M87" s="17"/>
      <c r="N87" s="17"/>
      <c r="O87" s="17"/>
      <c r="P87" s="17"/>
      <c r="Q87" s="17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6:55" ht="16">
      <c r="F88" s="12"/>
      <c r="G88" s="12"/>
      <c r="H88" s="12"/>
      <c r="I88" s="12"/>
      <c r="J88" s="12"/>
      <c r="K88" s="17"/>
      <c r="L88" s="17"/>
      <c r="M88" s="17"/>
      <c r="N88" s="17"/>
      <c r="O88" s="17"/>
      <c r="P88" s="17"/>
      <c r="Q88" s="17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6:55" ht="16">
      <c r="F89" s="12"/>
      <c r="G89" s="12"/>
      <c r="H89" s="12"/>
      <c r="I89" s="12"/>
      <c r="J89" s="12"/>
      <c r="K89" s="17"/>
      <c r="L89" s="17"/>
      <c r="M89" s="17"/>
      <c r="N89" s="17"/>
      <c r="O89" s="17"/>
      <c r="P89" s="17"/>
      <c r="Q89" s="17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6:55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6:55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6:55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6:55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6:55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6:5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6:5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6:55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6:55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6:55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6:55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6:55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6:55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6:55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</sheetData>
  <mergeCells count="1">
    <mergeCell ref="B1:F1"/>
  </mergeCells>
  <conditionalFormatting sqref="A7:A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Q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Q4">
    <cfRule type="containsText" dxfId="2" priority="1" operator="containsText" text="saliva">
      <formula>NOT(ISERROR(SEARCH("saliva",A4)))</formula>
    </cfRule>
    <cfRule type="containsText" dxfId="1" priority="2" operator="containsText" text="gut">
      <formula>NOT(ISERROR(SEARCH("gut",A4)))</formula>
    </cfRule>
    <cfRule type="colorScale" priority="3">
      <colorScale>
        <cfvo type="min"/>
        <cfvo type="max"/>
        <color rgb="FFFF7128"/>
        <color rgb="FFFFEF9C"/>
      </colorScale>
    </cfRule>
    <cfRule type="containsText" dxfId="0" priority="4" operator="containsText" text="bile">
      <formula>NOT(ISERROR(SEARCH("bile",A4)))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6" sqref="A6:A15"/>
    </sheetView>
  </sheetViews>
  <sheetFormatPr baseColWidth="10" defaultRowHeight="15" x14ac:dyDescent="0"/>
  <cols>
    <col min="1" max="1" width="52.33203125" bestFit="1" customWidth="1"/>
    <col min="2" max="7" width="29.5" bestFit="1" customWidth="1"/>
  </cols>
  <sheetData>
    <row r="1" spans="1:7" ht="23">
      <c r="A1" s="22" t="s">
        <v>76</v>
      </c>
      <c r="B1" s="11" t="s">
        <v>1</v>
      </c>
      <c r="C1" s="11" t="s">
        <v>4</v>
      </c>
      <c r="D1" s="11" t="s">
        <v>7</v>
      </c>
      <c r="E1" s="11" t="s">
        <v>8</v>
      </c>
      <c r="F1" s="11" t="s">
        <v>11</v>
      </c>
      <c r="G1" s="11" t="s">
        <v>14</v>
      </c>
    </row>
    <row r="2" spans="1:7" ht="23">
      <c r="A2" s="23" t="s">
        <v>51</v>
      </c>
      <c r="B2" s="30">
        <v>33624</v>
      </c>
      <c r="C2" s="3">
        <v>49961</v>
      </c>
      <c r="D2" s="3">
        <v>15188</v>
      </c>
      <c r="E2" s="3">
        <v>18161</v>
      </c>
      <c r="F2" s="3">
        <v>1987</v>
      </c>
      <c r="G2" s="3">
        <v>8604</v>
      </c>
    </row>
    <row r="3" spans="1:7" ht="18">
      <c r="A3" s="14" t="s">
        <v>20</v>
      </c>
      <c r="B3" s="31" t="s">
        <v>22</v>
      </c>
      <c r="C3" s="15" t="s">
        <v>22</v>
      </c>
      <c r="D3" s="15" t="s">
        <v>22</v>
      </c>
      <c r="E3" s="15" t="s">
        <v>22</v>
      </c>
      <c r="F3" s="15" t="s">
        <v>22</v>
      </c>
      <c r="G3" s="15" t="s">
        <v>77</v>
      </c>
    </row>
    <row r="4" spans="1:7" ht="25">
      <c r="A4" s="23" t="s">
        <v>52</v>
      </c>
      <c r="B4" s="32">
        <v>85</v>
      </c>
      <c r="C4" s="10">
        <v>54</v>
      </c>
      <c r="D4" s="10">
        <v>50</v>
      </c>
      <c r="E4" s="10">
        <v>54</v>
      </c>
      <c r="F4" s="10">
        <v>0</v>
      </c>
      <c r="G4" s="10">
        <v>2</v>
      </c>
    </row>
    <row r="5" spans="1:7" ht="23">
      <c r="A5" s="23" t="s">
        <v>53</v>
      </c>
      <c r="B5" s="33"/>
      <c r="C5" s="8"/>
      <c r="D5" s="21"/>
      <c r="E5" s="21"/>
      <c r="G5" s="21"/>
    </row>
    <row r="6" spans="1:7" ht="26">
      <c r="A6" s="24" t="s">
        <v>54</v>
      </c>
      <c r="B6" s="57">
        <v>19</v>
      </c>
      <c r="C6" s="45">
        <v>7</v>
      </c>
      <c r="D6" s="45">
        <v>4</v>
      </c>
      <c r="E6" s="45">
        <v>9</v>
      </c>
      <c r="F6" s="18"/>
      <c r="G6" s="45">
        <v>0</v>
      </c>
    </row>
    <row r="7" spans="1:7" ht="26">
      <c r="A7" s="24" t="s">
        <v>55</v>
      </c>
      <c r="B7" s="57">
        <v>1</v>
      </c>
      <c r="C7" s="45">
        <v>1</v>
      </c>
      <c r="D7" s="45">
        <v>0</v>
      </c>
      <c r="E7" s="45">
        <v>0</v>
      </c>
      <c r="F7" s="18"/>
      <c r="G7" s="45">
        <v>0</v>
      </c>
    </row>
    <row r="8" spans="1:7" ht="26">
      <c r="A8" s="24" t="s">
        <v>56</v>
      </c>
      <c r="B8" s="57">
        <v>35</v>
      </c>
      <c r="C8" s="45">
        <v>22</v>
      </c>
      <c r="D8" s="45">
        <v>21</v>
      </c>
      <c r="E8" s="45">
        <v>22</v>
      </c>
      <c r="F8" s="18"/>
      <c r="G8" s="45">
        <v>1</v>
      </c>
    </row>
    <row r="9" spans="1:7" ht="26">
      <c r="A9" s="24" t="s">
        <v>57</v>
      </c>
      <c r="B9" s="57">
        <v>2</v>
      </c>
      <c r="C9" s="58">
        <v>5</v>
      </c>
      <c r="D9" s="29">
        <v>2</v>
      </c>
      <c r="E9" s="45">
        <v>3</v>
      </c>
      <c r="F9" s="18"/>
      <c r="G9" s="45">
        <v>0</v>
      </c>
    </row>
    <row r="10" spans="1:7" ht="26">
      <c r="A10" s="24" t="s">
        <v>58</v>
      </c>
      <c r="B10" s="57">
        <v>3</v>
      </c>
      <c r="C10" s="58">
        <v>4</v>
      </c>
      <c r="D10" s="29">
        <v>1</v>
      </c>
      <c r="E10" s="45">
        <v>1</v>
      </c>
      <c r="F10" s="18"/>
      <c r="G10" s="45">
        <v>0</v>
      </c>
    </row>
    <row r="11" spans="1:7" ht="26">
      <c r="A11" s="24" t="s">
        <v>59</v>
      </c>
      <c r="B11" s="57">
        <v>0</v>
      </c>
      <c r="C11" s="58">
        <v>0</v>
      </c>
      <c r="D11" s="29">
        <v>0</v>
      </c>
      <c r="E11" s="45">
        <v>0</v>
      </c>
      <c r="F11" s="18"/>
      <c r="G11" s="45">
        <v>0</v>
      </c>
    </row>
    <row r="12" spans="1:7" ht="26">
      <c r="A12" s="24" t="s">
        <v>60</v>
      </c>
      <c r="B12" s="57">
        <v>2</v>
      </c>
      <c r="C12" s="58">
        <v>0</v>
      </c>
      <c r="D12" s="29">
        <v>1</v>
      </c>
      <c r="E12" s="45">
        <v>0</v>
      </c>
      <c r="F12" s="18"/>
      <c r="G12" s="45">
        <v>0</v>
      </c>
    </row>
    <row r="13" spans="1:7" ht="26">
      <c r="A13" s="24" t="s">
        <v>61</v>
      </c>
      <c r="B13" s="57">
        <v>2</v>
      </c>
      <c r="C13" s="58">
        <v>2</v>
      </c>
      <c r="D13" s="29">
        <v>2</v>
      </c>
      <c r="E13" s="45">
        <v>2</v>
      </c>
      <c r="F13" s="18"/>
      <c r="G13" s="45">
        <v>1</v>
      </c>
    </row>
    <row r="14" spans="1:7" ht="26">
      <c r="A14" s="24" t="s">
        <v>62</v>
      </c>
      <c r="B14" s="57">
        <v>1</v>
      </c>
      <c r="C14" s="58">
        <v>1</v>
      </c>
      <c r="D14" s="29">
        <v>1</v>
      </c>
      <c r="E14" s="45">
        <v>0</v>
      </c>
      <c r="F14" s="18"/>
      <c r="G14" s="45">
        <v>0</v>
      </c>
    </row>
    <row r="15" spans="1:7" ht="26">
      <c r="A15" s="24" t="s">
        <v>63</v>
      </c>
      <c r="B15" s="57">
        <v>1</v>
      </c>
      <c r="C15" s="58">
        <v>0</v>
      </c>
      <c r="D15" s="29">
        <v>0</v>
      </c>
      <c r="E15" s="45">
        <v>1</v>
      </c>
      <c r="F15" s="18"/>
      <c r="G15" s="45">
        <v>0</v>
      </c>
    </row>
    <row r="16" spans="1:7" ht="26">
      <c r="A16" s="24" t="s">
        <v>64</v>
      </c>
      <c r="B16" s="57">
        <v>0</v>
      </c>
      <c r="C16" s="58">
        <v>0</v>
      </c>
      <c r="D16" s="29">
        <v>0</v>
      </c>
      <c r="E16" s="45">
        <v>0</v>
      </c>
      <c r="F16" s="18"/>
      <c r="G16" s="45">
        <v>0</v>
      </c>
    </row>
    <row r="17" spans="1:7" ht="26">
      <c r="A17" s="24" t="s">
        <v>65</v>
      </c>
      <c r="B17" s="57">
        <v>1</v>
      </c>
      <c r="C17" s="58">
        <v>1</v>
      </c>
      <c r="D17" s="29">
        <v>1</v>
      </c>
      <c r="E17" s="45">
        <v>0</v>
      </c>
      <c r="F17" s="18"/>
      <c r="G17" s="45">
        <v>0</v>
      </c>
    </row>
    <row r="18" spans="1:7" ht="26">
      <c r="A18" s="24" t="s">
        <v>66</v>
      </c>
      <c r="B18" s="57">
        <v>0</v>
      </c>
      <c r="C18" s="58">
        <v>0</v>
      </c>
      <c r="D18" s="29">
        <v>0</v>
      </c>
      <c r="E18" s="45">
        <v>0</v>
      </c>
      <c r="F18" s="18"/>
      <c r="G18" s="45">
        <v>0</v>
      </c>
    </row>
    <row r="19" spans="1:7" ht="26">
      <c r="A19" s="24" t="s">
        <v>67</v>
      </c>
      <c r="B19" s="57">
        <v>0</v>
      </c>
      <c r="C19" s="58">
        <v>0</v>
      </c>
      <c r="D19" s="29">
        <v>0</v>
      </c>
      <c r="E19" s="45">
        <v>0</v>
      </c>
      <c r="F19" s="18"/>
      <c r="G19" s="45">
        <v>0</v>
      </c>
    </row>
    <row r="20" spans="1:7" ht="26">
      <c r="A20" s="24" t="s">
        <v>68</v>
      </c>
      <c r="B20" s="57">
        <v>11</v>
      </c>
      <c r="C20" s="58">
        <v>7</v>
      </c>
      <c r="D20" s="29">
        <v>13</v>
      </c>
      <c r="E20" s="45">
        <v>10</v>
      </c>
      <c r="F20" s="18"/>
      <c r="G20" s="45">
        <v>0</v>
      </c>
    </row>
    <row r="21" spans="1:7" ht="26">
      <c r="A21" s="24" t="s">
        <v>69</v>
      </c>
      <c r="B21" s="57">
        <v>0</v>
      </c>
      <c r="C21" s="58">
        <v>0</v>
      </c>
      <c r="D21" s="29">
        <v>0</v>
      </c>
      <c r="E21" s="45">
        <v>0</v>
      </c>
      <c r="F21" s="18"/>
      <c r="G21" s="45">
        <v>0</v>
      </c>
    </row>
    <row r="22" spans="1:7" ht="26">
      <c r="A22" s="24" t="s">
        <v>70</v>
      </c>
      <c r="B22" s="57">
        <v>2</v>
      </c>
      <c r="C22" s="58">
        <v>2</v>
      </c>
      <c r="D22" s="29">
        <v>2</v>
      </c>
      <c r="E22" s="45">
        <v>2</v>
      </c>
      <c r="F22" s="18"/>
      <c r="G22" s="45">
        <v>0</v>
      </c>
    </row>
    <row r="23" spans="1:7" ht="26">
      <c r="A23" s="24" t="s">
        <v>71</v>
      </c>
      <c r="B23" s="57">
        <v>1</v>
      </c>
      <c r="C23" s="58">
        <v>0</v>
      </c>
      <c r="D23" s="29">
        <v>0</v>
      </c>
      <c r="E23" s="45">
        <v>1</v>
      </c>
      <c r="F23" s="18"/>
      <c r="G23" s="45">
        <v>0</v>
      </c>
    </row>
    <row r="24" spans="1:7" ht="26">
      <c r="A24" s="24" t="s">
        <v>72</v>
      </c>
      <c r="B24" s="57">
        <v>0</v>
      </c>
      <c r="C24" s="45">
        <v>0</v>
      </c>
      <c r="D24" s="45">
        <v>0</v>
      </c>
      <c r="E24" s="45">
        <v>0</v>
      </c>
      <c r="F24" s="18"/>
      <c r="G24" s="45">
        <v>0</v>
      </c>
    </row>
    <row r="25" spans="1:7" ht="26">
      <c r="A25" s="24" t="s">
        <v>73</v>
      </c>
      <c r="B25" s="57">
        <v>2</v>
      </c>
      <c r="C25" s="45">
        <v>0</v>
      </c>
      <c r="D25" s="45">
        <v>0</v>
      </c>
      <c r="E25" s="45">
        <v>1</v>
      </c>
      <c r="F25" s="18"/>
      <c r="G25" s="45">
        <v>0</v>
      </c>
    </row>
    <row r="26" spans="1:7" ht="26">
      <c r="A26" s="24" t="s">
        <v>74</v>
      </c>
      <c r="B26" s="57">
        <v>2</v>
      </c>
      <c r="C26" s="45">
        <v>2</v>
      </c>
      <c r="D26" s="45">
        <v>2</v>
      </c>
      <c r="E26" s="45">
        <v>2</v>
      </c>
      <c r="F26" s="18"/>
      <c r="G26" s="45">
        <v>0</v>
      </c>
    </row>
    <row r="27" spans="1:7" ht="26">
      <c r="A27" s="24" t="s">
        <v>75</v>
      </c>
      <c r="B27" s="57">
        <v>0</v>
      </c>
      <c r="C27" s="45">
        <v>0</v>
      </c>
      <c r="D27" s="45">
        <v>0</v>
      </c>
      <c r="E27" s="45">
        <v>0</v>
      </c>
      <c r="F27" s="18"/>
      <c r="G27" s="45">
        <v>0</v>
      </c>
    </row>
  </sheetData>
  <conditionalFormatting sqref="A6:A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" sqref="B1:F2"/>
    </sheetView>
  </sheetViews>
  <sheetFormatPr baseColWidth="10" defaultRowHeight="15" x14ac:dyDescent="0"/>
  <cols>
    <col min="1" max="1" width="52.33203125" bestFit="1" customWidth="1"/>
    <col min="2" max="6" width="29.1640625" bestFit="1" customWidth="1"/>
  </cols>
  <sheetData>
    <row r="1" spans="1:6" ht="23">
      <c r="A1" s="35" t="s">
        <v>76</v>
      </c>
      <c r="B1" s="11" t="s">
        <v>2</v>
      </c>
      <c r="C1" s="11" t="s">
        <v>5</v>
      </c>
      <c r="D1" s="11" t="s">
        <v>9</v>
      </c>
      <c r="E1" s="11" t="s">
        <v>12</v>
      </c>
      <c r="F1" s="11" t="s">
        <v>15</v>
      </c>
    </row>
    <row r="2" spans="1:6" ht="23">
      <c r="A2" s="36" t="s">
        <v>51</v>
      </c>
      <c r="B2" s="3">
        <v>913617</v>
      </c>
      <c r="C2" s="3">
        <v>651452</v>
      </c>
      <c r="D2" s="3">
        <v>629732</v>
      </c>
      <c r="E2" s="3">
        <v>1127043</v>
      </c>
      <c r="F2" s="3">
        <v>1855814</v>
      </c>
    </row>
    <row r="3" spans="1:6" ht="18">
      <c r="A3" s="37" t="s">
        <v>20</v>
      </c>
      <c r="B3" s="14" t="s">
        <v>32</v>
      </c>
      <c r="C3" s="14" t="s">
        <v>32</v>
      </c>
      <c r="D3" s="14" t="s">
        <v>32</v>
      </c>
      <c r="E3" s="14" t="s">
        <v>32</v>
      </c>
      <c r="F3" s="14" t="s">
        <v>32</v>
      </c>
    </row>
    <row r="4" spans="1:6" ht="25">
      <c r="A4" s="36" t="s">
        <v>52</v>
      </c>
      <c r="B4" s="9">
        <v>156</v>
      </c>
      <c r="C4" s="10">
        <v>82</v>
      </c>
      <c r="D4" s="10">
        <v>130</v>
      </c>
      <c r="E4" s="10">
        <v>81</v>
      </c>
      <c r="F4" s="10">
        <v>87</v>
      </c>
    </row>
    <row r="5" spans="1:6" ht="23">
      <c r="A5" s="36" t="s">
        <v>53</v>
      </c>
      <c r="B5" s="8"/>
      <c r="C5" s="8"/>
      <c r="D5" s="21"/>
      <c r="E5" s="21"/>
      <c r="F5" s="21"/>
    </row>
    <row r="6" spans="1:6" ht="30">
      <c r="A6" s="34" t="s">
        <v>54</v>
      </c>
      <c r="B6" s="25">
        <v>28</v>
      </c>
      <c r="C6" s="26">
        <v>2</v>
      </c>
      <c r="D6" s="25">
        <v>24</v>
      </c>
      <c r="E6" s="27">
        <v>0</v>
      </c>
      <c r="F6" s="27">
        <v>2</v>
      </c>
    </row>
    <row r="7" spans="1:6" ht="30">
      <c r="A7" s="34" t="s">
        <v>55</v>
      </c>
      <c r="B7" s="25">
        <v>3</v>
      </c>
      <c r="C7" s="26">
        <v>3</v>
      </c>
      <c r="D7" s="25">
        <v>3</v>
      </c>
      <c r="E7" s="27">
        <v>3</v>
      </c>
      <c r="F7" s="27">
        <v>3</v>
      </c>
    </row>
    <row r="8" spans="1:6" ht="30">
      <c r="A8" s="34" t="s">
        <v>56</v>
      </c>
      <c r="B8" s="25">
        <v>41</v>
      </c>
      <c r="C8" s="26">
        <v>23</v>
      </c>
      <c r="D8" s="25">
        <v>39</v>
      </c>
      <c r="E8" s="27">
        <v>21</v>
      </c>
      <c r="F8" s="27">
        <v>17</v>
      </c>
    </row>
    <row r="9" spans="1:6" ht="28">
      <c r="A9" s="34" t="s">
        <v>57</v>
      </c>
      <c r="B9" s="25">
        <v>5</v>
      </c>
      <c r="C9" s="3">
        <v>6</v>
      </c>
      <c r="D9" s="25">
        <v>5</v>
      </c>
      <c r="E9" s="27">
        <v>4</v>
      </c>
      <c r="F9" s="27">
        <v>4</v>
      </c>
    </row>
    <row r="10" spans="1:6" ht="28">
      <c r="A10" s="34" t="s">
        <v>58</v>
      </c>
      <c r="B10" s="25">
        <v>8</v>
      </c>
      <c r="C10" s="3">
        <v>4</v>
      </c>
      <c r="D10" s="25">
        <v>4</v>
      </c>
      <c r="E10" s="27">
        <v>5</v>
      </c>
      <c r="F10" s="27">
        <v>6</v>
      </c>
    </row>
    <row r="11" spans="1:6" ht="28">
      <c r="A11" s="34" t="s">
        <v>59</v>
      </c>
      <c r="B11" s="25">
        <v>1</v>
      </c>
      <c r="C11" s="3">
        <v>1</v>
      </c>
      <c r="D11" s="25">
        <v>0</v>
      </c>
      <c r="E11" s="27">
        <v>1</v>
      </c>
      <c r="F11" s="27">
        <v>1</v>
      </c>
    </row>
    <row r="12" spans="1:6" ht="28">
      <c r="A12" s="34" t="s">
        <v>60</v>
      </c>
      <c r="B12" s="25">
        <v>4</v>
      </c>
      <c r="C12" s="3">
        <v>4</v>
      </c>
      <c r="D12" s="25">
        <v>3</v>
      </c>
      <c r="E12" s="27">
        <v>4</v>
      </c>
      <c r="F12" s="27">
        <v>4</v>
      </c>
    </row>
    <row r="13" spans="1:6" ht="28">
      <c r="A13" s="34" t="s">
        <v>61</v>
      </c>
      <c r="B13" s="25">
        <v>2</v>
      </c>
      <c r="C13" s="3">
        <v>2</v>
      </c>
      <c r="D13" s="25">
        <v>2</v>
      </c>
      <c r="E13" s="27">
        <v>2</v>
      </c>
      <c r="F13" s="27">
        <v>2</v>
      </c>
    </row>
    <row r="14" spans="1:6" ht="28">
      <c r="A14" s="34" t="s">
        <v>62</v>
      </c>
      <c r="B14" s="25">
        <v>2</v>
      </c>
      <c r="C14" s="3">
        <v>2</v>
      </c>
      <c r="D14" s="25">
        <v>2</v>
      </c>
      <c r="E14" s="27">
        <v>2</v>
      </c>
      <c r="F14" s="27">
        <v>2</v>
      </c>
    </row>
    <row r="15" spans="1:6" ht="28">
      <c r="A15" s="34" t="s">
        <v>63</v>
      </c>
      <c r="B15" s="25">
        <v>20</v>
      </c>
      <c r="C15" s="3">
        <v>6</v>
      </c>
      <c r="D15" s="25">
        <v>8</v>
      </c>
      <c r="E15" s="27">
        <v>10</v>
      </c>
      <c r="F15" s="27">
        <v>16</v>
      </c>
    </row>
    <row r="16" spans="1:6" ht="28">
      <c r="A16" s="34" t="s">
        <v>64</v>
      </c>
      <c r="B16" s="25">
        <v>1</v>
      </c>
      <c r="C16" s="3">
        <v>0</v>
      </c>
      <c r="D16" s="25">
        <v>0</v>
      </c>
      <c r="E16" s="27">
        <v>1</v>
      </c>
      <c r="F16" s="27">
        <v>1</v>
      </c>
    </row>
    <row r="17" spans="1:6" ht="28">
      <c r="A17" s="34" t="s">
        <v>65</v>
      </c>
      <c r="B17" s="25">
        <v>2</v>
      </c>
      <c r="C17" s="3">
        <v>2</v>
      </c>
      <c r="D17" s="25">
        <v>2</v>
      </c>
      <c r="E17" s="27">
        <v>2</v>
      </c>
      <c r="F17" s="27">
        <v>2</v>
      </c>
    </row>
    <row r="18" spans="1:6" ht="28">
      <c r="A18" s="34" t="s">
        <v>66</v>
      </c>
      <c r="B18" s="25">
        <v>1</v>
      </c>
      <c r="C18" s="3">
        <v>0</v>
      </c>
      <c r="D18" s="25">
        <v>1</v>
      </c>
      <c r="E18" s="27">
        <v>0</v>
      </c>
      <c r="F18" s="27">
        <v>1</v>
      </c>
    </row>
    <row r="19" spans="1:6" ht="28">
      <c r="A19" s="34" t="s">
        <v>67</v>
      </c>
      <c r="B19" s="25">
        <v>0</v>
      </c>
      <c r="C19" s="3">
        <v>0</v>
      </c>
      <c r="D19" s="25">
        <v>0</v>
      </c>
      <c r="E19" s="27">
        <v>0</v>
      </c>
      <c r="F19" s="27">
        <v>0</v>
      </c>
    </row>
    <row r="20" spans="1:6" ht="28">
      <c r="A20" s="34" t="s">
        <v>68</v>
      </c>
      <c r="B20" s="25">
        <v>19</v>
      </c>
      <c r="C20" s="3">
        <v>16</v>
      </c>
      <c r="D20" s="25">
        <v>19</v>
      </c>
      <c r="E20" s="27">
        <v>17</v>
      </c>
      <c r="F20" s="27">
        <v>18</v>
      </c>
    </row>
    <row r="21" spans="1:6" ht="28">
      <c r="A21" s="34" t="s">
        <v>69</v>
      </c>
      <c r="B21" s="25">
        <v>0</v>
      </c>
      <c r="C21" s="3">
        <v>0</v>
      </c>
      <c r="D21" s="25">
        <v>0</v>
      </c>
      <c r="E21" s="27">
        <v>0</v>
      </c>
      <c r="F21" s="27">
        <v>1</v>
      </c>
    </row>
    <row r="22" spans="1:6" ht="28">
      <c r="A22" s="34" t="s">
        <v>70</v>
      </c>
      <c r="B22" s="25">
        <v>5</v>
      </c>
      <c r="C22" s="3">
        <v>2</v>
      </c>
      <c r="D22" s="25">
        <v>5</v>
      </c>
      <c r="E22" s="27">
        <v>3</v>
      </c>
      <c r="F22" s="27">
        <v>2</v>
      </c>
    </row>
    <row r="23" spans="1:6" ht="28">
      <c r="A23" s="34" t="s">
        <v>71</v>
      </c>
      <c r="B23" s="25">
        <v>4</v>
      </c>
      <c r="C23" s="3">
        <v>3</v>
      </c>
      <c r="D23" s="25">
        <v>4</v>
      </c>
      <c r="E23" s="27">
        <v>3</v>
      </c>
      <c r="F23" s="27">
        <v>3</v>
      </c>
    </row>
    <row r="24" spans="1:6" ht="30">
      <c r="A24" s="34" t="s">
        <v>72</v>
      </c>
      <c r="B24" s="25">
        <v>0</v>
      </c>
      <c r="C24" s="26">
        <v>0</v>
      </c>
      <c r="D24" s="25">
        <v>0</v>
      </c>
      <c r="E24" s="27">
        <v>0</v>
      </c>
      <c r="F24" s="27">
        <v>0</v>
      </c>
    </row>
    <row r="25" spans="1:6" ht="30">
      <c r="A25" s="34" t="s">
        <v>73</v>
      </c>
      <c r="B25" s="25">
        <v>5</v>
      </c>
      <c r="C25" s="26">
        <v>0</v>
      </c>
      <c r="D25" s="25">
        <v>4</v>
      </c>
      <c r="E25" s="27">
        <v>1</v>
      </c>
      <c r="F25" s="27">
        <v>1</v>
      </c>
    </row>
    <row r="26" spans="1:6" ht="30">
      <c r="A26" s="34" t="s">
        <v>74</v>
      </c>
      <c r="B26" s="25">
        <v>4</v>
      </c>
      <c r="C26" s="26">
        <v>5</v>
      </c>
      <c r="D26" s="25">
        <v>4</v>
      </c>
      <c r="E26" s="27">
        <v>2</v>
      </c>
      <c r="F26" s="27">
        <v>1</v>
      </c>
    </row>
    <row r="27" spans="1:6" ht="30">
      <c r="A27" s="34" t="s">
        <v>75</v>
      </c>
      <c r="B27" s="25">
        <v>1</v>
      </c>
      <c r="C27" s="26">
        <v>1</v>
      </c>
      <c r="D27" s="25">
        <v>1</v>
      </c>
      <c r="E27" s="27">
        <v>0</v>
      </c>
      <c r="F27" s="27">
        <v>0</v>
      </c>
    </row>
    <row r="28" spans="1:6" ht="25">
      <c r="B28" s="65">
        <f>SUM(B6:B27)</f>
        <v>156</v>
      </c>
      <c r="C28" s="65">
        <f>SUM(C6:C27)</f>
        <v>82</v>
      </c>
      <c r="D28" s="65">
        <f t="shared" ref="D28:F28" si="0">SUM(D6:D27)</f>
        <v>130</v>
      </c>
      <c r="E28" s="65">
        <f t="shared" si="0"/>
        <v>81</v>
      </c>
      <c r="F28" s="65">
        <f t="shared" si="0"/>
        <v>87</v>
      </c>
    </row>
  </sheetData>
  <conditionalFormatting sqref="B6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1" sqref="F1"/>
    </sheetView>
  </sheetViews>
  <sheetFormatPr baseColWidth="10" defaultRowHeight="15" x14ac:dyDescent="0"/>
  <cols>
    <col min="1" max="1" width="52.33203125" bestFit="1" customWidth="1"/>
    <col min="2" max="6" width="32" bestFit="1" customWidth="1"/>
  </cols>
  <sheetData>
    <row r="1" spans="1:6" ht="23">
      <c r="A1" s="22" t="s">
        <v>76</v>
      </c>
      <c r="B1" s="11" t="s">
        <v>3</v>
      </c>
      <c r="C1" s="11" t="s">
        <v>6</v>
      </c>
      <c r="D1" s="11" t="s">
        <v>10</v>
      </c>
      <c r="E1" s="11" t="s">
        <v>13</v>
      </c>
      <c r="F1" s="11" t="s">
        <v>16</v>
      </c>
    </row>
    <row r="2" spans="1:6" ht="23">
      <c r="A2" s="23" t="s">
        <v>51</v>
      </c>
      <c r="B2" s="3">
        <v>319777</v>
      </c>
      <c r="C2" s="3">
        <v>16684</v>
      </c>
      <c r="D2" s="3">
        <v>22593</v>
      </c>
      <c r="E2" s="3">
        <v>130796</v>
      </c>
      <c r="F2" s="3">
        <v>29153</v>
      </c>
    </row>
    <row r="3" spans="1:6" ht="18">
      <c r="A3" s="14" t="s">
        <v>20</v>
      </c>
      <c r="B3" s="14" t="s">
        <v>34</v>
      </c>
      <c r="C3" s="14" t="s">
        <v>34</v>
      </c>
      <c r="D3" s="14" t="s">
        <v>34</v>
      </c>
      <c r="E3" s="14" t="s">
        <v>34</v>
      </c>
      <c r="F3" s="14" t="s">
        <v>34</v>
      </c>
    </row>
    <row r="4" spans="1:6" ht="25">
      <c r="A4" s="23" t="s">
        <v>52</v>
      </c>
      <c r="B4" s="9">
        <v>100</v>
      </c>
      <c r="C4" s="10">
        <v>3</v>
      </c>
      <c r="D4" s="10">
        <v>12</v>
      </c>
      <c r="E4" s="10">
        <v>37</v>
      </c>
      <c r="F4" s="10">
        <v>24</v>
      </c>
    </row>
    <row r="5" spans="1:6" ht="23">
      <c r="A5" s="23" t="s">
        <v>53</v>
      </c>
      <c r="B5" s="8"/>
      <c r="C5" s="21"/>
      <c r="D5" s="21"/>
      <c r="E5" s="21"/>
      <c r="F5" s="21"/>
    </row>
    <row r="6" spans="1:6" ht="30">
      <c r="A6" s="40" t="s">
        <v>54</v>
      </c>
      <c r="B6" s="38">
        <v>14</v>
      </c>
      <c r="C6" s="38">
        <v>2</v>
      </c>
      <c r="D6" s="39">
        <v>0</v>
      </c>
      <c r="E6" s="39">
        <v>1</v>
      </c>
      <c r="F6" s="39">
        <v>1</v>
      </c>
    </row>
    <row r="7" spans="1:6" ht="30">
      <c r="A7" s="40" t="s">
        <v>55</v>
      </c>
      <c r="B7" s="26">
        <v>2</v>
      </c>
      <c r="C7" s="26">
        <v>0</v>
      </c>
      <c r="D7" s="27">
        <v>1</v>
      </c>
      <c r="E7" s="27">
        <v>0</v>
      </c>
      <c r="F7" s="27">
        <v>0</v>
      </c>
    </row>
    <row r="8" spans="1:6" ht="30">
      <c r="A8" s="40" t="s">
        <v>56</v>
      </c>
      <c r="B8" s="41">
        <v>35</v>
      </c>
      <c r="C8" s="41">
        <v>1</v>
      </c>
      <c r="D8" s="42">
        <v>4</v>
      </c>
      <c r="E8" s="42">
        <v>12</v>
      </c>
      <c r="F8" s="42">
        <v>5</v>
      </c>
    </row>
    <row r="9" spans="1:6" ht="30">
      <c r="A9" s="24" t="s">
        <v>57</v>
      </c>
      <c r="B9" s="26">
        <v>5</v>
      </c>
      <c r="C9" s="26">
        <v>0</v>
      </c>
      <c r="D9" s="27">
        <v>0</v>
      </c>
      <c r="E9" s="27">
        <v>0</v>
      </c>
      <c r="F9" s="27">
        <v>1</v>
      </c>
    </row>
    <row r="10" spans="1:6" ht="30">
      <c r="A10" s="24" t="s">
        <v>58</v>
      </c>
      <c r="B10" s="26">
        <v>3</v>
      </c>
      <c r="C10" s="26">
        <v>0</v>
      </c>
      <c r="D10" s="27">
        <v>1</v>
      </c>
      <c r="E10" s="27">
        <v>2</v>
      </c>
      <c r="F10" s="27">
        <v>1</v>
      </c>
    </row>
    <row r="11" spans="1:6" ht="30">
      <c r="A11" s="24" t="s">
        <v>59</v>
      </c>
      <c r="B11" s="26">
        <v>0</v>
      </c>
      <c r="C11" s="26">
        <v>0</v>
      </c>
      <c r="D11" s="27">
        <v>0</v>
      </c>
      <c r="E11" s="27">
        <v>0</v>
      </c>
      <c r="F11" s="27">
        <v>0</v>
      </c>
    </row>
    <row r="12" spans="1:6" ht="30">
      <c r="A12" s="24" t="s">
        <v>60</v>
      </c>
      <c r="B12" s="26">
        <v>4</v>
      </c>
      <c r="C12" s="26">
        <v>0</v>
      </c>
      <c r="D12" s="27">
        <v>2</v>
      </c>
      <c r="E12" s="27">
        <v>2</v>
      </c>
      <c r="F12" s="27">
        <v>3</v>
      </c>
    </row>
    <row r="13" spans="1:6" ht="30">
      <c r="A13" s="24" t="s">
        <v>61</v>
      </c>
      <c r="B13" s="26">
        <v>2</v>
      </c>
      <c r="C13" s="26">
        <v>0</v>
      </c>
      <c r="D13" s="27">
        <v>0</v>
      </c>
      <c r="E13" s="27">
        <v>2</v>
      </c>
      <c r="F13" s="27">
        <v>2</v>
      </c>
    </row>
    <row r="14" spans="1:6" ht="30">
      <c r="A14" s="24" t="s">
        <v>62</v>
      </c>
      <c r="B14" s="26">
        <v>2</v>
      </c>
      <c r="C14" s="26">
        <v>0</v>
      </c>
      <c r="D14" s="27">
        <v>2</v>
      </c>
      <c r="E14" s="27">
        <v>2</v>
      </c>
      <c r="F14" s="27">
        <v>2</v>
      </c>
    </row>
    <row r="15" spans="1:6" ht="30">
      <c r="A15" s="24" t="s">
        <v>63</v>
      </c>
      <c r="B15" s="26">
        <v>1</v>
      </c>
      <c r="C15" s="26">
        <v>0</v>
      </c>
      <c r="D15" s="27">
        <v>0</v>
      </c>
      <c r="E15" s="27">
        <v>4</v>
      </c>
      <c r="F15" s="27">
        <v>0</v>
      </c>
    </row>
    <row r="16" spans="1:6" ht="30">
      <c r="A16" s="24" t="s">
        <v>64</v>
      </c>
      <c r="B16" s="26">
        <v>0</v>
      </c>
      <c r="C16" s="26">
        <v>0</v>
      </c>
      <c r="D16" s="27">
        <v>0</v>
      </c>
      <c r="E16" s="27">
        <v>0</v>
      </c>
      <c r="F16" s="27">
        <v>0</v>
      </c>
    </row>
    <row r="17" spans="1:6" ht="30">
      <c r="A17" s="24" t="s">
        <v>65</v>
      </c>
      <c r="B17" s="26">
        <v>2</v>
      </c>
      <c r="C17" s="26">
        <v>0</v>
      </c>
      <c r="D17" s="27">
        <v>1</v>
      </c>
      <c r="E17" s="27">
        <v>1</v>
      </c>
      <c r="F17" s="27">
        <v>1</v>
      </c>
    </row>
    <row r="18" spans="1:6" ht="30">
      <c r="A18" s="24" t="s">
        <v>66</v>
      </c>
      <c r="B18" s="26">
        <v>0</v>
      </c>
      <c r="C18" s="26">
        <v>0</v>
      </c>
      <c r="D18" s="27">
        <v>0</v>
      </c>
      <c r="E18" s="27">
        <v>0</v>
      </c>
      <c r="F18" s="27">
        <v>0</v>
      </c>
    </row>
    <row r="19" spans="1:6" ht="30">
      <c r="A19" s="24" t="s">
        <v>67</v>
      </c>
      <c r="B19" s="26">
        <v>0</v>
      </c>
      <c r="C19" s="26">
        <v>0</v>
      </c>
      <c r="D19" s="27">
        <v>0</v>
      </c>
      <c r="E19" s="27">
        <v>0</v>
      </c>
      <c r="F19" s="27">
        <v>0</v>
      </c>
    </row>
    <row r="20" spans="1:6" ht="30">
      <c r="A20" s="40" t="s">
        <v>68</v>
      </c>
      <c r="B20" s="43">
        <v>19</v>
      </c>
      <c r="C20" s="43">
        <v>0</v>
      </c>
      <c r="D20" s="44">
        <v>0</v>
      </c>
      <c r="E20" s="44">
        <v>2</v>
      </c>
      <c r="F20" s="44">
        <v>5</v>
      </c>
    </row>
    <row r="21" spans="1:6" ht="30">
      <c r="A21" s="24" t="s">
        <v>69</v>
      </c>
      <c r="B21" s="26">
        <v>0</v>
      </c>
      <c r="C21" s="26">
        <v>0</v>
      </c>
      <c r="D21" s="27">
        <v>0</v>
      </c>
      <c r="E21" s="27">
        <v>0</v>
      </c>
      <c r="F21" s="27">
        <v>0</v>
      </c>
    </row>
    <row r="22" spans="1:6" ht="30">
      <c r="A22" s="24" t="s">
        <v>70</v>
      </c>
      <c r="B22" s="26">
        <v>4</v>
      </c>
      <c r="C22" s="26">
        <v>0</v>
      </c>
      <c r="D22" s="27">
        <v>1</v>
      </c>
      <c r="E22" s="27">
        <v>4</v>
      </c>
      <c r="F22" s="27">
        <v>2</v>
      </c>
    </row>
    <row r="23" spans="1:6" ht="30">
      <c r="A23" s="24" t="s">
        <v>71</v>
      </c>
      <c r="B23" s="26">
        <v>0</v>
      </c>
      <c r="C23" s="26">
        <v>0</v>
      </c>
      <c r="D23" s="27">
        <v>0</v>
      </c>
      <c r="E23" s="27">
        <v>0</v>
      </c>
      <c r="F23" s="27">
        <v>0</v>
      </c>
    </row>
    <row r="24" spans="1:6" ht="30">
      <c r="A24" s="24" t="s">
        <v>72</v>
      </c>
      <c r="B24" s="26">
        <v>0</v>
      </c>
      <c r="C24" s="26">
        <v>0</v>
      </c>
      <c r="D24" s="27">
        <v>0</v>
      </c>
      <c r="E24" s="27">
        <v>0</v>
      </c>
      <c r="F24" s="27">
        <v>0</v>
      </c>
    </row>
    <row r="25" spans="1:6" ht="30">
      <c r="A25" s="24" t="s">
        <v>73</v>
      </c>
      <c r="B25" s="26">
        <v>4</v>
      </c>
      <c r="C25" s="26">
        <v>0</v>
      </c>
      <c r="D25" s="27">
        <v>0</v>
      </c>
      <c r="E25" s="27">
        <v>0</v>
      </c>
      <c r="F25" s="27">
        <v>0</v>
      </c>
    </row>
    <row r="26" spans="1:6" ht="30">
      <c r="A26" s="24" t="s">
        <v>74</v>
      </c>
      <c r="B26" s="26">
        <v>2</v>
      </c>
      <c r="C26" s="26">
        <v>0</v>
      </c>
      <c r="D26" s="27">
        <v>0</v>
      </c>
      <c r="E26" s="27">
        <v>4</v>
      </c>
      <c r="F26" s="27">
        <v>0</v>
      </c>
    </row>
    <row r="27" spans="1:6" ht="30">
      <c r="A27" s="24" t="s">
        <v>75</v>
      </c>
      <c r="B27" s="26">
        <v>1</v>
      </c>
      <c r="C27" s="26">
        <v>0</v>
      </c>
      <c r="D27" s="27">
        <v>0</v>
      </c>
      <c r="E27" s="27">
        <v>1</v>
      </c>
      <c r="F27" s="27">
        <v>1</v>
      </c>
    </row>
  </sheetData>
  <conditionalFormatting sqref="A6:A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Detailed_information_of samples</vt:lpstr>
      <vt:lpstr>Combined_results</vt:lpstr>
      <vt:lpstr>BILE_metagenome</vt:lpstr>
      <vt:lpstr>GUT_metagenome</vt:lpstr>
      <vt:lpstr>Saliva_metagenome</vt:lpstr>
    </vt:vector>
  </TitlesOfParts>
  <Company>University of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Deeksha Pandey</dc:creator>
  <cp:lastModifiedBy>Deeksha Pandey</cp:lastModifiedBy>
  <dcterms:created xsi:type="dcterms:W3CDTF">2019-03-30T04:47:12Z</dcterms:created>
  <dcterms:modified xsi:type="dcterms:W3CDTF">2022-09-22T06:33:52Z</dcterms:modified>
</cp:coreProperties>
</file>