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1B6CDA85-7304-4D04-B3DE-8ED8907B7640}" xr6:coauthVersionLast="47" xr6:coauthVersionMax="47" xr10:uidLastSave="{00000000-0000-0000-0000-000000000000}"/>
  <bookViews>
    <workbookView xWindow="-120" yWindow="-120" windowWidth="29040" windowHeight="15840" tabRatio="914" firstSheet="1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state="hidden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Untersuchung_Kombiniert!$A$1:$AO$12</definedName>
    <definedName name="ExterneDaten_3" localSheetId="1" hidden="1">DATENSATZ!$A$1:$DJ$42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X38" i="9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35" i="9" a="1"/>
  <c r="L30" i="9" a="1"/>
  <c r="L20" i="9" a="1"/>
  <c r="L35" i="9" l="1"/>
  <c r="L30" i="9"/>
  <c r="L20" i="9"/>
  <c r="L21" i="9" a="1"/>
  <c r="L36" i="9" a="1"/>
  <c r="L31" i="9" a="1"/>
  <c r="L36" i="9" l="1"/>
  <c r="K35" i="9"/>
  <c r="L31" i="9"/>
  <c r="K30" i="9"/>
  <c r="L21" i="9"/>
  <c r="K21" i="9" s="1"/>
  <c r="K20" i="9"/>
  <c r="L32" i="9" a="1"/>
  <c r="L22" i="9" a="1"/>
  <c r="L37" i="9" a="1"/>
  <c r="L37" i="9" l="1"/>
  <c r="K36" i="9"/>
  <c r="L32" i="9"/>
  <c r="K31" i="9"/>
  <c r="L22" i="9"/>
  <c r="L23" i="9" a="1"/>
  <c r="L33" i="9" a="1"/>
  <c r="L38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34" i="9" a="1"/>
  <c r="L24" i="9" a="1"/>
  <c r="L16" i="9" a="1"/>
  <c r="L17" i="9" a="1"/>
  <c r="L13" i="9" a="1"/>
  <c r="L1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25" i="9" a="1"/>
  <c r="L18" i="9" a="1"/>
  <c r="L1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L2" i="9" a="1"/>
  <c r="L11" i="9" a="1"/>
  <c r="J2" i="11" a="1"/>
  <c r="J4" i="11" a="1"/>
  <c r="J5" i="11" a="1"/>
  <c r="L19" i="9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12" i="9" a="1"/>
  <c r="L3" i="9" a="1"/>
  <c r="L27" i="9" a="1"/>
  <c r="J3" i="11" a="1"/>
  <c r="L27" i="9" l="1"/>
  <c r="L3" i="9"/>
  <c r="L12" i="9"/>
  <c r="K12" i="9" s="1"/>
  <c r="K11" i="9"/>
  <c r="J3" i="11"/>
  <c r="K2" i="9"/>
  <c r="L28" i="9" a="1"/>
  <c r="L4" i="9" a="1"/>
  <c r="L28" i="9" l="1"/>
  <c r="K28" i="9" s="1"/>
  <c r="K27" i="9"/>
  <c r="L4" i="9"/>
  <c r="K3" i="9"/>
  <c r="I3" i="11"/>
  <c r="I2" i="11"/>
  <c r="L5" i="9" a="1"/>
  <c r="L29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<sst xmlns="http://schemas.openxmlformats.org/spreadsheetml/2006/main" count="2539" uniqueCount="484">
  <si>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</si>
  <si>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</si>
  <si>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</si>
  <si>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</si>
  <si>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</si>
  <si>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</si>
  <si>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</si>
  <si>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</si>
  <si>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</si>
  <si>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</si>
  <si>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</si>
  <si>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</si>
  <si>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</si>
  <si>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</si>
  <si>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</si>
  <si>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</si>
  <si>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</si>
  <si>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</si>
  <si>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</si>
  <si>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</si>
  <si>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</si>
  <si>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</si>
  <si>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</si>
  <si>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</si>
  <si>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</si>
  <si>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</si>
  <si>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</si>
  <si>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</si>
  <si>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</si>
  <si>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</si>
  <si>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</si>
  <si>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</si>
  <si>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</si>
  <si>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</si>
  <si>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</si>
  <si>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</si>
  <si>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</si>
  <si>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</si>
  <si>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</si>
  <si>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</si>
  <si>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</si>
  <si>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</si>
  <si>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</si>
  <si>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</si>
  <si>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</si>
  <si>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</si>
  <si>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</si>
  <si>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</si>
  <si>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</si>
  <si>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</si>
  <si>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</si>
  <si>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</si>
  <si>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</si>
  <si>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</si>
  <si>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</si>
  <si>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</si>
  <si>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</si>
  <si>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</si>
  <si>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</si>
  <si>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</si>
  <si>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</si>
  <si>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</si>
  <si>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</si>
  <si>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</si>
  <si>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</si>
  <si>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</si>
  <si>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</si>
  <si>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</si>
  <si>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</si>
  <si>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</si>
  <si>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</si>
  <si>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</si>
  <si>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</si>
  <si>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</si>
  <si>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</si>
  <si>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</si>
  <si>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</si>
  <si>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</si>
  <si>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</si>
  <si>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</si>
  <si>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</si>
  <si>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</si>
  <si>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</si>
  <si>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</si>
  <si>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</si>
  <si>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</si>
  <si>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</si>
  <si>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</si>
  <si>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</si>
  <si>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</si>
  <si>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</si>
  <si>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</si>
  <si>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</si>
  <si>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</si>
  <si>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</si>
  <si>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</si>
  <si>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</si>
  <si>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</si>
  <si>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</si>
  <si>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</si>
  <si>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</si>
  <si>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</si>
  <si>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</si>
  <si>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</si>
  <si>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</si>
  <si>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</si>
  <si>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</si>
  <si>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</si>
  <si>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</si>
  <si>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</si>
  <si>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</si>
  <si>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</si>
  <si>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</si>
  <si>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</si>
  <si>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</si>
  <si>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</si>
  <si>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</si>
  <si>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</si>
  <si>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</si>
  <si>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</si>
  <si>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</si>
  <si>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</si>
  <si>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</si>
  <si>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</si>
  <si>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</si>
  <si>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</si>
  <si>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</si>
  <si>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</si>
  <si>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</si>
  <si>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</si>
  <si>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</si>
  <si>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</si>
  <si>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</si>
  <si>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</si>
  <si>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</si>
  <si>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</si>
  <si>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</si>
  <si>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</si>
  <si>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</si>
  <si>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</si>
  <si>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</si>
  <si>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</si>
  <si>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</si>
  <si>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</si>
  <si>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</si>
  <si>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</si>
  <si>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</si>
  <si>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</si>
  <si>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</si>
  <si>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</si>
  <si>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</si>
  <si>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</si>
  <si>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</si>
  <si>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</si>
  <si>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</si>
  <si>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</si>
  <si>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</si>
  <si>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</si>
  <si>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</si>
  <si>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</si>
  <si>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</si>
  <si>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</si>
  <si>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</si>
  <si>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</si>
  <si>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</si>
  <si>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</si>
  <si>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</si>
  <si>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</si>
  <si>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</si>
  <si>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</si>
  <si>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</si>
  <si>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</si>
  <si>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</si>
  <si>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</si>
  <si>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</si>
  <si>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</si>
  <si>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</si>
  <si>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</si>
  <si>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</si>
  <si>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</si>
  <si>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</si>
  <si>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</si>
  <si>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</si>
  <si>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</si>
  <si>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</si>
  <si>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</si>
  <si>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</si>
  <si>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</si>
  <si>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</si>
  <si>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</si>
  <si>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</si>
  <si>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</si>
  <si>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</si>
  <si>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</si>
  <si>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</si>
  <si>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</si>
  <si>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</si>
  <si>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</si>
  <si>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</si>
  <si>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</si>
  <si>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</si>
  <si>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</si>
  <si>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</si>
  <si>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</si>
  <si>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</si>
  <si>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</si>
  <si>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</si>
  <si>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</si>
  <si>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</si>
  <si>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</si>
  <si>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</si>
  <si>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</si>
  <si>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</si>
  <si>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</si>
  <si>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</si>
  <si>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</si>
  <si>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</si>
  <si>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</si>
  <si>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</si>
  <si>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</si>
  <si>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</si>
  <si>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</si>
  <si>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</si>
  <si>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</si>
  <si>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</si>
  <si>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</si>
  <si>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</si>
  <si>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</si>
  <si>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</si>
  <si>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</si>
  <si>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</si>
  <si>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</si>
  <si>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</si>
  <si>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</si>
  <si>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</si>
  <si>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</si>
  <si>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</si>
  <si>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</si>
  <si>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</si>
  <si>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</si>
  <si>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</si>
  <si>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</si>
  <si>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</si>
  <si>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</si>
  <si>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</si>
  <si>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</si>
  <si>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</si>
  <si>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</si>
  <si>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</si>
  <si>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</si>
  <si>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</si>
  <si>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</si>
  <si>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</si>
  <si>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</si>
  <si>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</si>
  <si>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</si>
  <si>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</si>
  <si>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</si>
  <si>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</si>
  <si>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</si>
  <si>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</si>
  <si>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</si>
  <si>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</si>
  <si>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</si>
  <si>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</si>
  <si>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</si>
  <si>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</si>
  <si>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</si>
  <si>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</si>
  <si>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</si>
  <si>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</si>
  <si>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</si>
  <si>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</si>
  <si>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</si>
  <si>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</si>
  <si>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</si>
  <si>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</si>
  <si>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</si>
  <si>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</si>
  <si>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</si>
  <si>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</si>
  <si>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</si>
  <si>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</si>
  <si>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</si>
  <si>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</si>
  <si>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</si>
  <si>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</si>
  <si>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</si>
  <si>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</si>
  <si>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</si>
  <si>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</si>
  <si>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</si>
  <si>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</si>
  <si>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</si>
  <si>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</si>
  <si>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</si>
  <si>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</si>
  <si>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</si>
  <si>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</si>
  <si>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</si>
  <si>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</si>
  <si>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</si>
  <si>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</si>
  <si>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</si>
  <si>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</si>
  <si>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</si>
  <si>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</si>
  <si>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</si>
  <si>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</si>
  <si>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</si>
  <si>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</si>
  <si>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</si>
  <si>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</si>
  <si>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</si>
  <si>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</si>
  <si>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</si>
  <si>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</si>
  <si>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</si>
  <si>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</si>
  <si>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</si>
  <si>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</si>
  <si>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</si>
  <si>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</si>
  <si>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</si>
  <si>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</si>
  <si>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</si>
  <si>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</si>
  <si>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</si>
  <si>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</si>
  <si>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</si>
  <si>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</si>
  <si>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</si>
  <si>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</si>
  <si>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</si>
  <si>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</si>
  <si>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</si>
  <si>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</si>
  <si>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</si>
  <si>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</si>
  <si>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</si>
  <si>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</si>
  <si>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</si>
  <si>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</si>
  <si>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</si>
  <si>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</si>
  <si>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</si>
  <si>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</si>
  <si>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</si>
  <si>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</si>
  <si>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</si>
  <si>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</si>
  <si>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</si>
  <si>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</si>
  <si>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</si>
  <si>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</si>
  <si>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</si>
  <si>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</si>
  <si>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</si>
  <si>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</si>
  <si>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</si>
  <si>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</si>
  <si>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</si>
  <si>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</si>
  <si>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</si>
  <si>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</si>
  <si>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</si>
  <si>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</si>
  <si>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</si>
  <si>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</si>
  <si>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</si>
  <si>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</si>
  <si>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</si>
  <si>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</si>
  <si>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</si>
  <si>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</si>
  <si>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</si>
  <si>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</si>
  <si>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</si>
  <si>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</si>
  <si>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</si>
  <si>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</si>
  <si>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</si>
  <si>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</si>
  <si>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</si>
  <si>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</si>
  <si>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</si>
  <si>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</si>
  <si>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</si>
  <si>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</si>
  <si>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</si>
  <si>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</si>
  <si>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</si>
  <si>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</si>
  <si>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</si>
  <si>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</si>
  <si>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</si>
  <si>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</si>
  <si>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</si>
  <si>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</si>
  <si>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</si>
  <si>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</si>
  <si>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</si>
  <si>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</si>
  <si>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</si>
  <si>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</si>
  <si>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</si>
  <si>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</si>
  <si>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</si>
  <si>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</si>
  <si>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</si>
  <si>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</si>
  <si>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</si>
  <si>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</si>
  <si>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</si>
  <si>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</si>
  <si>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</si>
  <si>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</si>
  <si>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</si>
  <si>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</si>
  <si>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</si>
  <si>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</si>
  <si>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</si>
  <si>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</si>
  <si>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</si>
  <si>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</si>
  <si>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</si>
  <si>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</si>
  <si>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</si>
  <si>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</si>
  <si>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</si>
  <si>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</si>
  <si>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</si>
  <si>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</si>
  <si>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</si>
  <si>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</si>
  <si>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</si>
  <si>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</si>
  <si>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</si>
  <si>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</si>
  <si>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</si>
  <si>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</si>
  <si>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</si>
  <si>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</si>
  <si>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</si>
  <si>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</si>
  <si>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</si>
  <si>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</si>
  <si>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</si>
  <si>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</si>
  <si>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</si>
  <si>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</si>
  <si>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</si>
  <si>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</si>
  <si>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</si>
  <si>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</si>
  <si>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</si>
  <si>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</si>
  <si>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</si>
  <si>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</si>
  <si>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</si>
  <si>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</si>
  <si>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</si>
  <si>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</si>
  <si>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</si>
  <si>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</si>
  <si>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</si>
  <si>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</si>
  <si>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</si>
  <si>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</si>
  <si>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</si>
  <si>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</si>
  <si>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</si>
  <si>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</si>
  <si>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</si>
  <si>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</si>
  <si>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</si>
  <si>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</si>
  <si>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</si>
  <si>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</si>
  <si>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</si>
  <si>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</si>
  <si>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01.11.2021 00:00:00</t>
  </si>
  <si>
    <t>1/11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</si>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</sst>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2" tableType="queryTable" totalsRowShown="0">
  <autoFilter ref="A1:DJ42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6"/>
    <tableColumn id="4" xr3:uid="{7C00413E-35F9-4A0B-ADD4-2717AEFBFD2F}" uniqueName="4" name="PARAMETER.LP.EV2" queryTableFieldId="329" dataDxfId="75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3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2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1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2" tableType="queryTable" totalsRowShown="0">
  <autoFilter ref="A1:AO12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69" dataDxfId="67" headerRowBorderDxfId="68" totalsRowBorderDxfId="66">
  <autoFilter ref="A1:AD38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2"/>
  <sheetViews>
    <sheetView tabSelected="1" workbookViewId="0">
      <selection activeCell="E22" sqref="E2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t="s">
        <v>459</v>
      </c>
      <c r="AZ3">
        <v>8</v>
      </c>
      <c r="BA3">
        <v>8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Z6">
        <v>11</v>
      </c>
      <c r="BA6">
        <v>11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Z7">
        <v>11</v>
      </c>
      <c r="BA7">
        <v>11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Z8">
        <v>11</v>
      </c>
      <c r="BA8">
        <v>11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Z9">
        <v>11</v>
      </c>
      <c r="BA9">
        <v>11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Z10">
        <v>11</v>
      </c>
      <c r="BA10">
        <v>11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Y20">
        <v>1</v>
      </c>
      <c r="AZ20">
        <v>0</v>
      </c>
      <c r="BA20">
        <v>1</v>
      </c>
      <c r="BM20" t="s">
        <v>344</v>
      </c>
      <c r="BN20" t="s">
        <v>344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Y21">
        <v>2</v>
      </c>
      <c r="AZ21">
        <v>1</v>
      </c>
      <c r="BA21">
        <v>3</v>
      </c>
      <c r="BM21" t="s">
        <v>344</v>
      </c>
      <c r="BN21" t="s">
        <v>344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Y22">
        <v>3</v>
      </c>
      <c r="AZ22">
        <v>3</v>
      </c>
      <c r="BA22">
        <v>6</v>
      </c>
      <c r="BM22" t="s">
        <v>367</v>
      </c>
      <c r="BN22" t="s">
        <v>344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Y23">
        <v>4</v>
      </c>
      <c r="AZ23">
        <v>6</v>
      </c>
      <c r="BA23">
        <v>10</v>
      </c>
      <c r="BM23" t="s">
        <v>344</v>
      </c>
      <c r="BN23" t="s">
        <v>344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Y24">
        <v>5</v>
      </c>
      <c r="AZ24">
        <v>10</v>
      </c>
      <c r="BA24">
        <v>15</v>
      </c>
      <c r="BM24" t="s">
        <v>344</v>
      </c>
      <c r="BN24" t="s">
        <v>344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Y25">
        <v>6</v>
      </c>
      <c r="AZ25">
        <v>15</v>
      </c>
      <c r="BA25">
        <v>21</v>
      </c>
      <c r="BM25" t="s">
        <v>344</v>
      </c>
      <c r="BN25" t="s">
        <v>344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Y26">
        <v>7</v>
      </c>
      <c r="AZ26">
        <v>21</v>
      </c>
      <c r="BA26">
        <v>28</v>
      </c>
      <c r="BM26" t="s">
        <v>344</v>
      </c>
      <c r="BN26" t="s">
        <v>344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Y27">
        <v>8</v>
      </c>
      <c r="AZ27">
        <v>28</v>
      </c>
      <c r="BA27">
        <v>36</v>
      </c>
      <c r="BM27" t="s">
        <v>344</v>
      </c>
      <c r="BN27" t="s">
        <v>344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Y28">
        <v>9</v>
      </c>
      <c r="AZ28">
        <v>36</v>
      </c>
      <c r="BA28">
        <v>45</v>
      </c>
      <c r="BM28" t="s">
        <v>344</v>
      </c>
      <c r="BN28" t="s">
        <v>344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Y29">
        <v>10</v>
      </c>
      <c r="AZ29">
        <v>45</v>
      </c>
      <c r="BA29">
        <v>55</v>
      </c>
      <c r="BM29" t="s">
        <v>344</v>
      </c>
      <c r="BN29" t="s">
        <v>344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AP40">
        <v>2</v>
      </c>
      <c r="AQ40" t="s">
        <v>3</v>
      </c>
      <c r="AT40">
        <v>2</v>
      </c>
      <c r="AU40" t="s">
        <v>378</v>
      </c>
      <c r="BV40" t="s">
        <v>344</v>
      </c>
      <c r="DD40" s="14"/>
      <c r="DE40" s="14"/>
      <c r="DJ40" s="12"/>
    </row>
    <row r="41" spans="1:114" x14ac:dyDescent="0.25">
      <c r="A41" t="s">
        <v>4</v>
      </c>
      <c r="B41">
        <v>1</v>
      </c>
      <c r="AP41">
        <v>1</v>
      </c>
      <c r="AQ41" t="s">
        <v>4</v>
      </c>
      <c r="AR41" t="s">
        <v>5</v>
      </c>
      <c r="AT41">
        <v>1</v>
      </c>
      <c r="AU41" t="s">
        <v>337</v>
      </c>
      <c r="AY41">
        <v>5</v>
      </c>
      <c r="AZ41">
        <v>0</v>
      </c>
      <c r="BA41">
        <v>5</v>
      </c>
      <c r="CA41" t="s">
        <v>5</v>
      </c>
      <c r="CB41" t="s">
        <v>27</v>
      </c>
      <c r="CD41" t="s">
        <v>28</v>
      </c>
      <c r="CE41" t="s">
        <v>253</v>
      </c>
      <c r="CF41" t="s">
        <v>319</v>
      </c>
      <c r="CG41" t="s">
        <v>273</v>
      </c>
      <c r="CI41" t="s">
        <v>255</v>
      </c>
      <c r="CK41" t="s">
        <v>28</v>
      </c>
      <c r="CL41" t="s">
        <v>444</v>
      </c>
      <c r="DD41" s="14"/>
      <c r="DE41" s="14"/>
      <c r="DJ41" s="12"/>
    </row>
    <row r="42" spans="1:114" x14ac:dyDescent="0.25">
      <c r="A42" t="s">
        <v>4</v>
      </c>
      <c r="B42">
        <v>1</v>
      </c>
      <c r="AP42">
        <v>2</v>
      </c>
      <c r="AQ42" t="s">
        <v>4</v>
      </c>
      <c r="AT42">
        <v>2</v>
      </c>
      <c r="AU42" t="s">
        <v>337</v>
      </c>
      <c r="AY42">
        <v>7</v>
      </c>
      <c r="AZ42">
        <v>5</v>
      </c>
      <c r="BA42">
        <v>12</v>
      </c>
      <c r="DD42" s="14"/>
      <c r="DE42" s="14"/>
      <c r="DJ42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2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</row>
    <row r="12" spans="1:41" x14ac:dyDescent="0.25">
      <c r="A12" t="s">
        <v>4</v>
      </c>
      <c r="B12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3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3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3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3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3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3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3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H39" s="1" t="s">
        <v>459</v>
      </c>
      <c r="P39" t="s">
        <v>469</v>
      </c>
      <c r="Q39" t="s">
        <v>268</v>
      </c>
      <c r="W39" t="s">
        <v>266</v>
      </c>
      <c r="X39" t="s">
        <v>466</v>
      </c>
      <c r="Y39" t="s">
        <v>342</v>
      </c>
      <c r="AE39" t="s">
        <v>461</v>
      </c>
      <c r="AF39">
        <v>150</v>
      </c>
      <c r="AG39">
        <v>5</v>
      </c>
    </row>
    <row r="40" spans="1:33" x14ac:dyDescent="0.25">
      <c r="A40">
        <v>2</v>
      </c>
      <c r="B40" t="s">
        <v>3</v>
      </c>
      <c r="E40">
        <v>2</v>
      </c>
      <c r="F40" t="s">
        <v>378</v>
      </c>
      <c r="H40" s="1" t="s">
        <v>481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 t="s">
        <v>467</v>
      </c>
      <c r="AF40">
        <v>656</v>
      </c>
      <c r="AG40">
        <v>11</v>
      </c>
    </row>
    <row r="41" spans="1:33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 t="s">
        <v>343</v>
      </c>
      <c r="AG41" t="s">
        <v>344</v>
      </c>
    </row>
    <row r="42" spans="1:33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 t="s">
        <v>341</v>
      </c>
      <c r="AF42">
        <v>600</v>
      </c>
      <c r="AG42">
        <v>10</v>
      </c>
    </row>
    <row r="43" spans="1:33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 t="s">
        <v>371</v>
      </c>
      <c r="AF43">
        <v>751</v>
      </c>
      <c r="AG43">
        <v>12</v>
      </c>
    </row>
    <row r="44" spans="1:33" x14ac:dyDescent="0.25">
      <c r="A44">
        <v>6</v>
      </c>
      <c r="B44" t="s">
        <v>463</v>
      </c>
      <c r="E44">
        <v>2</v>
      </c>
      <c r="F44" t="s">
        <v>378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 t="s">
        <v>450</v>
      </c>
      <c r="AF44">
        <v>444</v>
      </c>
      <c r="AG44">
        <v>9</v>
      </c>
    </row>
    <row r="45" spans="1:33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 t="s">
        <v>296</v>
      </c>
      <c r="AF45">
        <v>21</v>
      </c>
      <c r="AG45">
        <v>2</v>
      </c>
    </row>
    <row r="46" spans="1:33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3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3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2" sqref="H2:I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workbookViewId="0">
      <pane ySplit="1" topLeftCell="A11" activePane="bottomLeft" state="frozen"/>
      <selection pane="bottomLeft" activeCell="I24" sqref="I24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Y20" s="16" t="str">
        <f>IF(SAMPLE_ERKUNDUNGSSTELLE[[#This Row],[PECH]]="JA","aufällig",IF(SAMPLE_ERKUNDUNGSSTELLE[[#This Row],[ART]]&lt;&gt;"","neutral",""))</f>
        <v>neutral</v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Y21" s="16" t="str">
        <f>IF(SAMPLE_ERKUNDUNGSSTELLE[[#This Row],[PECH]]="JA","aufällig",IF(SAMPLE_ERKUNDUNGSSTELLE[[#This Row],[ART]]&lt;&gt;"","neutral",""))</f>
        <v>neutral</v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>neutral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Y23" s="16" t="str">
        <f>IF(SAMPLE_ERKUNDUNGSSTELLE[[#This Row],[PECH]]="JA","aufällig",IF(SAMPLE_ERKUNDUNGSSTELLE[[#This Row],[ART]]&lt;&gt;"","neutral",""))</f>
        <v>neutral</v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Y24" s="16" t="str">
        <f>IF(SAMPLE_ERKUNDUNGSSTELLE[[#This Row],[PECH]]="JA","aufällig",IF(SAMPLE_ERKUNDUNGSSTELLE[[#This Row],[ART]]&lt;&gt;"","neutral",""))</f>
        <v>neutral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Y25" s="16" t="str">
        <f>IF(SAMPLE_ERKUNDUNGSSTELLE[[#This Row],[PECH]]="JA","aufällig",IF(SAMPLE_ERKUNDUNGSSTELLE[[#This Row],[ART]]&lt;&gt;"","neutral",""))</f>
        <v>neutral</v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Y26" s="16" t="str">
        <f>IF(SAMPLE_ERKUNDUNGSSTELLE[[#This Row],[PECH]]="JA","aufällig",IF(SAMPLE_ERKUNDUNGSSTELLE[[#This Row],[ART]]&lt;&gt;"","neutral",""))</f>
        <v>neutral</v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Y27" s="16" t="str">
        <f>IF(SAMPLE_ERKUNDUNGSSTELLE[[#This Row],[PECH]]="JA","aufällig",IF(SAMPLE_ERKUNDUNGSSTELLE[[#This Row],[ART]]&lt;&gt;"","neutral",""))</f>
        <v>neutral</v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Y28" s="16" t="str">
        <f>IF(SAMPLE_ERKUNDUNGSSTELLE[[#This Row],[PECH]]="JA","aufällig",IF(SAMPLE_ERKUNDUNGSSTELLE[[#This Row],[ART]]&lt;&gt;"","neutral",""))</f>
        <v>neutral</v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Y29" s="16" t="str">
        <f>IF(SAMPLE_ERKUNDUNGSSTELLE[[#This Row],[PECH]]="JA","aufällig",IF(SAMPLE_ERKUNDUNGSSTELLE[[#This Row],[ART]]&lt;&gt;"","neutral",""))</f>
        <v>neutral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D21" sqref="D2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J15" sqref="J15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17" style="22" customWidth="1"/>
    <col min="8" max="8" width="20.28515625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8.7109375" bestFit="1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150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  <c r="K2" t="s">
        <v>266</v>
      </c>
      <c r="L2" t="s">
        <v>469</v>
      </c>
      <c r="M2" t="s">
        <v>342</v>
      </c>
      <c r="P2" t="s">
        <v>268</v>
      </c>
    </row>
    <row r="3" spans="1:17" x14ac:dyDescent="0.25">
      <c r="A3">
        <v>2</v>
      </c>
      <c r="B3" t="s">
        <v>3</v>
      </c>
      <c r="D3">
        <v>2</v>
      </c>
      <c r="E3" t="str">
        <f t="shared" si="0"/>
        <v>HAUFWERK</v>
      </c>
      <c r="F3" t="s">
        <v>467</v>
      </c>
      <c r="G3" s="22" t="s">
        <v>482</v>
      </c>
      <c r="H3" t="s">
        <v>467</v>
      </c>
      <c r="I3">
        <v>656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11</v>
      </c>
      <c r="K3" t="s">
        <v>247</v>
      </c>
      <c r="L3" t="s">
        <v>470</v>
      </c>
      <c r="M3" t="s">
        <v>376</v>
      </c>
      <c r="N3" s="22" t="s">
        <v>483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F4" t="s">
        <v>343</v>
      </c>
      <c r="G4" s="22" t="s">
        <v>476</v>
      </c>
      <c r="H4" t="s">
        <v>343</v>
      </c>
      <c r="I4">
        <v>10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F5" t="s">
        <v>341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444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E26" sqref="E26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topLeftCell="F1" workbookViewId="0">
      <selection activeCell="O13" sqref="O1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  <c r="U4">
        <v>16.5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  <c r="U6">
        <v>21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  <c r="U7">
        <v>23.9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2021-08-24T14:21:52Z</dcterms:modified>
</cp:coreProperties>
</file>