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55185D9A-9AE3-4F98-861C-FF6092BFDD6C}" xr6:coauthVersionLast="47" xr6:coauthVersionMax="47" xr10:uidLastSave="{00000000-0000-0000-0000-000000000000}"/>
  <bookViews>
    <workbookView xWindow="-23055" yWindow="2445" windowWidth="21600" windowHeight="11385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DATENSATZ!$A$1:$DK$75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A31" i="1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W37" i="9" a="1"/>
  <c r="W37" i="9" s="1"/>
  <c r="W36" i="9" a="1"/>
  <c r="W36" i="9" s="1"/>
  <c r="W35" i="9" a="1"/>
  <c r="W35" i="9" s="1"/>
  <c r="W34" i="9" a="1"/>
  <c r="W34" i="9" s="1"/>
  <c r="W33" i="9" a="1"/>
  <c r="W33" i="9" s="1"/>
  <c r="W32" i="9" a="1"/>
  <c r="W32" i="9" s="1"/>
  <c r="W31" i="9" a="1"/>
  <c r="W31" i="9" s="1"/>
  <c r="W30" i="9" a="1"/>
  <c r="W30" i="9" s="1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J22" i="11" a="1"/>
  <c r="J14" i="11" a="1"/>
  <c r="J24" i="11" a="1"/>
  <c r="L35" i="9" a="1"/>
  <c r="J21" i="11" a="1"/>
  <c r="L30" i="9" a="1"/>
  <c r="L20" i="9" a="1"/>
  <c r="J13" i="11" a="1"/>
  <c r="J15" i="11" a="1"/>
  <c r="J27" i="11" a="1"/>
  <c r="J10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L21" i="9" a="1"/>
  <c r="L31" i="9" a="1"/>
  <c r="L36" i="9" a="1"/>
  <c r="J11" i="11" a="1"/>
  <c r="J25" i="11" a="1"/>
  <c r="J16" i="11" a="1"/>
  <c r="J28" i="11" a="1"/>
  <c r="J23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L37" i="9" a="1"/>
  <c r="J29" i="11" a="1"/>
  <c r="L32" i="9" a="1"/>
  <c r="J12" i="11" a="1"/>
  <c r="J26" i="11" a="1"/>
  <c r="J17" i="11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J30" i="11" a="1"/>
  <c r="L33" i="9" a="1"/>
  <c r="L23" i="9" a="1"/>
  <c r="L38" i="9" a="1"/>
  <c r="J18" i="11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24" i="9" a="1"/>
  <c r="L13" i="9" a="1"/>
  <c r="L16" i="9" a="1"/>
  <c r="L17" i="9" a="1"/>
  <c r="L34" i="9" a="1"/>
  <c r="L14" i="9" a="1"/>
  <c r="J19" i="11" a="1"/>
  <c r="J31" i="11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J20" i="11" a="1"/>
  <c r="L15" i="9" a="1"/>
  <c r="L18" i="9" a="1"/>
  <c r="L25" i="9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2" i="9" a="1"/>
  <c r="L26" i="9" a="1"/>
  <c r="J4" i="11" a="1"/>
  <c r="L19" i="9" a="1"/>
  <c r="L11" i="9" a="1"/>
  <c r="J2" i="11" a="1"/>
  <c r="L26" i="9" l="1"/>
  <c r="K26" i="9" s="1"/>
  <c r="L19" i="9"/>
  <c r="K19" i="9" s="1"/>
  <c r="K18" i="9"/>
  <c r="J4" i="11"/>
  <c r="J2" i="11"/>
  <c r="L11" i="9"/>
  <c r="L2" i="9"/>
  <c r="A3" i="11"/>
  <c r="A2" i="11"/>
  <c r="L12" i="9" a="1"/>
  <c r="J3" i="11" a="1"/>
  <c r="L27" i="9" a="1"/>
  <c r="J5" i="11" a="1"/>
  <c r="L3" i="9" a="1"/>
  <c r="J5" i="11" l="1"/>
  <c r="I4" i="11"/>
  <c r="L27" i="9"/>
  <c r="L3" i="9"/>
  <c r="L12" i="9"/>
  <c r="K12" i="9" s="1"/>
  <c r="K11" i="9"/>
  <c r="J3" i="11"/>
  <c r="K2" i="9"/>
  <c r="L28" i="9" a="1"/>
  <c r="L4" i="9" a="1"/>
  <c r="J6" i="11" a="1"/>
  <c r="J6" i="11" l="1"/>
  <c r="I5" i="11"/>
  <c r="L28" i="9"/>
  <c r="K28" i="9" s="1"/>
  <c r="K27" i="9"/>
  <c r="L4" i="9"/>
  <c r="K3" i="9"/>
  <c r="I3" i="11"/>
  <c r="I2" i="11"/>
  <c r="L5" i="9" a="1"/>
  <c r="J7" i="11" a="1"/>
  <c r="L29" i="9" a="1"/>
  <c r="J7" i="11" l="1"/>
  <c r="I6" i="11"/>
  <c r="L29" i="9"/>
  <c r="K29" i="9" s="1"/>
  <c r="L5" i="9"/>
  <c r="K4" i="9"/>
  <c r="B2" i="17"/>
  <c r="J8" i="11" a="1"/>
  <c r="L6" i="9" a="1"/>
  <c r="J8" i="11" l="1"/>
  <c r="I7" i="11"/>
  <c r="L6" i="9"/>
  <c r="K6" i="9" s="1"/>
  <c r="K5" i="9"/>
  <c r="L7" i="9" a="1"/>
  <c r="J9" i="11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<sst xmlns="http://schemas.openxmlformats.org/spreadsheetml/2006/main" count="3785" uniqueCount="616">
  <si>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</si>
  <si>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</si>
  <si>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</si>
  <si>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</si>
  <si>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</si>
  <si>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</si>
  <si>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</si>
  <si>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</si>
  <si>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</si>
  <si>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</si>
  <si>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</si>
  <si>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</si>
  <si>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</si>
  <si>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</si>
  <si>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</si>
  <si>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</si>
  <si>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</si>
  <si>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</si>
  <si>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</si>
  <si>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</si>
  <si>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</si>
  <si>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</si>
  <si>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</si>
  <si>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</si>
  <si>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</si>
  <si>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</si>
  <si>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</si>
  <si>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</si>
  <si>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</si>
  <si>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</si>
  <si>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</si>
  <si>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</si>
  <si>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</si>
  <si>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</si>
  <si>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</si>
  <si>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</si>
  <si>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</si>
  <si>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</si>
  <si>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</si>
  <si>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</si>
  <si>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</si>
  <si>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</si>
  <si>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</si>
  <si>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</si>
  <si>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</si>
  <si>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</si>
  <si>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</si>
  <si>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</si>
  <si>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</si>
  <si>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</si>
  <si>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</si>
  <si>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</si>
  <si>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</si>
  <si>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</si>
  <si>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</si>
  <si>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</si>
  <si>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</si>
  <si>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</si>
  <si>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</si>
  <si>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</si>
  <si>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</si>
  <si>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</si>
  <si>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</si>
  <si>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</si>
  <si>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</si>
  <si>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</si>
  <si>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</si>
  <si>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</si>
  <si>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</si>
  <si>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</si>
  <si>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</si>
  <si>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</si>
  <si>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</si>
  <si>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</si>
  <si>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</si>
  <si>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</si>
  <si>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</si>
  <si>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</si>
  <si>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</si>
  <si>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</si>
  <si>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</si>
  <si>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</si>
  <si>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</si>
  <si>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</si>
  <si>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</si>
  <si>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</si>
  <si>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</si>
  <si>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</si>
  <si>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</si>
  <si>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</si>
  <si>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</si>
  <si>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</si>
  <si>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</si>
  <si>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</si>
  <si>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</si>
  <si>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</si>
  <si>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</si>
  <si>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</si>
  <si>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</si>
  <si>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</si>
  <si>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</si>
  <si>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</si>
  <si>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</si>
  <si>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</si>
  <si>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</si>
  <si>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</si>
  <si>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</si>
  <si>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</si>
  <si>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</si>
  <si>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</si>
  <si>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</si>
  <si>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</si>
  <si>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</si>
  <si>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</si>
  <si>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</si>
  <si>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</si>
  <si>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</si>
  <si>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</si>
  <si>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</si>
  <si>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</si>
  <si>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</si>
  <si>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</si>
  <si>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</si>
  <si>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</si>
  <si>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</si>
  <si>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</si>
  <si>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</si>
  <si>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</si>
  <si>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</si>
  <si>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</si>
  <si>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</si>
  <si>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</si>
  <si>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</si>
  <si>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</si>
  <si>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</si>
  <si>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</si>
  <si>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</si>
  <si>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</si>
  <si>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</si>
  <si>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</si>
  <si>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</si>
  <si>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</si>
  <si>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</si>
  <si>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</si>
  <si>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</si>
  <si>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</si>
  <si>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</si>
  <si>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</si>
  <si>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</si>
  <si>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</si>
  <si>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</si>
  <si>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</si>
  <si>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</si>
  <si>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</si>
  <si>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</si>
  <si>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</si>
  <si>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</si>
  <si>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</si>
  <si>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</si>
  <si>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</si>
  <si>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</si>
  <si>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</si>
  <si>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</si>
  <si>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</si>
  <si>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</si>
  <si>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</si>
  <si>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</si>
  <si>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</si>
  <si>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</si>
  <si>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</si>
  <si>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</si>
  <si>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</si>
  <si>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</si>
  <si>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</si>
  <si>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</si>
  <si>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</si>
  <si>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</si>
  <si>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</si>
  <si>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</si>
  <si>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</si>
  <si>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</si>
  <si>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</si>
  <si>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</si>
  <si>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</si>
  <si>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</si>
  <si>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</si>
  <si>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</si>
  <si>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</si>
  <si>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</si>
  <si>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</si>
  <si>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</si>
  <si>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</si>
  <si>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</si>
  <si>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</si>
  <si>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</si>
  <si>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</si>
  <si>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</si>
  <si>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</si>
  <si>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</si>
  <si>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</si>
  <si>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</si>
  <si>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</si>
  <si>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</si>
  <si>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</si>
  <si>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</si>
  <si>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</si>
  <si>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</si>
  <si>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</si>
  <si>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</si>
  <si>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</si>
  <si>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</si>
  <si>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</si>
  <si>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</si>
  <si>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</si>
  <si>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</si>
  <si>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</si>
  <si>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</si>
  <si>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</si>
  <si>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</si>
  <si>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</si>
  <si>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</si>
  <si>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</si>
  <si>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</si>
  <si>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</si>
  <si>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</si>
  <si>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</si>
  <si>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</si>
  <si>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</si>
  <si>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</si>
  <si>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</si>
  <si>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</si>
  <si>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</si>
  <si>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</si>
  <si>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</si>
  <si>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</si>
  <si>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</si>
  <si>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</si>
  <si>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</si>
  <si>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</si>
  <si>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</si>
  <si>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</si>
  <si>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</si>
  <si>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</si>
  <si>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</si>
  <si>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</si>
  <si>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</si>
  <si>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</si>
  <si>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</si>
  <si>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</si>
  <si>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</si>
  <si>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</si>
  <si>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</si>
  <si>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</si>
  <si>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</si>
  <si>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</si>
  <si>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</si>
  <si>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</si>
  <si>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</si>
  <si>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</si>
  <si>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</si>
  <si>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</si>
  <si>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</si>
  <si>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</si>
  <si>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</si>
  <si>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</si>
  <si>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</si>
  <si>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</si>
  <si>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</si>
  <si>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</si>
  <si>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</si>
  <si>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</si>
  <si>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</si>
  <si>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</si>
  <si>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</si>
  <si>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</si>
  <si>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</si>
  <si>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</si>
  <si>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</si>
  <si>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</si>
  <si>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</si>
  <si>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</si>
  <si>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</si>
  <si>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</si>
  <si>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</si>
  <si>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</si>
  <si>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</si>
  <si>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</si>
  <si>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</si>
  <si>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</si>
  <si>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</si>
  <si>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</si>
  <si>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</si>
  <si>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</si>
  <si>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</si>
  <si>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</si>
  <si>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</si>
  <si>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</si>
  <si>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</si>
  <si>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</si>
  <si>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</si>
  <si>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</si>
  <si>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</si>
  <si>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</si>
  <si>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</si>
  <si>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</si>
  <si>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</si>
  <si>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</si>
  <si>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</si>
  <si>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</si>
  <si>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</si>
  <si>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</si>
  <si>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</si>
  <si>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</si>
  <si>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</si>
  <si>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</si>
  <si>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</si>
  <si>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</si>
  <si>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</si>
  <si>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</si>
  <si>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</si>
  <si>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</si>
  <si>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</si>
  <si>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</si>
  <si>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</si>
  <si>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</si>
  <si>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</si>
  <si>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</si>
  <si>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</si>
  <si>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</si>
  <si>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</si>
  <si>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</si>
  <si>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</si>
  <si>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</si>
  <si>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</si>
  <si>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</si>
  <si>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</si>
  <si>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</si>
  <si>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</si>
  <si>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</si>
  <si>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</si>
  <si>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</si>
  <si>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</si>
  <si>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</si>
  <si>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</si>
  <si>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</si>
  <si>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</si>
  <si>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</si>
  <si>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</si>
  <si>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</si>
  <si>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</si>
  <si>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</si>
  <si>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</si>
  <si>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</si>
  <si>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</si>
  <si>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</si>
  <si>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</si>
  <si>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</si>
  <si>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</si>
  <si>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</si>
  <si>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</si>
  <si>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</si>
  <si>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</si>
  <si>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</si>
  <si>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</si>
  <si>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</si>
  <si>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</si>
  <si>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</si>
  <si>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</si>
  <si>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</si>
  <si>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</si>
  <si>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</si>
  <si>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</si>
  <si>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</si>
  <si>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</si>
  <si>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</si>
  <si>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</si>
  <si>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</si>
  <si>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</si>
  <si>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</si>
  <si>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</si>
  <si>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</si>
  <si>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</si>
  <si>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</si>
  <si>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</si>
  <si>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</si>
  <si>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</si>
  <si>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</si>
  <si>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</si>
  <si>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</si>
  <si>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</si>
  <si>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</si>
  <si>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</si>
  <si>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</si>
  <si>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</si>
  <si>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</si>
  <si>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</si>
  <si>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</si>
  <si>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</si>
  <si>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</si>
  <si>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</si>
  <si>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</si>
  <si>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</si>
  <si>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</si>
  <si>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</si>
  <si>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</si>
  <si>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</si>
  <si>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</si>
  <si>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</si>
  <si>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</si>
  <si>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</si>
  <si>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</si>
  <si>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</si>
  <si>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</si>
  <si>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</si>
  <si>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</si>
  <si>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</si>
  <si>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</si>
  <si>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</si>
  <si>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</si>
  <si>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</si>
  <si>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</si>
  <si>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</si>
  <si>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</si>
  <si>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</si>
  <si>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</si>
  <si>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</si>
  <si>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</si>
  <si>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</si>
  <si>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</si>
  <si>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</si>
  <si>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</si>
  <si>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</si>
  <si>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</si>
  <si>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</si>
  <si>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</si>
  <si>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</si>
  <si>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</si>
  <si>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</si>
  <si>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</si>
  <si>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</si>
  <si>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</si>
  <si>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</si>
  <si>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</si>
  <si>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</si>
  <si>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</si>
  <si>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</si>
  <si>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</si>
  <si>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</si>
  <si>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</si>
  <si>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</si>
  <si>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</si>
  <si>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</si>
  <si>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</si>
  <si>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</si>
  <si>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</si>
  <si>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</si>
  <si>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</si>
  <si>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</si>
  <si>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</si>
  <si>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</si>
  <si>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</si>
  <si>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</si>
  <si>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</si>
  <si>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</si>
  <si>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</si>
  <si>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</si>
  <si>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</si>
  <si>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</si>
  <si>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</si>
  <si>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</si>
  <si>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</si>
  <si>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</si>
  <si>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</si>
  <si>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</si>
  <si>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</si>
  <si>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</si>
  <si>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</si>
  <si>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</si>
  <si>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</si>
  <si>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</si>
  <si>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</si>
  <si>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</si>
  <si>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</si>
  <si>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</si>
  <si>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</si>
  <si>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</si>
  <si>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</si>
  <si>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</si>
  <si>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</si>
  <si>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</si>
  <si>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</si>
  <si>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</si>
  <si>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</si>
  <si>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</si>
  <si>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</si>
  <si>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</si>
  <si>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</si>
  <si>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</si>
  <si>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</si>
  <si>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</si>
  <si>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</si>
  <si>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</si>
  <si>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</si>
  <si>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</si>
  <si>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</si>
  <si>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</si>
  <si>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</si>
  <si>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</si>
  <si>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</si>
  <si>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</si>
  <si>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</si>
  <si>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</si>
  <si>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</si>
  <si>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</si>
  <si>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</si>
  <si>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</si>
  <si>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</si>
  <si>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</si>
  <si>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</si>
  <si>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</si>
  <si>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</si>
  <si>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</si>
  <si>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</si>
  <si>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</si>
  <si>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</si>
  <si>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</si>
  <si>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</si>
  <si>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</si>
  <si>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</si>
  <si>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</si>
  <si>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</si>
  <si>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</si>
  <si>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</si>
  <si>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</si>
  <si>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</si>
  <si>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</si>
  <si>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</si>
  <si>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</si>
  <si>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</si>
  <si>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</si>
  <si>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</si>
  <si>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</si>
  <si>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</si>
  <si>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</si>
  <si>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</si>
  <si>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</si>
  <si>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</si>
  <si>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</si>
  <si>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</si>
  <si>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</si>
  <si>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</si>
  <si>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</si>
  <si>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</si>
  <si>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</si>
  <si>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</si>
  <si>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</si>
  <si>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</si>
  <si>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</si>
  <si>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</si>
  <si>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</si>
  <si>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</si>
  <si>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</si>
  <si>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</si>
  <si>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</si>
  <si>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</si>
  <si>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</si>
  <si>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</si>
  <si>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</si>
  <si>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</si>
  <si>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</si>
  <si>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</si>
  <si>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</si>
  <si>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</si>
  <si>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</si>
  <si>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</si>
  <si>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</si>
  <si>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</si>
  <si>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</si>
  <si>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</si>
  <si>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</si>
  <si>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</si>
  <si>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</si>
  <si>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</si>
  <si>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</si>
  <si>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</si>
  <si>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</si>
  <si>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</si>
  <si>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</si>
  <si>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</si>
  <si>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</si>
  <si>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</si>
  <si>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</si>
  <si>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</si>
  <si>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</si>
  <si>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</si>
  <si>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</si>
  <si>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</si>
  <si>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</si>
  <si>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</si>
  <si>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</si>
  <si>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</si>
  <si>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</si>
  <si>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</si>
  <si>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</si>
  <si>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</si>
  <si>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</si>
  <si>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</si>
  <si>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</si>
  <si>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</si>
  <si>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n. b.</t>
  </si>
  <si>
    <t>keine Auffälligkeit</t>
  </si>
  <si>
    <t>MATERIAL_VERGLEICH</t>
  </si>
  <si>
    <t>GB3+4,C3</t>
  </si>
  <si>
    <t>Asbest0,1% + PAK</t>
  </si>
  <si>
    <t>SAMPLE.MATERIAL_VERGLEICH</t>
  </si>
  <si>
    <t>Asbest0,001-0,003%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</si>
</sst>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0" fillId="0" borderId="0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  <xf numFmtId="49" fontId="1" fillId="2" borderId="5" xfId="0" applyNumberFormat="1" applyFont="1" applyFill="1" applyBorder="1"/>
    <xf numFmtId="49" fontId="0" fillId="3" borderId="4" xfId="0" applyNumberFormat="1" applyFont="1" applyFill="1" applyBorder="1"/>
    <xf numFmtId="49" fontId="0" fillId="3" borderId="6" xfId="0" applyNumberFormat="1" applyFont="1" applyFill="1" applyBorder="1"/>
    <xf numFmtId="49" fontId="0" fillId="0" borderId="4" xfId="0" applyNumberFormat="1" applyBorder="1"/>
  </cellXfs>
  <cellStyles count="1">
    <cellStyle name="Standard" xfId="0" builtinId="0"/>
  </cellStyles>
  <dxfs count="82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75" tableType="queryTable" totalsRowShown="0">
  <autoFilter ref="A1:DK7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5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D093766D-6469-4D58-A087-ACF0136D259E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4"/>
    <tableColumn id="16" xr3:uid="{5D438704-1F90-4C9E-A6A0-5325024F2E54}" uniqueName="16" name="SAMPLE.ABFALLSCHLUESSEL_GEMISCH" queryTableFieldId="355" dataDxfId="3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1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0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9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8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0C47E8D4-C677-474A-92A6-5BFF5619FC3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7"/>
    <tableColumn id="1" xr3:uid="{319D7993-FE6E-4E3E-9E15-AA29D79BA1CB}" uniqueName="1" name="SAMPLE.ABFALLSCHLUESSEL_GEMISCH" queryTableFieldId="80" dataDxfId="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5" dataDxfId="73" headerRowBorderDxfId="74" totalsRowBorderDxfId="72">
  <autoFilter ref="A1:AC38" xr:uid="{686754EA-51DA-43DE-88B3-FBD64291D8EA}"/>
  <tableColumns count="29">
    <tableColumn id="1" xr3:uid="{91C060AF-C243-44E1-B59F-75CF712912AD}" name="ID" dataDxfId="71"/>
    <tableColumn id="2" xr3:uid="{C1AB7AD2-4809-47B7-8FC9-45DB5AD896D3}" name="PROBE.ID" dataDxfId="70"/>
    <tableColumn id="3" xr3:uid="{15945C43-2B60-4D8F-ACAB-9ACD21399FCF}" name="CHEMISTRY.ID" dataDxfId="69"/>
    <tableColumn id="6" xr3:uid="{2E2003D6-DC6D-427B-AA28-5FF0F0AAC9CA}" name="RUK.ID" dataDxfId="68"/>
    <tableColumn id="4" xr3:uid="{818129A5-0350-4DD1-8519-3FB375782718}" name="NUMMER" dataDxfId="67"/>
    <tableColumn id="5" xr3:uid="{B8D76753-9945-45ED-8996-E2B7195D17C7}" name="AUFSCHLUSS" dataDxfId="66"/>
    <tableColumn id="7" xr3:uid="{C8B25736-B173-4636-8273-A63E6CE9DE59}" name="ART" dataDxfId="65"/>
    <tableColumn id="8" xr3:uid="{5B928228-798C-4090-AE3C-FC5384C6F7B4}" name="KOERNUNG" dataDxfId="64"/>
    <tableColumn id="9" xr3:uid="{9B7DEAA8-7982-476D-A4B8-64EA894AECE5}" name="BODENKLASSE" dataDxfId="63"/>
    <tableColumn id="10" xr3:uid="{C061F8C2-A081-45C0-93AD-15541AD44FBC}" name="DICKE" dataDxfId="62"/>
    <tableColumn id="11" xr3:uid="{82DF48D2-7631-4282-B880-1113EE32B247}" name="TIEFE_START" dataDxfId="61">
      <calculatedColumnFormula>SAMPLE_ERKUNDUNGSSTELLE[[#This Row],[TIEFE_ENDE]]-SAMPLE_ERKUNDUNGSSTELLE[[#This Row],[DICKE]]</calculatedColumnFormula>
    </tableColumn>
    <tableColumn id="12" xr3:uid="{E8695974-0841-431D-8CEE-D5CE0B176A5A}" name="TIEFE_ENDE" dataDxfId="60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9"/>
    <tableColumn id="15" xr3:uid="{99E311E3-5163-46E8-B93E-6F5FC5259D10}" name="RUNDUNGSGRAD_GESTUFTHEIT" dataDxfId="58"/>
    <tableColumn id="16" xr3:uid="{A285488D-B971-4C15-9449-E201188EB5A0}" name="FARBE" dataDxfId="57"/>
    <tableColumn id="17" xr3:uid="{249D57F6-5F41-44F1-9CCB-04120DD90F33}" name="BODENART" dataDxfId="56"/>
    <tableColumn id="18" xr3:uid="{962449DE-E035-48F1-87F4-7DEE52D490BD}" name="KONSISTENZ" dataDxfId="55"/>
    <tableColumn id="19" xr3:uid="{16FB7DBB-591F-4FC6-A65E-2DC7456CCCB0}" name="FEUCHTIGKEIT" dataDxfId="54"/>
    <tableColumn id="20" xr3:uid="{DD3E896D-5346-4DD2-B67B-707A5F8408B2}" name="WASSERGEHALT" dataDxfId="53"/>
    <tableColumn id="21" xr3:uid="{599B39F0-E5BE-474C-80B4-D61D25AB5240}" name="WASSERPROCTOR" dataDxfId="52"/>
    <tableColumn id="22" xr3:uid="{01691A17-D32C-4971-8CA9-4F4C45A5B3E8}" name="NOTIZ" dataDxfId="51"/>
    <tableColumn id="23" xr3:uid="{A82813FC-D25D-48BA-9D51-572FBA76D81D}" name="BEHAELTNIS" dataDxfId="50"/>
    <tableColumn id="24" xr3:uid="{12C181C0-EE5B-45AE-9E49-C30630519D23}" name="ABFALLART" dataDxfId="49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8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7"/>
    <tableColumn id="30" xr3:uid="{932C683F-5FBC-4118-A19E-789EE0DB27EF}" name="DRUCKFESTIGKEIT" dataDxfId="46"/>
    <tableColumn id="31" xr3:uid="{378F218B-DDAE-42CB-B447-8A70E953F1CF}" name="FROSTEMPFINDLICHKEITSKLASSE" dataDxfId="45"/>
    <tableColumn id="33" xr3:uid="{B3408F05-F99B-459D-B135-5652B7DCF447}" name="VERDICHTUNGSFAEHIGKEIT" dataDxfId="44"/>
    <tableColumn id="34" xr3:uid="{AC3E2064-5120-45EE-BC83-7C422B63A83A}" name="HOMOGENBEREICH" dataDxfId="4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1">
      <calculatedColumnFormula>"HAUFWERK"</calculatedColumnFormula>
    </tableColumn>
    <tableColumn id="6" xr3:uid="{1586FA36-B4DE-4684-9D6E-C35C26DEC2A1}" name="ART"/>
    <tableColumn id="20" xr3:uid="{E39EAB2A-0B3D-4A23-B43E-208E3AAE3017}" name="KOERNUNG" dataDxfId="40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9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8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37" dataDxfId="35" headerRowBorderDxfId="36" tableBorderDxfId="34" totalsRowBorderDxfId="33">
  <autoFilter ref="A1:O31" xr:uid="{6A767C01-4406-436F-BD9A-A3FFF55799C0}"/>
  <tableColumns count="15">
    <tableColumn id="1" xr3:uid="{464C12D3-725E-45F8-AD19-AAA56FE8C87E}" name="ID" dataDxfId="32">
      <calculatedColumnFormula>ROW()-1</calculatedColumnFormula>
    </tableColumn>
    <tableColumn id="2" xr3:uid="{09703B2C-E7CE-4CB7-B63F-D395864A3F5D}" name="PROBE.ID" dataDxfId="31"/>
    <tableColumn id="3" xr3:uid="{84CEF5DD-029B-470D-8ED5-96DD8A50DD65}" name="CHEMISTRY.ID" dataDxfId="30"/>
    <tableColumn id="4" xr3:uid="{B7736C9C-0487-4944-BEF4-8F38D92C738C}" name="NUMMER" dataDxfId="29"/>
    <tableColumn id="5" xr3:uid="{10FBA733-C674-40CA-802F-8335395B72BA}" name="AUFSCHLUSS" dataDxfId="28">
      <calculatedColumnFormula>"GEBAEUDE"</calculatedColumnFormula>
    </tableColumn>
    <tableColumn id="6" xr3:uid="{C5595458-AF75-4C70-A0B0-A072EBD0DC00}" name="MATERIAL" dataDxfId="27"/>
    <tableColumn id="7" xr3:uid="{75F310A1-D2F7-44E4-8EE6-7B4911C8827D}" name="FARBE" dataDxfId="26"/>
    <tableColumn id="8" xr3:uid="{E56017A3-7C60-41C7-99DA-2863169A05E0}" name="DICKE" dataDxfId="25"/>
    <tableColumn id="9" xr3:uid="{54DFF4F5-42B8-44E4-99F0-3D2FCAF85FB0}" name="TIEFE_START" dataDxfId="24">
      <calculatedColumnFormula>SAMPLE_GEBAEUDE[[#This Row],[TIEFE_ENDE]]-SAMPLE_GEBAEUDE[[#This Row],[DICKE]]</calculatedColumnFormula>
    </tableColumn>
    <tableColumn id="10" xr3:uid="{B961A2BE-1ADA-431B-905A-BB02BE55CB8D}" name="TIEFE_ENDE" dataDxfId="23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2"/>
    <tableColumn id="15" xr3:uid="{E9B4036C-D4EF-401B-B946-F14FC5A948F3}" name="MATERIAL_VERGLEICH" dataDxfId="21"/>
    <tableColumn id="12" xr3:uid="{04AD4050-39A1-4BBD-B7B4-F9B17763573F}" name="SCHADSTOFFVERDACHT" dataDxfId="20"/>
    <tableColumn id="13" xr3:uid="{85B651DE-D92F-468E-BECC-500BFDF1C539}" name="ABFALLSCHLUESSEL_MATERIAL" dataDxfId="19"/>
    <tableColumn id="14" xr3:uid="{B7E0A481-8497-47AC-B1AD-91DAF0069CDD}" name="ABFALLSCHLUESSEL_GEMISCH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7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5">
      <calculatedColumnFormula>"LP"&amp;ROW()-1</calculatedColumnFormula>
    </tableColumn>
    <tableColumn id="2" xr3:uid="{51F153C6-5FF1-44FD-B39F-464F5777D26F}" name="NUMMER" dataDxfId="14">
      <calculatedColumnFormula>ROW()-1</calculatedColumnFormula>
    </tableColumn>
    <tableColumn id="3" xr3:uid="{D635D0C6-EC46-4499-87D8-E68BA2217AC3}" name="WERT_1" dataDxfId="13"/>
    <tableColumn id="4" xr3:uid="{EB4DDFA1-C89E-49B6-A6D9-3E4EE912B328}" name="WERT_2" dataDxfId="12"/>
    <tableColumn id="5" xr3:uid="{675180B4-A186-4E41-9A3F-809597A2D137}" name="WERT_3" dataDxfId="11"/>
    <tableColumn id="6" xr3:uid="{1BCD8931-601C-4036-97BE-6890E0BB8E1A}" name="MITTELWERT" dataDxfId="10">
      <calculatedColumnFormula>IFERROR(AVERAGE(PARAMETER_LP[[#This Row],[WERT_1]:[WERT_3]]),"")</calculatedColumnFormula>
    </tableColumn>
    <tableColumn id="7" xr3:uid="{E52EA34C-9206-4F8E-ADA8-4882EB8536D2}" name="EV" dataDxfId="9">
      <calculatedColumnFormula>IFERROR(ROUND(22.5/PARAMETER_LP[[#This Row],[MITTELWERT]],1),"")</calculatedColumnFormula>
    </tableColumn>
    <tableColumn id="8" xr3:uid="{F82604BB-DC28-42BD-A51D-F8A987DCA29B}" name="EV85" dataDxfId="8">
      <calculatedColumnFormula>IFERROR(ROUND(PARAMETER_LP[[#This Row],[EV]]*0.85,0),"")</calculatedColumnFormula>
    </tableColumn>
    <tableColumn id="9" xr3:uid="{DAF46846-3846-48E2-BAD5-98185ED0BC6A}" name="EV2" dataDxfId="7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6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W75"/>
  <sheetViews>
    <sheetView workbookViewId="0">
      <selection activeCell="I11" sqref="I1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58.710937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14" bestFit="1" customWidth="1"/>
    <col min="122" max="122" width="20.7109375" style="14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12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614</v>
      </c>
      <c r="BX1" t="s">
        <v>177</v>
      </c>
      <c r="BY1" t="s">
        <v>178</v>
      </c>
      <c r="BZ1" t="s">
        <v>339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398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484</v>
      </c>
      <c r="CN1" t="s">
        <v>189</v>
      </c>
      <c r="CO1" t="s">
        <v>190</v>
      </c>
      <c r="CP1" t="s">
        <v>191</v>
      </c>
      <c r="CQ1" t="s">
        <v>205</v>
      </c>
      <c r="CR1" t="s">
        <v>399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345</v>
      </c>
      <c r="DE1" s="14" t="s">
        <v>346</v>
      </c>
      <c r="DF1" s="14" t="s">
        <v>347</v>
      </c>
      <c r="DG1" t="s">
        <v>348</v>
      </c>
      <c r="DH1" t="s">
        <v>53</v>
      </c>
      <c r="DI1" t="s">
        <v>197</v>
      </c>
      <c r="DJ1" t="s">
        <v>198</v>
      </c>
      <c r="DK1" s="12" t="s">
        <v>199</v>
      </c>
      <c r="DQ1"/>
      <c r="DR1"/>
      <c r="DW1"/>
    </row>
    <row r="2" spans="1:127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Y2" s="1"/>
      <c r="BZ2" s="1"/>
      <c r="CA2" t="s">
        <v>456</v>
      </c>
      <c r="CB2" t="s">
        <v>270</v>
      </c>
      <c r="CV2" t="s">
        <v>609</v>
      </c>
      <c r="DE2" s="14"/>
      <c r="DF2" s="14"/>
      <c r="DK2" s="12"/>
      <c r="DQ2"/>
      <c r="DR2"/>
      <c r="DW2"/>
    </row>
    <row r="3" spans="1:127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Y3" s="1"/>
      <c r="BZ3" s="1"/>
      <c r="CA3" t="s">
        <v>456</v>
      </c>
      <c r="CB3" t="s">
        <v>270</v>
      </c>
      <c r="CV3" t="s">
        <v>609</v>
      </c>
      <c r="DE3" s="14"/>
      <c r="DF3" s="14"/>
      <c r="DK3" s="12"/>
      <c r="DQ3"/>
      <c r="DR3"/>
      <c r="DW3"/>
    </row>
    <row r="4" spans="1:127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Y4" s="1"/>
      <c r="BZ4" s="1"/>
      <c r="CA4" t="s">
        <v>456</v>
      </c>
      <c r="CB4" t="s">
        <v>270</v>
      </c>
      <c r="CV4" t="s">
        <v>609</v>
      </c>
      <c r="DE4" s="14"/>
      <c r="DF4" s="14"/>
      <c r="DK4" s="12"/>
      <c r="DQ4"/>
      <c r="DR4"/>
      <c r="DW4"/>
    </row>
    <row r="5" spans="1:127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Y5" s="1"/>
      <c r="BZ5" s="1"/>
      <c r="CA5" t="s">
        <v>456</v>
      </c>
      <c r="CB5" t="s">
        <v>270</v>
      </c>
      <c r="CV5" t="s">
        <v>609</v>
      </c>
      <c r="DE5" s="14"/>
      <c r="DF5" s="14"/>
      <c r="DK5" s="12"/>
      <c r="DQ5"/>
      <c r="DR5"/>
      <c r="DW5"/>
    </row>
    <row r="6" spans="1:127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Y6" s="1"/>
      <c r="BZ6" s="1"/>
      <c r="CA6" t="s">
        <v>456</v>
      </c>
      <c r="CB6" t="s">
        <v>270</v>
      </c>
      <c r="CV6" t="s">
        <v>609</v>
      </c>
      <c r="DE6" s="14"/>
      <c r="DF6" s="14"/>
      <c r="DK6" s="12"/>
      <c r="DQ6"/>
      <c r="DR6"/>
      <c r="DW6"/>
    </row>
    <row r="7" spans="1:127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Y7" s="1"/>
      <c r="BZ7" s="1"/>
      <c r="CA7" t="s">
        <v>456</v>
      </c>
      <c r="CB7" t="s">
        <v>270</v>
      </c>
      <c r="CV7" t="s">
        <v>609</v>
      </c>
      <c r="DE7" s="14"/>
      <c r="DF7" s="14"/>
      <c r="DK7" s="12"/>
      <c r="DQ7"/>
      <c r="DR7"/>
      <c r="DW7"/>
    </row>
    <row r="8" spans="1:127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Y8" s="1"/>
      <c r="BZ8" s="1"/>
      <c r="CA8" t="s">
        <v>456</v>
      </c>
      <c r="CB8" t="s">
        <v>270</v>
      </c>
      <c r="CV8" t="s">
        <v>609</v>
      </c>
      <c r="DE8" s="14"/>
      <c r="DF8" s="14"/>
      <c r="DH8" t="s">
        <v>457</v>
      </c>
      <c r="DI8">
        <v>3</v>
      </c>
      <c r="DK8" s="12"/>
      <c r="DQ8"/>
      <c r="DR8"/>
      <c r="DW8"/>
    </row>
    <row r="9" spans="1:127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Y9" s="1"/>
      <c r="BZ9" s="1"/>
      <c r="CA9" t="s">
        <v>456</v>
      </c>
      <c r="CB9" t="s">
        <v>270</v>
      </c>
      <c r="CV9" t="s">
        <v>609</v>
      </c>
      <c r="DE9" s="14"/>
      <c r="DF9" s="14"/>
      <c r="DK9" s="12"/>
      <c r="DQ9"/>
      <c r="DR9"/>
      <c r="DW9"/>
    </row>
    <row r="10" spans="1:127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Y10" s="1"/>
      <c r="BZ10" s="1"/>
      <c r="CA10" t="s">
        <v>456</v>
      </c>
      <c r="CB10" t="s">
        <v>270</v>
      </c>
      <c r="CV10" t="s">
        <v>609</v>
      </c>
      <c r="DE10" s="14"/>
      <c r="DF10" s="14"/>
      <c r="DK10" s="12"/>
      <c r="DQ10"/>
      <c r="DR10"/>
      <c r="DW10"/>
    </row>
    <row r="11" spans="1:127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Y11" s="1"/>
      <c r="BZ11" s="1"/>
      <c r="CA11" t="s">
        <v>456</v>
      </c>
      <c r="CB11" t="s">
        <v>270</v>
      </c>
      <c r="CV11" t="s">
        <v>609</v>
      </c>
      <c r="DE11" s="14"/>
      <c r="DF11" s="14"/>
      <c r="DK11" s="12"/>
      <c r="DQ11"/>
      <c r="DR11"/>
      <c r="DW11"/>
    </row>
    <row r="12" spans="1:127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S12">
        <v>500</v>
      </c>
      <c r="BT12">
        <v>9</v>
      </c>
      <c r="BY12" s="1"/>
      <c r="BZ12" s="1"/>
      <c r="CA12" t="s">
        <v>369</v>
      </c>
      <c r="CB12" t="s">
        <v>270</v>
      </c>
      <c r="CE12" t="s">
        <v>271</v>
      </c>
      <c r="CF12" t="s">
        <v>311</v>
      </c>
      <c r="CG12" t="s">
        <v>28</v>
      </c>
      <c r="CH12" t="s">
        <v>253</v>
      </c>
      <c r="CI12" t="s">
        <v>274</v>
      </c>
      <c r="CJ12" t="s">
        <v>255</v>
      </c>
      <c r="CK12" t="s">
        <v>272</v>
      </c>
      <c r="CL12" t="s">
        <v>444</v>
      </c>
      <c r="CN12" t="s">
        <v>256</v>
      </c>
      <c r="CV12">
        <v>25.5</v>
      </c>
      <c r="DE12" s="14"/>
      <c r="DF12" s="14"/>
      <c r="DK12" s="12"/>
      <c r="DQ12"/>
      <c r="DR12"/>
      <c r="DW12"/>
    </row>
    <row r="13" spans="1:127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S13">
        <v>250</v>
      </c>
      <c r="BT13">
        <v>7</v>
      </c>
      <c r="BY13" s="1"/>
      <c r="BZ13" s="1"/>
      <c r="CA13" t="s">
        <v>452</v>
      </c>
      <c r="CB13" t="s">
        <v>270</v>
      </c>
      <c r="CE13" t="s">
        <v>288</v>
      </c>
      <c r="CF13" t="s">
        <v>301</v>
      </c>
      <c r="CG13" t="s">
        <v>272</v>
      </c>
      <c r="CH13" t="s">
        <v>273</v>
      </c>
      <c r="CI13" t="s">
        <v>290</v>
      </c>
      <c r="CJ13" t="s">
        <v>274</v>
      </c>
      <c r="CL13" t="s">
        <v>445</v>
      </c>
      <c r="CN13" t="s">
        <v>256</v>
      </c>
      <c r="CV13">
        <v>33.6</v>
      </c>
      <c r="DE13" s="14"/>
      <c r="DF13" s="14"/>
      <c r="DK13" s="12"/>
      <c r="DQ13"/>
      <c r="DR13"/>
      <c r="DW13"/>
    </row>
    <row r="14" spans="1:127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S14">
        <v>250</v>
      </c>
      <c r="BT14">
        <v>7</v>
      </c>
      <c r="BY14" s="1"/>
      <c r="BZ14" s="1"/>
      <c r="CA14" t="s">
        <v>5</v>
      </c>
      <c r="CB14" t="s">
        <v>27</v>
      </c>
      <c r="CD14" t="s">
        <v>28</v>
      </c>
      <c r="CE14" t="s">
        <v>252</v>
      </c>
      <c r="CF14" t="s">
        <v>318</v>
      </c>
      <c r="CG14" t="s">
        <v>272</v>
      </c>
      <c r="CI14" t="s">
        <v>254</v>
      </c>
      <c r="CK14" t="s">
        <v>28</v>
      </c>
      <c r="CL14" t="s">
        <v>443</v>
      </c>
      <c r="DE14" s="14"/>
      <c r="DF14" s="14"/>
      <c r="DK14" s="12"/>
      <c r="DQ14"/>
      <c r="DR14"/>
      <c r="DW14"/>
    </row>
    <row r="15" spans="1:127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U15" t="s">
        <v>497</v>
      </c>
      <c r="BV15" t="s">
        <v>222</v>
      </c>
      <c r="BY15" s="1"/>
      <c r="BZ15" s="1"/>
      <c r="DE15" s="14"/>
      <c r="DF15" s="14"/>
      <c r="DK15" s="12"/>
      <c r="DQ15"/>
      <c r="DR15"/>
      <c r="DW15"/>
    </row>
    <row r="16" spans="1:127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U16" t="s">
        <v>495</v>
      </c>
      <c r="BV16" t="s">
        <v>251</v>
      </c>
      <c r="BX16" t="s">
        <v>496</v>
      </c>
      <c r="BY16" s="1" t="s">
        <v>548</v>
      </c>
      <c r="BZ16" s="1"/>
      <c r="CA16" t="s">
        <v>5</v>
      </c>
      <c r="CB16" t="s">
        <v>27</v>
      </c>
      <c r="CD16" t="s">
        <v>28</v>
      </c>
      <c r="CE16" t="s">
        <v>252</v>
      </c>
      <c r="CF16" t="s">
        <v>318</v>
      </c>
      <c r="CG16" t="s">
        <v>272</v>
      </c>
      <c r="CI16" t="s">
        <v>254</v>
      </c>
      <c r="CK16" t="s">
        <v>28</v>
      </c>
      <c r="CL16" t="s">
        <v>443</v>
      </c>
      <c r="DE16" s="14"/>
      <c r="DF16" s="14"/>
      <c r="DK16" s="12"/>
      <c r="DQ16"/>
      <c r="DR16"/>
      <c r="DW16"/>
    </row>
    <row r="17" spans="1:127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Y17" s="1"/>
      <c r="BZ17" s="1"/>
      <c r="CA17" t="s">
        <v>456</v>
      </c>
      <c r="CB17" t="s">
        <v>270</v>
      </c>
      <c r="CV17" t="s">
        <v>609</v>
      </c>
      <c r="CX17" t="s">
        <v>24</v>
      </c>
      <c r="CY17">
        <v>1</v>
      </c>
      <c r="CZ17">
        <v>0.42</v>
      </c>
      <c r="DA17">
        <v>0.39</v>
      </c>
      <c r="DB17">
        <v>0.39</v>
      </c>
      <c r="DC17">
        <v>0.40000000000000008</v>
      </c>
      <c r="DD17">
        <v>56.3</v>
      </c>
      <c r="DE17" s="14">
        <v>48</v>
      </c>
      <c r="DF17" s="14">
        <v>87</v>
      </c>
      <c r="DG17">
        <v>120</v>
      </c>
      <c r="DK17" s="12"/>
      <c r="DQ17"/>
      <c r="DR17"/>
      <c r="DW17"/>
    </row>
    <row r="18" spans="1:127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603</v>
      </c>
      <c r="BY18" s="1"/>
      <c r="BZ18" s="1"/>
      <c r="CA18" t="s">
        <v>451</v>
      </c>
      <c r="CB18" t="s">
        <v>27</v>
      </c>
      <c r="CX18" t="s">
        <v>24</v>
      </c>
      <c r="CY18">
        <v>1</v>
      </c>
      <c r="CZ18">
        <v>0.42</v>
      </c>
      <c r="DA18">
        <v>0.39</v>
      </c>
      <c r="DB18">
        <v>0.39</v>
      </c>
      <c r="DC18">
        <v>0.40000000000000008</v>
      </c>
      <c r="DD18">
        <v>56.3</v>
      </c>
      <c r="DE18" s="14">
        <v>48</v>
      </c>
      <c r="DF18" s="14">
        <v>87</v>
      </c>
      <c r="DG18">
        <v>120</v>
      </c>
      <c r="DH18" t="s">
        <v>25</v>
      </c>
      <c r="DI18">
        <v>1</v>
      </c>
      <c r="DJ18" t="s">
        <v>29</v>
      </c>
      <c r="DK18" s="12">
        <v>77</v>
      </c>
      <c r="DQ18"/>
      <c r="DR18"/>
      <c r="DW18"/>
    </row>
    <row r="19" spans="1:127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Y19" s="1"/>
      <c r="BZ19" s="1"/>
      <c r="CA19" t="s">
        <v>455</v>
      </c>
      <c r="CB19" t="s">
        <v>270</v>
      </c>
      <c r="CE19" t="s">
        <v>318</v>
      </c>
      <c r="CF19" t="s">
        <v>252</v>
      </c>
      <c r="CL19" t="s">
        <v>448</v>
      </c>
      <c r="CN19" t="s">
        <v>275</v>
      </c>
      <c r="CV19" t="s">
        <v>609</v>
      </c>
      <c r="CX19" t="s">
        <v>24</v>
      </c>
      <c r="CY19">
        <v>1</v>
      </c>
      <c r="CZ19">
        <v>0.42</v>
      </c>
      <c r="DA19">
        <v>0.39</v>
      </c>
      <c r="DB19">
        <v>0.39</v>
      </c>
      <c r="DC19">
        <v>0.40000000000000008</v>
      </c>
      <c r="DD19">
        <v>56.3</v>
      </c>
      <c r="DE19" s="14">
        <v>48</v>
      </c>
      <c r="DF19" s="14">
        <v>87</v>
      </c>
      <c r="DG19">
        <v>120</v>
      </c>
      <c r="DK19" s="12"/>
      <c r="DQ19"/>
      <c r="DR19"/>
      <c r="DW19"/>
    </row>
    <row r="20" spans="1:127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Y20" s="1"/>
      <c r="BZ20" s="1"/>
      <c r="CA20" t="s">
        <v>369</v>
      </c>
      <c r="CB20" t="s">
        <v>270</v>
      </c>
      <c r="CE20" t="s">
        <v>271</v>
      </c>
      <c r="CF20" t="s">
        <v>311</v>
      </c>
      <c r="CG20" t="s">
        <v>28</v>
      </c>
      <c r="CH20" t="s">
        <v>253</v>
      </c>
      <c r="CI20" t="s">
        <v>274</v>
      </c>
      <c r="CJ20" t="s">
        <v>255</v>
      </c>
      <c r="CK20" t="s">
        <v>272</v>
      </c>
      <c r="CL20" t="s">
        <v>444</v>
      </c>
      <c r="CN20" t="s">
        <v>256</v>
      </c>
      <c r="CV20">
        <v>25.5</v>
      </c>
      <c r="CX20" t="s">
        <v>24</v>
      </c>
      <c r="CY20">
        <v>1</v>
      </c>
      <c r="CZ20">
        <v>0.42</v>
      </c>
      <c r="DA20">
        <v>0.39</v>
      </c>
      <c r="DB20">
        <v>0.39</v>
      </c>
      <c r="DC20">
        <v>0.40000000000000008</v>
      </c>
      <c r="DD20">
        <v>56.3</v>
      </c>
      <c r="DE20" s="14">
        <v>48</v>
      </c>
      <c r="DF20" s="14">
        <v>87</v>
      </c>
      <c r="DG20">
        <v>120</v>
      </c>
      <c r="DK20" s="12"/>
      <c r="DP20" s="14"/>
      <c r="DR20"/>
      <c r="DV20" s="12"/>
      <c r="DW20"/>
    </row>
    <row r="21" spans="1:127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Y21" s="1"/>
      <c r="BZ21" s="1"/>
      <c r="CA21" t="s">
        <v>453</v>
      </c>
      <c r="CB21" t="s">
        <v>27</v>
      </c>
      <c r="CC21" t="s">
        <v>203</v>
      </c>
      <c r="CE21" t="s">
        <v>301</v>
      </c>
      <c r="CF21" t="s">
        <v>288</v>
      </c>
      <c r="CG21" t="s">
        <v>28</v>
      </c>
      <c r="CH21" t="s">
        <v>289</v>
      </c>
      <c r="CI21" t="s">
        <v>303</v>
      </c>
      <c r="CJ21" t="s">
        <v>290</v>
      </c>
      <c r="CK21" t="s">
        <v>28</v>
      </c>
      <c r="CL21" t="s">
        <v>446</v>
      </c>
      <c r="CN21" t="s">
        <v>275</v>
      </c>
      <c r="CU21" t="s">
        <v>256</v>
      </c>
      <c r="CV21">
        <v>21</v>
      </c>
      <c r="CX21" t="s">
        <v>24</v>
      </c>
      <c r="CY21">
        <v>1</v>
      </c>
      <c r="CZ21">
        <v>0.42</v>
      </c>
      <c r="DA21">
        <v>0.39</v>
      </c>
      <c r="DB21">
        <v>0.39</v>
      </c>
      <c r="DC21">
        <v>0.40000000000000008</v>
      </c>
      <c r="DD21">
        <v>56.3</v>
      </c>
      <c r="DE21" s="14">
        <v>48</v>
      </c>
      <c r="DF21" s="14">
        <v>87</v>
      </c>
      <c r="DG21">
        <v>120</v>
      </c>
      <c r="DK21" s="12"/>
      <c r="DP21" s="14"/>
      <c r="DR21"/>
      <c r="DV21" s="12"/>
      <c r="DW21"/>
    </row>
    <row r="22" spans="1:127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Y22" s="1"/>
      <c r="BZ22" s="1"/>
      <c r="CA22" t="s">
        <v>452</v>
      </c>
      <c r="CB22" t="s">
        <v>270</v>
      </c>
      <c r="CE22" t="s">
        <v>288</v>
      </c>
      <c r="CF22" t="s">
        <v>301</v>
      </c>
      <c r="CG22" t="s">
        <v>272</v>
      </c>
      <c r="CH22" t="s">
        <v>273</v>
      </c>
      <c r="CI22" t="s">
        <v>290</v>
      </c>
      <c r="CJ22" t="s">
        <v>274</v>
      </c>
      <c r="CL22" t="s">
        <v>445</v>
      </c>
      <c r="CN22" t="s">
        <v>256</v>
      </c>
      <c r="CV22">
        <v>33.6</v>
      </c>
      <c r="CX22" t="s">
        <v>24</v>
      </c>
      <c r="CY22">
        <v>1</v>
      </c>
      <c r="CZ22">
        <v>0.42</v>
      </c>
      <c r="DA22">
        <v>0.39</v>
      </c>
      <c r="DB22">
        <v>0.39</v>
      </c>
      <c r="DC22">
        <v>0.40000000000000008</v>
      </c>
      <c r="DD22">
        <v>56.3</v>
      </c>
      <c r="DE22" s="14">
        <v>48</v>
      </c>
      <c r="DF22" s="14">
        <v>87</v>
      </c>
      <c r="DG22">
        <v>120</v>
      </c>
      <c r="DK22" s="12"/>
      <c r="DP22" s="14"/>
      <c r="DR22"/>
      <c r="DV22" s="12"/>
      <c r="DW22"/>
    </row>
    <row r="23" spans="1:127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Y23" s="1"/>
      <c r="BZ23" s="1"/>
      <c r="CA23" t="s">
        <v>451</v>
      </c>
      <c r="CB23" t="s">
        <v>27</v>
      </c>
      <c r="CX23" t="s">
        <v>24</v>
      </c>
      <c r="CY23">
        <v>1</v>
      </c>
      <c r="CZ23">
        <v>0.42</v>
      </c>
      <c r="DA23">
        <v>0.39</v>
      </c>
      <c r="DB23">
        <v>0.39</v>
      </c>
      <c r="DC23">
        <v>0.40000000000000008</v>
      </c>
      <c r="DD23">
        <v>56.3</v>
      </c>
      <c r="DE23" s="14">
        <v>48</v>
      </c>
      <c r="DF23" s="14">
        <v>87</v>
      </c>
      <c r="DG23">
        <v>120</v>
      </c>
      <c r="DH23" t="s">
        <v>457</v>
      </c>
      <c r="DI23">
        <v>3</v>
      </c>
      <c r="DK23" s="12"/>
      <c r="DP23" s="14"/>
      <c r="DR23"/>
      <c r="DV23" s="12"/>
      <c r="DW23"/>
    </row>
    <row r="24" spans="1:127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Y24" s="1"/>
      <c r="BZ24" s="1"/>
      <c r="CA24" t="s">
        <v>454</v>
      </c>
      <c r="CB24" t="s">
        <v>27</v>
      </c>
      <c r="CC24" t="s">
        <v>140</v>
      </c>
      <c r="CE24" t="s">
        <v>311</v>
      </c>
      <c r="CF24" t="s">
        <v>271</v>
      </c>
      <c r="CG24" t="s">
        <v>272</v>
      </c>
      <c r="CH24" t="s">
        <v>302</v>
      </c>
      <c r="CI24" t="s">
        <v>312</v>
      </c>
      <c r="CK24" t="s">
        <v>272</v>
      </c>
      <c r="CL24" t="s">
        <v>447</v>
      </c>
      <c r="CN24" t="s">
        <v>275</v>
      </c>
      <c r="CO24">
        <v>210</v>
      </c>
      <c r="CT24" t="s">
        <v>607</v>
      </c>
      <c r="CV24">
        <v>23.9</v>
      </c>
      <c r="CX24" t="s">
        <v>24</v>
      </c>
      <c r="CY24">
        <v>1</v>
      </c>
      <c r="CZ24">
        <v>0.42</v>
      </c>
      <c r="DA24">
        <v>0.39</v>
      </c>
      <c r="DB24">
        <v>0.39</v>
      </c>
      <c r="DC24">
        <v>0.40000000000000008</v>
      </c>
      <c r="DD24">
        <v>56.3</v>
      </c>
      <c r="DE24" s="14">
        <v>48</v>
      </c>
      <c r="DF24" s="14">
        <v>87</v>
      </c>
      <c r="DG24">
        <v>120</v>
      </c>
      <c r="DK24" s="12"/>
      <c r="DP24" s="14"/>
      <c r="DR24"/>
      <c r="DV24" s="12"/>
      <c r="DW24"/>
    </row>
    <row r="25" spans="1:127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Y25" s="1"/>
      <c r="BZ25" s="1"/>
      <c r="CA25" t="s">
        <v>5</v>
      </c>
      <c r="CB25" t="s">
        <v>27</v>
      </c>
      <c r="CD25" t="s">
        <v>28</v>
      </c>
      <c r="CE25" t="s">
        <v>252</v>
      </c>
      <c r="CF25" t="s">
        <v>318</v>
      </c>
      <c r="CG25" t="s">
        <v>272</v>
      </c>
      <c r="CI25" t="s">
        <v>254</v>
      </c>
      <c r="CK25" t="s">
        <v>28</v>
      </c>
      <c r="CL25" t="s">
        <v>443</v>
      </c>
      <c r="CX25" t="s">
        <v>24</v>
      </c>
      <c r="CY25">
        <v>1</v>
      </c>
      <c r="CZ25">
        <v>0.42</v>
      </c>
      <c r="DA25">
        <v>0.39</v>
      </c>
      <c r="DB25">
        <v>0.39</v>
      </c>
      <c r="DC25">
        <v>0.40000000000000008</v>
      </c>
      <c r="DD25">
        <v>56.3</v>
      </c>
      <c r="DE25" s="14">
        <v>48</v>
      </c>
      <c r="DF25" s="14">
        <v>87</v>
      </c>
      <c r="DG25">
        <v>120</v>
      </c>
      <c r="DH25" t="s">
        <v>364</v>
      </c>
      <c r="DI25">
        <v>2</v>
      </c>
      <c r="DJ25" t="s">
        <v>363</v>
      </c>
      <c r="DK25" s="12">
        <v>3</v>
      </c>
      <c r="DP25" s="14"/>
      <c r="DR25"/>
      <c r="DV25" s="12"/>
      <c r="DW25"/>
    </row>
    <row r="26" spans="1:127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S26">
        <v>600</v>
      </c>
      <c r="BT26">
        <v>10</v>
      </c>
      <c r="BY26" s="1"/>
      <c r="BZ26" s="1"/>
      <c r="CA26" t="s">
        <v>453</v>
      </c>
      <c r="CB26" t="s">
        <v>27</v>
      </c>
      <c r="CC26" t="s">
        <v>203</v>
      </c>
      <c r="CE26" t="s">
        <v>301</v>
      </c>
      <c r="CF26" t="s">
        <v>288</v>
      </c>
      <c r="CG26" t="s">
        <v>28</v>
      </c>
      <c r="CH26" t="s">
        <v>289</v>
      </c>
      <c r="CI26" t="s">
        <v>303</v>
      </c>
      <c r="CJ26" t="s">
        <v>290</v>
      </c>
      <c r="CK26" t="s">
        <v>28</v>
      </c>
      <c r="CL26" t="s">
        <v>446</v>
      </c>
      <c r="CN26" t="s">
        <v>275</v>
      </c>
      <c r="CU26" t="s">
        <v>256</v>
      </c>
      <c r="CV26">
        <v>21</v>
      </c>
      <c r="DE26" s="14"/>
      <c r="DF26" s="14"/>
      <c r="DK26" s="12"/>
      <c r="DP26" s="14"/>
      <c r="DR26"/>
      <c r="DV26" s="12"/>
      <c r="DW26"/>
    </row>
    <row r="27" spans="1:127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U27" t="s">
        <v>502</v>
      </c>
      <c r="BY27" s="1"/>
      <c r="BZ27" s="1"/>
      <c r="DE27" s="14"/>
      <c r="DF27" s="14"/>
      <c r="DK27" s="12"/>
      <c r="DP27" s="14"/>
      <c r="DR27"/>
      <c r="DV27" s="12"/>
      <c r="DW27"/>
    </row>
    <row r="28" spans="1:127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U28" t="s">
        <v>497</v>
      </c>
      <c r="BV28" t="s">
        <v>251</v>
      </c>
      <c r="BX28" t="s">
        <v>504</v>
      </c>
      <c r="BY28" s="1" t="s">
        <v>549</v>
      </c>
      <c r="BZ28" s="1"/>
      <c r="CA28" t="s">
        <v>452</v>
      </c>
      <c r="CB28" t="s">
        <v>270</v>
      </c>
      <c r="CE28" t="s">
        <v>288</v>
      </c>
      <c r="CF28" t="s">
        <v>301</v>
      </c>
      <c r="CG28" t="s">
        <v>272</v>
      </c>
      <c r="CH28" t="s">
        <v>273</v>
      </c>
      <c r="CI28" t="s">
        <v>290</v>
      </c>
      <c r="CJ28" t="s">
        <v>274</v>
      </c>
      <c r="CL28" t="s">
        <v>445</v>
      </c>
      <c r="CN28" t="s">
        <v>256</v>
      </c>
      <c r="CV28">
        <v>33.6</v>
      </c>
      <c r="DE28" s="14"/>
      <c r="DF28" s="14"/>
      <c r="DK28" s="12"/>
      <c r="DP28" s="14"/>
      <c r="DR28"/>
      <c r="DV28" s="12"/>
      <c r="DW28"/>
    </row>
    <row r="29" spans="1:127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U29" t="s">
        <v>498</v>
      </c>
      <c r="BV29" t="s">
        <v>251</v>
      </c>
      <c r="BX29" t="s">
        <v>108</v>
      </c>
      <c r="BY29" s="1" t="s">
        <v>549</v>
      </c>
      <c r="BZ29" s="1"/>
      <c r="CA29" t="s">
        <v>369</v>
      </c>
      <c r="CB29" t="s">
        <v>270</v>
      </c>
      <c r="CE29" t="s">
        <v>271</v>
      </c>
      <c r="CF29" t="s">
        <v>311</v>
      </c>
      <c r="CG29" t="s">
        <v>28</v>
      </c>
      <c r="CH29" t="s">
        <v>253</v>
      </c>
      <c r="CI29" t="s">
        <v>274</v>
      </c>
      <c r="CJ29" t="s">
        <v>255</v>
      </c>
      <c r="CK29" t="s">
        <v>272</v>
      </c>
      <c r="CL29" t="s">
        <v>444</v>
      </c>
      <c r="CN29" t="s">
        <v>256</v>
      </c>
      <c r="CV29">
        <v>25.5</v>
      </c>
      <c r="DE29" s="14"/>
      <c r="DF29" s="14"/>
      <c r="DK29" s="12"/>
      <c r="DP29" s="14"/>
      <c r="DR29"/>
      <c r="DV29" s="12"/>
      <c r="DW29"/>
    </row>
    <row r="30" spans="1:127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U30" t="s">
        <v>500</v>
      </c>
      <c r="BV30" t="s">
        <v>251</v>
      </c>
      <c r="BW30" t="s">
        <v>612</v>
      </c>
      <c r="BY30" s="1" t="s">
        <v>549</v>
      </c>
      <c r="BZ30" s="1"/>
      <c r="DE30" s="14"/>
      <c r="DF30" s="14"/>
      <c r="DK30" s="12"/>
      <c r="DP30" s="14"/>
      <c r="DR30"/>
      <c r="DV30" s="12"/>
      <c r="DW30"/>
    </row>
    <row r="31" spans="1:127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U31" t="s">
        <v>499</v>
      </c>
      <c r="BV31" t="s">
        <v>251</v>
      </c>
      <c r="BY31" s="1" t="s">
        <v>550</v>
      </c>
      <c r="BZ31" s="1"/>
      <c r="DE31" s="14"/>
      <c r="DF31" s="14"/>
      <c r="DK31" s="12"/>
      <c r="DP31" s="14"/>
      <c r="DR31"/>
      <c r="DV31" s="12"/>
      <c r="DW31"/>
    </row>
    <row r="32" spans="1:127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U32" t="s">
        <v>501</v>
      </c>
      <c r="BY32" s="1"/>
      <c r="BZ32" s="1"/>
      <c r="DE32" s="14"/>
      <c r="DF32" s="14"/>
      <c r="DK32" s="12"/>
      <c r="DP32" s="14"/>
      <c r="DR32"/>
      <c r="DV32" s="12"/>
      <c r="DW32"/>
    </row>
    <row r="33" spans="1:127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Y33" s="1"/>
      <c r="BZ33" s="1"/>
      <c r="CA33" t="s">
        <v>5</v>
      </c>
      <c r="CB33" t="s">
        <v>27</v>
      </c>
      <c r="CD33" t="s">
        <v>28</v>
      </c>
      <c r="CE33" t="s">
        <v>252</v>
      </c>
      <c r="CF33" t="s">
        <v>318</v>
      </c>
      <c r="CG33" t="s">
        <v>272</v>
      </c>
      <c r="CI33" t="s">
        <v>254</v>
      </c>
      <c r="CK33" t="s">
        <v>28</v>
      </c>
      <c r="CL33" t="s">
        <v>443</v>
      </c>
      <c r="CX33" t="s">
        <v>349</v>
      </c>
      <c r="CY33">
        <v>2</v>
      </c>
      <c r="CZ33">
        <v>1E-3</v>
      </c>
      <c r="DA33">
        <v>1E-3</v>
      </c>
      <c r="DB33">
        <v>1E-3</v>
      </c>
      <c r="DC33">
        <v>1E-3</v>
      </c>
      <c r="DD33">
        <v>22500</v>
      </c>
      <c r="DE33" s="14">
        <v>19125</v>
      </c>
      <c r="DF33" s="14" t="s">
        <v>352</v>
      </c>
      <c r="DG33">
        <v>120</v>
      </c>
      <c r="DK33" s="12"/>
      <c r="DP33" s="14"/>
      <c r="DR33"/>
      <c r="DV33" s="12"/>
      <c r="DW33"/>
    </row>
    <row r="34" spans="1:127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BY34" s="1"/>
      <c r="BZ34" s="1"/>
      <c r="CX34" t="s">
        <v>349</v>
      </c>
      <c r="CY34">
        <v>2</v>
      </c>
      <c r="CZ34">
        <v>1E-3</v>
      </c>
      <c r="DA34">
        <v>1E-3</v>
      </c>
      <c r="DB34">
        <v>1E-3</v>
      </c>
      <c r="DC34">
        <v>1E-3</v>
      </c>
      <c r="DD34">
        <v>22500</v>
      </c>
      <c r="DE34" s="14">
        <v>19125</v>
      </c>
      <c r="DF34" s="14" t="s">
        <v>352</v>
      </c>
      <c r="DG34">
        <v>120</v>
      </c>
      <c r="DH34" t="s">
        <v>364</v>
      </c>
      <c r="DI34">
        <v>2</v>
      </c>
      <c r="DJ34" t="s">
        <v>363</v>
      </c>
      <c r="DK34" s="12">
        <v>3</v>
      </c>
      <c r="DP34" s="14"/>
      <c r="DR34"/>
      <c r="DV34" s="12"/>
      <c r="DW34"/>
    </row>
    <row r="35" spans="1:127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S35">
        <v>800</v>
      </c>
      <c r="BT35">
        <v>12</v>
      </c>
      <c r="BY35" s="1"/>
      <c r="BZ35" s="1"/>
      <c r="DE35" s="14"/>
      <c r="DF35" s="14"/>
      <c r="DK35" s="12"/>
      <c r="DP35" s="14"/>
      <c r="DR35"/>
      <c r="DV35" s="12"/>
      <c r="DW35"/>
    </row>
    <row r="36" spans="1:127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S36">
        <v>751</v>
      </c>
      <c r="BT36">
        <v>12</v>
      </c>
      <c r="BY36" s="1"/>
      <c r="BZ36" s="1"/>
      <c r="CA36" t="s">
        <v>456</v>
      </c>
      <c r="CB36" t="s">
        <v>270</v>
      </c>
      <c r="CV36" t="s">
        <v>609</v>
      </c>
      <c r="DE36" s="14"/>
      <c r="DF36" s="14"/>
      <c r="DK36" s="12"/>
      <c r="DP36" s="14"/>
      <c r="DR36"/>
      <c r="DV36" s="12"/>
      <c r="DW36"/>
    </row>
    <row r="37" spans="1:127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U37" t="s">
        <v>506</v>
      </c>
      <c r="BV37" t="s">
        <v>251</v>
      </c>
      <c r="BX37" t="s">
        <v>203</v>
      </c>
      <c r="BY37" s="1" t="s">
        <v>551</v>
      </c>
      <c r="BZ37" s="1"/>
      <c r="CA37" t="s">
        <v>453</v>
      </c>
      <c r="CB37" t="s">
        <v>27</v>
      </c>
      <c r="CC37" t="s">
        <v>203</v>
      </c>
      <c r="CE37" t="s">
        <v>301</v>
      </c>
      <c r="CF37" t="s">
        <v>288</v>
      </c>
      <c r="CG37" t="s">
        <v>28</v>
      </c>
      <c r="CH37" t="s">
        <v>289</v>
      </c>
      <c r="CI37" t="s">
        <v>303</v>
      </c>
      <c r="CJ37" t="s">
        <v>290</v>
      </c>
      <c r="CK37" t="s">
        <v>28</v>
      </c>
      <c r="CL37" t="s">
        <v>446</v>
      </c>
      <c r="CN37" t="s">
        <v>275</v>
      </c>
      <c r="CU37" t="s">
        <v>256</v>
      </c>
      <c r="CV37">
        <v>21</v>
      </c>
      <c r="DE37" s="14"/>
      <c r="DF37" s="14"/>
      <c r="DK37" s="12"/>
      <c r="DP37" s="14"/>
      <c r="DR37"/>
      <c r="DV37" s="12"/>
      <c r="DW37"/>
    </row>
    <row r="38" spans="1:127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U38" t="s">
        <v>466</v>
      </c>
      <c r="BY38" s="1"/>
      <c r="BZ38" s="1"/>
      <c r="DE38" s="14"/>
      <c r="DF38" s="14"/>
      <c r="DK38" s="12"/>
      <c r="DP38" s="14"/>
      <c r="DR38"/>
      <c r="DV38" s="12"/>
      <c r="DW38"/>
    </row>
    <row r="39" spans="1:127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U39" t="s">
        <v>505</v>
      </c>
      <c r="BV39" t="s">
        <v>251</v>
      </c>
      <c r="BY39" s="1"/>
      <c r="BZ39" s="1"/>
      <c r="DE39" s="14"/>
      <c r="DF39" s="14"/>
      <c r="DK39" s="12"/>
      <c r="DP39" s="14"/>
      <c r="DR39"/>
      <c r="DV39" s="12"/>
      <c r="DW39"/>
    </row>
    <row r="40" spans="1:127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Y40" s="1"/>
      <c r="BZ40" s="1"/>
      <c r="CA40" t="s">
        <v>5</v>
      </c>
      <c r="CB40" t="s">
        <v>27</v>
      </c>
      <c r="CD40" t="s">
        <v>28</v>
      </c>
      <c r="CE40" t="s">
        <v>252</v>
      </c>
      <c r="CF40" t="s">
        <v>318</v>
      </c>
      <c r="CG40" t="s">
        <v>272</v>
      </c>
      <c r="CI40" t="s">
        <v>254</v>
      </c>
      <c r="CK40" t="s">
        <v>28</v>
      </c>
      <c r="CL40" t="s">
        <v>443</v>
      </c>
      <c r="CX40" t="s">
        <v>351</v>
      </c>
      <c r="CY40">
        <v>3</v>
      </c>
      <c r="CZ40">
        <v>3</v>
      </c>
      <c r="DA40">
        <v>4</v>
      </c>
      <c r="DB40">
        <v>5</v>
      </c>
      <c r="DC40">
        <v>4</v>
      </c>
      <c r="DD40">
        <v>5.6</v>
      </c>
      <c r="DE40" s="14">
        <v>5</v>
      </c>
      <c r="DF40" s="14" t="s">
        <v>353</v>
      </c>
      <c r="DG40">
        <v>120</v>
      </c>
      <c r="DH40" t="s">
        <v>25</v>
      </c>
      <c r="DI40">
        <v>1</v>
      </c>
      <c r="DJ40" t="s">
        <v>29</v>
      </c>
      <c r="DK40" s="12">
        <v>77</v>
      </c>
      <c r="DP40" s="14"/>
      <c r="DR40"/>
      <c r="DV40" s="12"/>
      <c r="DW40"/>
    </row>
    <row r="41" spans="1:127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S41">
        <v>21</v>
      </c>
      <c r="BT41">
        <v>2</v>
      </c>
      <c r="BY41" s="1"/>
      <c r="BZ41" s="1"/>
      <c r="CA41" t="s">
        <v>454</v>
      </c>
      <c r="CB41" t="s">
        <v>27</v>
      </c>
      <c r="CC41" t="s">
        <v>140</v>
      </c>
      <c r="CE41" t="s">
        <v>311</v>
      </c>
      <c r="CF41" t="s">
        <v>271</v>
      </c>
      <c r="CG41" t="s">
        <v>272</v>
      </c>
      <c r="CH41" t="s">
        <v>302</v>
      </c>
      <c r="CI41" t="s">
        <v>312</v>
      </c>
      <c r="CK41" t="s">
        <v>272</v>
      </c>
      <c r="CL41" t="s">
        <v>447</v>
      </c>
      <c r="CN41" t="s">
        <v>275</v>
      </c>
      <c r="CO41">
        <v>210</v>
      </c>
      <c r="CT41" t="s">
        <v>607</v>
      </c>
      <c r="CV41">
        <v>23.9</v>
      </c>
      <c r="DE41" s="14"/>
      <c r="DF41" s="14"/>
      <c r="DK41" s="12"/>
      <c r="DP41" s="14"/>
      <c r="DR41"/>
      <c r="DV41" s="12"/>
      <c r="DW41"/>
    </row>
    <row r="42" spans="1:127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U42" t="s">
        <v>507</v>
      </c>
      <c r="BV42" t="s">
        <v>251</v>
      </c>
      <c r="BX42" t="s">
        <v>140</v>
      </c>
      <c r="BY42" s="1" t="s">
        <v>552</v>
      </c>
      <c r="BZ42" s="1"/>
      <c r="CA42" t="s">
        <v>454</v>
      </c>
      <c r="CB42" t="s">
        <v>27</v>
      </c>
      <c r="CC42" t="s">
        <v>140</v>
      </c>
      <c r="CE42" t="s">
        <v>311</v>
      </c>
      <c r="CF42" t="s">
        <v>271</v>
      </c>
      <c r="CG42" t="s">
        <v>272</v>
      </c>
      <c r="CH42" t="s">
        <v>302</v>
      </c>
      <c r="CI42" t="s">
        <v>312</v>
      </c>
      <c r="CK42" t="s">
        <v>272</v>
      </c>
      <c r="CL42" t="s">
        <v>447</v>
      </c>
      <c r="CN42" t="s">
        <v>275</v>
      </c>
      <c r="CO42">
        <v>210</v>
      </c>
      <c r="CT42" t="s">
        <v>607</v>
      </c>
      <c r="CV42">
        <v>23.9</v>
      </c>
      <c r="DE42" s="14"/>
      <c r="DF42" s="14"/>
      <c r="DK42" s="12"/>
      <c r="DP42" s="14"/>
      <c r="DR42"/>
      <c r="DV42" s="12"/>
      <c r="DW42"/>
    </row>
    <row r="43" spans="1:127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Y43" s="1"/>
      <c r="BZ43" s="1"/>
      <c r="CA43" t="s">
        <v>369</v>
      </c>
      <c r="CB43" t="s">
        <v>270</v>
      </c>
      <c r="CE43" t="s">
        <v>271</v>
      </c>
      <c r="CF43" t="s">
        <v>311</v>
      </c>
      <c r="CG43" t="s">
        <v>28</v>
      </c>
      <c r="CH43" t="s">
        <v>253</v>
      </c>
      <c r="CI43" t="s">
        <v>274</v>
      </c>
      <c r="CJ43" t="s">
        <v>255</v>
      </c>
      <c r="CK43" t="s">
        <v>272</v>
      </c>
      <c r="CL43" t="s">
        <v>444</v>
      </c>
      <c r="CN43" t="s">
        <v>256</v>
      </c>
      <c r="CV43">
        <v>25.5</v>
      </c>
      <c r="CX43" t="s">
        <v>358</v>
      </c>
      <c r="CY43">
        <v>4</v>
      </c>
      <c r="CZ43">
        <v>3</v>
      </c>
      <c r="DA43">
        <v>2</v>
      </c>
      <c r="DB43">
        <v>1</v>
      </c>
      <c r="DC43">
        <v>2</v>
      </c>
      <c r="DD43">
        <v>11.3</v>
      </c>
      <c r="DE43" s="14">
        <v>10</v>
      </c>
      <c r="DF43" s="14" t="s">
        <v>353</v>
      </c>
      <c r="DG43">
        <v>120</v>
      </c>
      <c r="DH43" t="s">
        <v>364</v>
      </c>
      <c r="DI43">
        <v>2</v>
      </c>
      <c r="DJ43" t="s">
        <v>363</v>
      </c>
      <c r="DK43" s="12">
        <v>3</v>
      </c>
      <c r="DP43" s="14"/>
      <c r="DR43"/>
      <c r="DV43" s="12"/>
      <c r="DW43"/>
    </row>
    <row r="44" spans="1:127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Y44" s="1"/>
      <c r="BZ44" s="1"/>
      <c r="CA44" t="s">
        <v>369</v>
      </c>
      <c r="CB44" t="s">
        <v>270</v>
      </c>
      <c r="CE44" t="s">
        <v>271</v>
      </c>
      <c r="CF44" t="s">
        <v>311</v>
      </c>
      <c r="CG44" t="s">
        <v>28</v>
      </c>
      <c r="CH44" t="s">
        <v>253</v>
      </c>
      <c r="CI44" t="s">
        <v>274</v>
      </c>
      <c r="CJ44" t="s">
        <v>255</v>
      </c>
      <c r="CK44" t="s">
        <v>272</v>
      </c>
      <c r="CL44" t="s">
        <v>444</v>
      </c>
      <c r="CN44" t="s">
        <v>256</v>
      </c>
      <c r="CV44">
        <v>25.5</v>
      </c>
      <c r="CX44" t="s">
        <v>358</v>
      </c>
      <c r="CY44">
        <v>4</v>
      </c>
      <c r="CZ44">
        <v>3</v>
      </c>
      <c r="DA44">
        <v>2</v>
      </c>
      <c r="DB44">
        <v>1</v>
      </c>
      <c r="DC44">
        <v>2</v>
      </c>
      <c r="DD44">
        <v>11.3</v>
      </c>
      <c r="DE44" s="14">
        <v>10</v>
      </c>
      <c r="DF44" s="14" t="s">
        <v>353</v>
      </c>
      <c r="DG44">
        <v>120</v>
      </c>
      <c r="DK44" s="12"/>
      <c r="DP44" s="14"/>
      <c r="DR44"/>
      <c r="DV44" s="12"/>
      <c r="DW44"/>
    </row>
    <row r="45" spans="1:127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U45" t="s">
        <v>506</v>
      </c>
      <c r="BV45" t="s">
        <v>251</v>
      </c>
      <c r="BY45" s="1"/>
      <c r="BZ45" s="1"/>
      <c r="DE45" s="14"/>
      <c r="DF45" s="14"/>
      <c r="DK45" s="12"/>
      <c r="DP45" s="14"/>
      <c r="DR45"/>
      <c r="DV45" s="12"/>
      <c r="DW45"/>
    </row>
    <row r="46" spans="1:127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Y46" s="1"/>
      <c r="BZ46" s="1"/>
      <c r="CA46" t="s">
        <v>5</v>
      </c>
      <c r="CB46" t="s">
        <v>27</v>
      </c>
      <c r="CD46" t="s">
        <v>28</v>
      </c>
      <c r="CE46" t="s">
        <v>252</v>
      </c>
      <c r="CF46" t="s">
        <v>318</v>
      </c>
      <c r="CG46" t="s">
        <v>272</v>
      </c>
      <c r="CI46" t="s">
        <v>254</v>
      </c>
      <c r="CK46" t="s">
        <v>28</v>
      </c>
      <c r="CL46" t="s">
        <v>443</v>
      </c>
      <c r="CX46" t="s">
        <v>359</v>
      </c>
      <c r="CY46">
        <v>5</v>
      </c>
      <c r="CZ46">
        <v>1</v>
      </c>
      <c r="DA46">
        <v>1</v>
      </c>
      <c r="DB46">
        <v>0.5</v>
      </c>
      <c r="DC46">
        <v>0.83333333333333337</v>
      </c>
      <c r="DD46">
        <v>27</v>
      </c>
      <c r="DE46" s="14">
        <v>23</v>
      </c>
      <c r="DF46" s="14" t="s">
        <v>353</v>
      </c>
      <c r="DG46">
        <v>120</v>
      </c>
      <c r="DK46" s="12"/>
      <c r="DP46" s="14"/>
      <c r="DR46"/>
      <c r="DV46" s="12"/>
      <c r="DW46"/>
    </row>
    <row r="47" spans="1:127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U47" t="s">
        <v>527</v>
      </c>
      <c r="BV47" t="s">
        <v>251</v>
      </c>
      <c r="BY47" s="1" t="s">
        <v>553</v>
      </c>
      <c r="BZ47" s="1"/>
      <c r="DE47" s="14"/>
      <c r="DF47" s="14"/>
      <c r="DK47" s="12"/>
      <c r="DP47" s="14"/>
      <c r="DR47"/>
      <c r="DV47" s="12"/>
      <c r="DW47"/>
    </row>
    <row r="48" spans="1:127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U48" t="s">
        <v>528</v>
      </c>
      <c r="BV48" t="s">
        <v>251</v>
      </c>
      <c r="BX48" t="s">
        <v>531</v>
      </c>
      <c r="BY48" s="1" t="s">
        <v>553</v>
      </c>
      <c r="BZ48" s="1"/>
      <c r="CA48" t="s">
        <v>523</v>
      </c>
      <c r="CB48" t="s">
        <v>610</v>
      </c>
      <c r="DE48" s="14"/>
      <c r="DF48" s="14"/>
      <c r="DK48" s="12"/>
    </row>
    <row r="49" spans="1:115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U49" t="s">
        <v>529</v>
      </c>
      <c r="BV49" t="s">
        <v>251</v>
      </c>
      <c r="BY49" s="1"/>
      <c r="BZ49" s="1"/>
      <c r="DE49" s="14"/>
      <c r="DF49" s="14"/>
      <c r="DK49" s="12"/>
    </row>
    <row r="50" spans="1:115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U50" t="s">
        <v>524</v>
      </c>
      <c r="BV50" t="s">
        <v>251</v>
      </c>
      <c r="BY50" s="1" t="s">
        <v>553</v>
      </c>
      <c r="BZ50" s="1"/>
      <c r="DE50" s="14"/>
      <c r="DF50" s="14"/>
      <c r="DK50" s="12"/>
    </row>
    <row r="51" spans="1:115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U51" t="s">
        <v>525</v>
      </c>
      <c r="BV51" t="s">
        <v>251</v>
      </c>
      <c r="BX51" t="s">
        <v>613</v>
      </c>
      <c r="BY51" s="1" t="s">
        <v>553</v>
      </c>
      <c r="BZ51" s="1"/>
      <c r="CA51" t="s">
        <v>455</v>
      </c>
      <c r="CB51" t="s">
        <v>270</v>
      </c>
      <c r="CE51" t="s">
        <v>318</v>
      </c>
      <c r="CF51" t="s">
        <v>252</v>
      </c>
      <c r="CL51" t="s">
        <v>448</v>
      </c>
      <c r="CN51" t="s">
        <v>275</v>
      </c>
      <c r="CV51" t="s">
        <v>609</v>
      </c>
      <c r="DE51" s="14"/>
      <c r="DF51" s="14"/>
      <c r="DK51" s="12"/>
    </row>
    <row r="52" spans="1:115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U52" t="s">
        <v>526</v>
      </c>
      <c r="BV52" t="s">
        <v>251</v>
      </c>
      <c r="BY52" s="1" t="s">
        <v>549</v>
      </c>
      <c r="BZ52" s="1"/>
      <c r="CA52" t="s">
        <v>456</v>
      </c>
      <c r="CB52" t="s">
        <v>270</v>
      </c>
      <c r="CV52" t="s">
        <v>609</v>
      </c>
      <c r="DE52" s="14"/>
      <c r="DF52" s="14"/>
      <c r="DK52" s="12"/>
    </row>
    <row r="53" spans="1:115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Y53" s="1"/>
      <c r="BZ53" s="1"/>
      <c r="CA53" t="s">
        <v>369</v>
      </c>
      <c r="CB53" t="s">
        <v>270</v>
      </c>
      <c r="CE53" t="s">
        <v>271</v>
      </c>
      <c r="CF53" t="s">
        <v>311</v>
      </c>
      <c r="CG53" t="s">
        <v>28</v>
      </c>
      <c r="CH53" t="s">
        <v>253</v>
      </c>
      <c r="CI53" t="s">
        <v>274</v>
      </c>
      <c r="CJ53" t="s">
        <v>255</v>
      </c>
      <c r="CK53" t="s">
        <v>272</v>
      </c>
      <c r="CL53" t="s">
        <v>444</v>
      </c>
      <c r="CN53" t="s">
        <v>256</v>
      </c>
      <c r="CV53">
        <v>25.5</v>
      </c>
      <c r="CX53" t="s">
        <v>360</v>
      </c>
      <c r="CY53">
        <v>6</v>
      </c>
      <c r="CZ53">
        <v>0</v>
      </c>
      <c r="DA53">
        <v>1</v>
      </c>
      <c r="DB53">
        <v>0.5</v>
      </c>
      <c r="DC53">
        <v>0.5</v>
      </c>
      <c r="DD53">
        <v>45</v>
      </c>
      <c r="DE53" s="14">
        <v>38</v>
      </c>
      <c r="DF53" s="14" t="s">
        <v>353</v>
      </c>
      <c r="DG53">
        <v>120</v>
      </c>
      <c r="DK53" s="12"/>
    </row>
    <row r="54" spans="1:115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Y54" s="1"/>
      <c r="BZ54" s="1"/>
      <c r="CA54" t="s">
        <v>5</v>
      </c>
      <c r="CB54" t="s">
        <v>27</v>
      </c>
      <c r="CD54" t="s">
        <v>28</v>
      </c>
      <c r="CE54" t="s">
        <v>252</v>
      </c>
      <c r="CF54" t="s">
        <v>318</v>
      </c>
      <c r="CG54" t="s">
        <v>272</v>
      </c>
      <c r="CI54" t="s">
        <v>254</v>
      </c>
      <c r="CK54" t="s">
        <v>28</v>
      </c>
      <c r="CL54" t="s">
        <v>443</v>
      </c>
      <c r="CX54" t="s">
        <v>360</v>
      </c>
      <c r="CY54">
        <v>6</v>
      </c>
      <c r="CZ54">
        <v>0</v>
      </c>
      <c r="DA54">
        <v>1</v>
      </c>
      <c r="DB54">
        <v>0.5</v>
      </c>
      <c r="DC54">
        <v>0.5</v>
      </c>
      <c r="DD54">
        <v>45</v>
      </c>
      <c r="DE54" s="14">
        <v>38</v>
      </c>
      <c r="DF54" s="14" t="s">
        <v>353</v>
      </c>
      <c r="DG54">
        <v>120</v>
      </c>
      <c r="DK54" s="12"/>
    </row>
    <row r="55" spans="1:115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Y55" s="1"/>
      <c r="BZ55" s="1"/>
      <c r="CA55" t="s">
        <v>369</v>
      </c>
      <c r="CB55" t="s">
        <v>270</v>
      </c>
      <c r="CE55" t="s">
        <v>271</v>
      </c>
      <c r="CF55" t="s">
        <v>311</v>
      </c>
      <c r="CG55" t="s">
        <v>28</v>
      </c>
      <c r="CH55" t="s">
        <v>253</v>
      </c>
      <c r="CI55" t="s">
        <v>274</v>
      </c>
      <c r="CJ55" t="s">
        <v>255</v>
      </c>
      <c r="CK55" t="s">
        <v>272</v>
      </c>
      <c r="CL55" t="s">
        <v>444</v>
      </c>
      <c r="CN55" t="s">
        <v>256</v>
      </c>
      <c r="CV55">
        <v>25.5</v>
      </c>
      <c r="CX55" t="s">
        <v>360</v>
      </c>
      <c r="CY55">
        <v>6</v>
      </c>
      <c r="CZ55">
        <v>0</v>
      </c>
      <c r="DA55">
        <v>1</v>
      </c>
      <c r="DB55">
        <v>0.5</v>
      </c>
      <c r="DC55">
        <v>0.5</v>
      </c>
      <c r="DD55">
        <v>45</v>
      </c>
      <c r="DE55" s="14">
        <v>38</v>
      </c>
      <c r="DF55" s="14" t="s">
        <v>353</v>
      </c>
      <c r="DG55">
        <v>120</v>
      </c>
      <c r="DK55" s="12"/>
    </row>
    <row r="56" spans="1:115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U56" t="s">
        <v>533</v>
      </c>
      <c r="BV56" t="s">
        <v>251</v>
      </c>
      <c r="BX56" t="s">
        <v>203</v>
      </c>
      <c r="BY56" s="1" t="s">
        <v>551</v>
      </c>
      <c r="BZ56" s="1"/>
      <c r="CA56" t="s">
        <v>532</v>
      </c>
      <c r="CB56" t="s">
        <v>27</v>
      </c>
      <c r="CC56" t="s">
        <v>203</v>
      </c>
      <c r="CU56" t="s">
        <v>256</v>
      </c>
      <c r="DE56" s="14"/>
      <c r="DF56" s="14"/>
      <c r="DK56" s="12"/>
    </row>
    <row r="57" spans="1:115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Y57" s="1"/>
      <c r="BZ57" s="1"/>
      <c r="CA57" t="s">
        <v>452</v>
      </c>
      <c r="CB57" t="s">
        <v>270</v>
      </c>
      <c r="CE57" t="s">
        <v>288</v>
      </c>
      <c r="CF57" t="s">
        <v>301</v>
      </c>
      <c r="CG57" t="s">
        <v>272</v>
      </c>
      <c r="CH57" t="s">
        <v>273</v>
      </c>
      <c r="CI57" t="s">
        <v>290</v>
      </c>
      <c r="CJ57" t="s">
        <v>274</v>
      </c>
      <c r="CL57" t="s">
        <v>445</v>
      </c>
      <c r="CN57" t="s">
        <v>256</v>
      </c>
      <c r="CV57">
        <v>33.6</v>
      </c>
      <c r="CX57" t="s">
        <v>361</v>
      </c>
      <c r="CY57">
        <v>7</v>
      </c>
      <c r="CZ57">
        <v>0.2</v>
      </c>
      <c r="DA57">
        <v>0.2</v>
      </c>
      <c r="DB57">
        <v>1</v>
      </c>
      <c r="DC57">
        <v>0.46666666666666662</v>
      </c>
      <c r="DD57">
        <v>48.2</v>
      </c>
      <c r="DE57" s="14">
        <v>41</v>
      </c>
      <c r="DF57" s="14" t="s">
        <v>353</v>
      </c>
      <c r="DG57">
        <v>120</v>
      </c>
      <c r="DK57" s="12"/>
    </row>
    <row r="58" spans="1:115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Y58" s="1"/>
      <c r="BZ58" s="1"/>
      <c r="CA58" t="s">
        <v>453</v>
      </c>
      <c r="CB58" t="s">
        <v>27</v>
      </c>
      <c r="CC58" t="s">
        <v>203</v>
      </c>
      <c r="CE58" t="s">
        <v>301</v>
      </c>
      <c r="CF58" t="s">
        <v>288</v>
      </c>
      <c r="CG58" t="s">
        <v>28</v>
      </c>
      <c r="CH58" t="s">
        <v>289</v>
      </c>
      <c r="CI58" t="s">
        <v>303</v>
      </c>
      <c r="CJ58" t="s">
        <v>290</v>
      </c>
      <c r="CK58" t="s">
        <v>28</v>
      </c>
      <c r="CL58" t="s">
        <v>446</v>
      </c>
      <c r="CN58" t="s">
        <v>275</v>
      </c>
      <c r="CU58" t="s">
        <v>256</v>
      </c>
      <c r="CV58">
        <v>21</v>
      </c>
      <c r="CX58" t="s">
        <v>361</v>
      </c>
      <c r="CY58">
        <v>7</v>
      </c>
      <c r="CZ58">
        <v>0.2</v>
      </c>
      <c r="DA58">
        <v>0.2</v>
      </c>
      <c r="DB58">
        <v>1</v>
      </c>
      <c r="DC58">
        <v>0.46666666666666662</v>
      </c>
      <c r="DD58">
        <v>48.2</v>
      </c>
      <c r="DE58" s="14">
        <v>41</v>
      </c>
      <c r="DF58" s="14" t="s">
        <v>353</v>
      </c>
      <c r="DG58">
        <v>120</v>
      </c>
      <c r="DK58" s="12"/>
    </row>
    <row r="59" spans="1:115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Y59" s="1"/>
      <c r="BZ59" s="1"/>
      <c r="CA59" t="s">
        <v>369</v>
      </c>
      <c r="CB59" t="s">
        <v>270</v>
      </c>
      <c r="CE59" t="s">
        <v>271</v>
      </c>
      <c r="CF59" t="s">
        <v>311</v>
      </c>
      <c r="CG59" t="s">
        <v>28</v>
      </c>
      <c r="CH59" t="s">
        <v>253</v>
      </c>
      <c r="CI59" t="s">
        <v>274</v>
      </c>
      <c r="CJ59" t="s">
        <v>255</v>
      </c>
      <c r="CK59" t="s">
        <v>272</v>
      </c>
      <c r="CL59" t="s">
        <v>444</v>
      </c>
      <c r="CN59" t="s">
        <v>256</v>
      </c>
      <c r="CV59">
        <v>25.5</v>
      </c>
      <c r="CX59" t="s">
        <v>361</v>
      </c>
      <c r="CY59">
        <v>7</v>
      </c>
      <c r="CZ59">
        <v>0.2</v>
      </c>
      <c r="DA59">
        <v>0.2</v>
      </c>
      <c r="DB59">
        <v>1</v>
      </c>
      <c r="DC59">
        <v>0.46666666666666662</v>
      </c>
      <c r="DD59">
        <v>48.2</v>
      </c>
      <c r="DE59" s="14">
        <v>41</v>
      </c>
      <c r="DF59" s="14" t="s">
        <v>353</v>
      </c>
      <c r="DG59">
        <v>120</v>
      </c>
      <c r="DK59" s="12"/>
    </row>
    <row r="60" spans="1:115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Y60" s="1"/>
      <c r="BZ60" s="1"/>
      <c r="CA60" t="s">
        <v>451</v>
      </c>
      <c r="CB60" t="s">
        <v>27</v>
      </c>
      <c r="CX60" t="s">
        <v>361</v>
      </c>
      <c r="CY60">
        <v>7</v>
      </c>
      <c r="CZ60">
        <v>0.2</v>
      </c>
      <c r="DA60">
        <v>0.2</v>
      </c>
      <c r="DB60">
        <v>1</v>
      </c>
      <c r="DC60">
        <v>0.46666666666666662</v>
      </c>
      <c r="DD60">
        <v>48.2</v>
      </c>
      <c r="DE60" s="14">
        <v>41</v>
      </c>
      <c r="DF60" s="14" t="s">
        <v>353</v>
      </c>
      <c r="DG60">
        <v>120</v>
      </c>
      <c r="DK60" s="12"/>
    </row>
    <row r="61" spans="1:115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Y61" s="1"/>
      <c r="BZ61" s="1"/>
      <c r="CA61" t="s">
        <v>5</v>
      </c>
      <c r="CB61" t="s">
        <v>27</v>
      </c>
      <c r="CD61" t="s">
        <v>28</v>
      </c>
      <c r="CE61" t="s">
        <v>252</v>
      </c>
      <c r="CF61" t="s">
        <v>318</v>
      </c>
      <c r="CG61" t="s">
        <v>272</v>
      </c>
      <c r="CI61" t="s">
        <v>254</v>
      </c>
      <c r="CK61" t="s">
        <v>28</v>
      </c>
      <c r="CL61" t="s">
        <v>443</v>
      </c>
      <c r="CX61" t="s">
        <v>361</v>
      </c>
      <c r="CY61">
        <v>7</v>
      </c>
      <c r="CZ61">
        <v>0.2</v>
      </c>
      <c r="DA61">
        <v>0.2</v>
      </c>
      <c r="DB61">
        <v>1</v>
      </c>
      <c r="DC61">
        <v>0.46666666666666662</v>
      </c>
      <c r="DD61">
        <v>48.2</v>
      </c>
      <c r="DE61" s="14">
        <v>41</v>
      </c>
      <c r="DF61" s="14" t="s">
        <v>353</v>
      </c>
      <c r="DG61">
        <v>120</v>
      </c>
      <c r="DK61" s="12"/>
    </row>
    <row r="62" spans="1:115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U62" t="s">
        <v>525</v>
      </c>
      <c r="BV62" t="s">
        <v>251</v>
      </c>
      <c r="BX62" t="s">
        <v>537</v>
      </c>
      <c r="BY62" s="1" t="s">
        <v>553</v>
      </c>
      <c r="BZ62" s="1"/>
      <c r="CA62" t="s">
        <v>534</v>
      </c>
      <c r="CB62" t="s">
        <v>270</v>
      </c>
      <c r="CN62" t="s">
        <v>275</v>
      </c>
      <c r="DE62" s="14"/>
      <c r="DF62" s="14"/>
      <c r="DK62" s="12"/>
    </row>
    <row r="63" spans="1:115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U63" t="s">
        <v>524</v>
      </c>
      <c r="BV63" t="s">
        <v>251</v>
      </c>
      <c r="BY63" s="1" t="s">
        <v>553</v>
      </c>
      <c r="BZ63" s="1"/>
      <c r="DE63" s="14"/>
      <c r="DF63" s="14"/>
      <c r="DK63" s="12"/>
    </row>
    <row r="64" spans="1:115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Y64" s="1"/>
      <c r="BZ64" s="1"/>
      <c r="CA64" t="s">
        <v>454</v>
      </c>
      <c r="CB64" t="s">
        <v>27</v>
      </c>
      <c r="CC64" t="s">
        <v>140</v>
      </c>
      <c r="CE64" t="s">
        <v>311</v>
      </c>
      <c r="CF64" t="s">
        <v>271</v>
      </c>
      <c r="CG64" t="s">
        <v>272</v>
      </c>
      <c r="CH64" t="s">
        <v>302</v>
      </c>
      <c r="CI64" t="s">
        <v>312</v>
      </c>
      <c r="CK64" t="s">
        <v>272</v>
      </c>
      <c r="CL64" t="s">
        <v>447</v>
      </c>
      <c r="CN64" t="s">
        <v>275</v>
      </c>
      <c r="CO64">
        <v>210</v>
      </c>
      <c r="CT64" t="s">
        <v>607</v>
      </c>
      <c r="CV64">
        <v>23.9</v>
      </c>
      <c r="CX64" t="s">
        <v>374</v>
      </c>
      <c r="CY64">
        <v>8</v>
      </c>
      <c r="DC64" t="s">
        <v>343</v>
      </c>
      <c r="DD64" t="s">
        <v>343</v>
      </c>
      <c r="DE64" s="14" t="s">
        <v>343</v>
      </c>
      <c r="DF64" s="14" t="s">
        <v>343</v>
      </c>
      <c r="DG64" t="s">
        <v>343</v>
      </c>
      <c r="DK64" s="12"/>
    </row>
    <row r="65" spans="1:115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Y65" s="1"/>
      <c r="BZ65" s="1"/>
      <c r="CA65" t="s">
        <v>369</v>
      </c>
      <c r="CB65" t="s">
        <v>270</v>
      </c>
      <c r="CE65" t="s">
        <v>271</v>
      </c>
      <c r="CF65" t="s">
        <v>311</v>
      </c>
      <c r="CG65" t="s">
        <v>28</v>
      </c>
      <c r="CH65" t="s">
        <v>253</v>
      </c>
      <c r="CI65" t="s">
        <v>274</v>
      </c>
      <c r="CJ65" t="s">
        <v>255</v>
      </c>
      <c r="CK65" t="s">
        <v>272</v>
      </c>
      <c r="CL65" t="s">
        <v>444</v>
      </c>
      <c r="CN65" t="s">
        <v>256</v>
      </c>
      <c r="CV65">
        <v>25.5</v>
      </c>
      <c r="CX65" t="s">
        <v>374</v>
      </c>
      <c r="CY65">
        <v>8</v>
      </c>
      <c r="DC65" t="s">
        <v>343</v>
      </c>
      <c r="DD65" t="s">
        <v>343</v>
      </c>
      <c r="DE65" s="14" t="s">
        <v>343</v>
      </c>
      <c r="DF65" s="14" t="s">
        <v>343</v>
      </c>
      <c r="DG65" t="s">
        <v>343</v>
      </c>
      <c r="DK65" s="12"/>
    </row>
    <row r="66" spans="1:115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Y66" s="1"/>
      <c r="BZ66" s="1"/>
      <c r="CA66" t="s">
        <v>455</v>
      </c>
      <c r="CB66" t="s">
        <v>270</v>
      </c>
      <c r="CE66" t="s">
        <v>318</v>
      </c>
      <c r="CF66" t="s">
        <v>252</v>
      </c>
      <c r="CL66" t="s">
        <v>448</v>
      </c>
      <c r="CN66" t="s">
        <v>275</v>
      </c>
      <c r="CV66" t="s">
        <v>609</v>
      </c>
      <c r="CX66" t="s">
        <v>374</v>
      </c>
      <c r="CY66">
        <v>8</v>
      </c>
      <c r="DC66" t="s">
        <v>343</v>
      </c>
      <c r="DD66" t="s">
        <v>343</v>
      </c>
      <c r="DE66" s="14" t="s">
        <v>343</v>
      </c>
      <c r="DF66" s="14" t="s">
        <v>343</v>
      </c>
      <c r="DG66" t="s">
        <v>343</v>
      </c>
      <c r="DK66" s="12"/>
    </row>
    <row r="67" spans="1:115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Y67" s="1"/>
      <c r="BZ67" s="1"/>
      <c r="CA67" t="s">
        <v>454</v>
      </c>
      <c r="CB67" t="s">
        <v>27</v>
      </c>
      <c r="CC67" t="s">
        <v>140</v>
      </c>
      <c r="CE67" t="s">
        <v>311</v>
      </c>
      <c r="CF67" t="s">
        <v>271</v>
      </c>
      <c r="CG67" t="s">
        <v>272</v>
      </c>
      <c r="CH67" t="s">
        <v>302</v>
      </c>
      <c r="CI67" t="s">
        <v>312</v>
      </c>
      <c r="CK67" t="s">
        <v>272</v>
      </c>
      <c r="CL67" t="s">
        <v>447</v>
      </c>
      <c r="CN67" t="s">
        <v>275</v>
      </c>
      <c r="CO67">
        <v>210</v>
      </c>
      <c r="CT67" t="s">
        <v>607</v>
      </c>
      <c r="CV67">
        <v>23.9</v>
      </c>
      <c r="CX67" t="s">
        <v>374</v>
      </c>
      <c r="CY67">
        <v>8</v>
      </c>
      <c r="DC67" t="s">
        <v>343</v>
      </c>
      <c r="DD67" t="s">
        <v>343</v>
      </c>
      <c r="DE67" s="14" t="s">
        <v>343</v>
      </c>
      <c r="DF67" s="14" t="s">
        <v>343</v>
      </c>
      <c r="DG67" t="s">
        <v>343</v>
      </c>
      <c r="DK67" s="12"/>
    </row>
    <row r="68" spans="1:115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U68" t="s">
        <v>543</v>
      </c>
      <c r="BV68" t="s">
        <v>222</v>
      </c>
      <c r="BY68" s="1"/>
      <c r="BZ68" s="1"/>
      <c r="DE68" s="14"/>
      <c r="DF68" s="14"/>
      <c r="DK68" s="12"/>
    </row>
    <row r="69" spans="1:115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U69" t="s">
        <v>542</v>
      </c>
      <c r="BV69" t="s">
        <v>251</v>
      </c>
      <c r="BX69" t="s">
        <v>615</v>
      </c>
      <c r="BY69" s="1" t="s">
        <v>555</v>
      </c>
      <c r="BZ69" s="1" t="s">
        <v>555</v>
      </c>
      <c r="CA69" t="s">
        <v>538</v>
      </c>
      <c r="CB69" t="s">
        <v>270</v>
      </c>
      <c r="CN69" t="s">
        <v>275</v>
      </c>
      <c r="DE69" s="14"/>
      <c r="DF69" s="14"/>
      <c r="DK69" s="12"/>
    </row>
    <row r="70" spans="1:115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U70" t="s">
        <v>541</v>
      </c>
      <c r="BV70" t="s">
        <v>251</v>
      </c>
      <c r="BY70" s="1" t="s">
        <v>554</v>
      </c>
      <c r="BZ70" s="1" t="s">
        <v>555</v>
      </c>
      <c r="DE70" s="14"/>
      <c r="DF70" s="14"/>
      <c r="DK70" s="12"/>
    </row>
    <row r="71" spans="1:115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U71" t="s">
        <v>545</v>
      </c>
      <c r="BV71" t="s">
        <v>251</v>
      </c>
      <c r="BX71" t="s">
        <v>108</v>
      </c>
      <c r="BY71" s="1" t="s">
        <v>556</v>
      </c>
      <c r="BZ71" s="1"/>
      <c r="CA71" t="s">
        <v>540</v>
      </c>
      <c r="CB71" t="s">
        <v>270</v>
      </c>
      <c r="CV71">
        <v>10.9</v>
      </c>
      <c r="DE71" s="14"/>
      <c r="DF71" s="14"/>
      <c r="DK71" s="12"/>
    </row>
    <row r="72" spans="1:115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U72" t="s">
        <v>466</v>
      </c>
      <c r="BY72" s="1"/>
      <c r="BZ72" s="1"/>
      <c r="DE72" s="14"/>
      <c r="DF72" s="14"/>
      <c r="DK72" s="12"/>
    </row>
    <row r="73" spans="1:115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U73" t="s">
        <v>544</v>
      </c>
      <c r="BV73" t="s">
        <v>251</v>
      </c>
      <c r="BY73" s="1"/>
      <c r="BZ73" s="1"/>
      <c r="DE73" s="14"/>
      <c r="DF73" s="14"/>
      <c r="DK73" s="12"/>
    </row>
    <row r="74" spans="1:115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U74" t="s">
        <v>541</v>
      </c>
      <c r="BV74" t="s">
        <v>251</v>
      </c>
      <c r="BY74" s="1" t="s">
        <v>554</v>
      </c>
      <c r="BZ74" s="1" t="s">
        <v>555</v>
      </c>
      <c r="DE74" s="14"/>
      <c r="DF74" s="14"/>
      <c r="DK74" s="12"/>
    </row>
    <row r="75" spans="1:115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U75" t="s">
        <v>525</v>
      </c>
      <c r="BV75" t="s">
        <v>251</v>
      </c>
      <c r="BX75" t="s">
        <v>537</v>
      </c>
      <c r="BY75" s="1" t="s">
        <v>553</v>
      </c>
      <c r="BZ75" s="1" t="s">
        <v>555</v>
      </c>
      <c r="CA75" t="s">
        <v>539</v>
      </c>
      <c r="CB75" t="s">
        <v>270</v>
      </c>
      <c r="CN75" t="s">
        <v>275</v>
      </c>
      <c r="DE75" s="14"/>
      <c r="DF75" s="14"/>
      <c r="DK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614</v>
      </c>
      <c r="AI1" t="s">
        <v>177</v>
      </c>
      <c r="AJ1" t="s">
        <v>178</v>
      </c>
      <c r="AK1" t="s">
        <v>339</v>
      </c>
    </row>
    <row r="2" spans="1:37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603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  <c r="AJ3" s="1"/>
      <c r="AK3" s="1"/>
    </row>
    <row r="4" spans="1:37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  <c r="AJ4" s="1"/>
      <c r="AK4" s="1"/>
    </row>
    <row r="5" spans="1:37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  <c r="AJ5" s="1"/>
      <c r="AK5" s="1"/>
    </row>
    <row r="6" spans="1:37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  <c r="AJ6" s="1"/>
      <c r="AK6" s="1"/>
    </row>
    <row r="7" spans="1:37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  <c r="AJ7" s="1"/>
      <c r="AK7" s="1"/>
    </row>
    <row r="8" spans="1:37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  <c r="AJ8" s="1"/>
      <c r="AK8" s="1"/>
    </row>
    <row r="9" spans="1:37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  <c r="AJ9" s="1"/>
      <c r="AK9" s="1"/>
    </row>
    <row r="10" spans="1:37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  <c r="AJ10" s="1"/>
      <c r="AK10" s="1"/>
    </row>
    <row r="11" spans="1:37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  <c r="AJ11" s="1"/>
      <c r="AK11" s="1"/>
    </row>
    <row r="12" spans="1:37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  <c r="AJ12" s="1"/>
      <c r="AK12" s="1"/>
    </row>
    <row r="13" spans="1:37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  <c r="AJ13" s="1"/>
      <c r="AK13" s="1"/>
    </row>
    <row r="14" spans="1:37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  <c r="AJ14" s="1"/>
      <c r="AK14" s="1"/>
    </row>
    <row r="15" spans="1:37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  <c r="AJ15" s="1"/>
      <c r="AK15" s="1"/>
    </row>
    <row r="16" spans="1:37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  <c r="AJ16" s="1"/>
      <c r="AK16" s="1"/>
    </row>
    <row r="17" spans="1:37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  <c r="AJ17" s="1"/>
      <c r="AK17" s="1"/>
    </row>
    <row r="18" spans="1:37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  <c r="AJ18" s="1"/>
      <c r="AK18" s="1"/>
    </row>
    <row r="19" spans="1:37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  <c r="AJ19" s="1"/>
      <c r="AK19" s="1"/>
    </row>
    <row r="20" spans="1:37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  <c r="AJ20" s="1"/>
      <c r="AK20" s="1"/>
    </row>
    <row r="21" spans="1:37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  <c r="AJ21" s="1"/>
      <c r="AK21" s="1"/>
    </row>
    <row r="22" spans="1:37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  <c r="AJ22" s="1"/>
      <c r="AK22" s="1"/>
    </row>
    <row r="23" spans="1:37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  <c r="AJ23" s="1"/>
      <c r="AK23" s="1"/>
    </row>
    <row r="24" spans="1:37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  <c r="AJ24" s="1"/>
      <c r="AK24" s="1"/>
    </row>
    <row r="25" spans="1:37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  <c r="AJ25" s="1"/>
      <c r="AK25" s="1"/>
    </row>
    <row r="26" spans="1:37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  <c r="AJ26" s="1"/>
      <c r="AK26" s="1"/>
    </row>
    <row r="27" spans="1:37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  <c r="AJ27" s="1"/>
      <c r="AK27" s="1"/>
    </row>
    <row r="28" spans="1:37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  <c r="AJ28" s="1"/>
      <c r="AK28" s="1"/>
    </row>
    <row r="29" spans="1:37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  <c r="AJ29" s="1"/>
      <c r="AK29" s="1"/>
    </row>
    <row r="30" spans="1:37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  <c r="AJ30" s="1"/>
      <c r="AK30" s="1"/>
    </row>
    <row r="31" spans="1:37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  <c r="AJ31" s="1"/>
      <c r="AK31" s="1"/>
    </row>
    <row r="32" spans="1:37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  <c r="AJ32" s="1"/>
      <c r="AK32" s="1"/>
    </row>
    <row r="33" spans="1:37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  <c r="AJ33" s="1"/>
      <c r="AK33" s="1"/>
    </row>
    <row r="34" spans="1:37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  <c r="AJ34" s="1"/>
      <c r="AK34" s="1"/>
    </row>
    <row r="35" spans="1:37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  <c r="AJ35" s="1"/>
      <c r="AK35" s="1"/>
    </row>
    <row r="36" spans="1:37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  <c r="AJ36" s="1"/>
      <c r="AK36" s="1"/>
    </row>
    <row r="37" spans="1:37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  <c r="AJ37" s="1"/>
      <c r="AK37" s="1"/>
    </row>
    <row r="38" spans="1:37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G46" t="s">
        <v>251</v>
      </c>
      <c r="AI46" t="s">
        <v>496</v>
      </c>
      <c r="AJ46" s="1" t="s">
        <v>548</v>
      </c>
      <c r="AK46" s="1"/>
    </row>
    <row r="47" spans="1:37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  <c r="AG47" t="s">
        <v>222</v>
      </c>
      <c r="AJ47" s="1"/>
      <c r="AK47" s="1"/>
    </row>
    <row r="48" spans="1:37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G48" t="s">
        <v>251</v>
      </c>
      <c r="AI48" t="s">
        <v>108</v>
      </c>
      <c r="AJ48" s="1" t="s">
        <v>549</v>
      </c>
      <c r="AK48" s="1"/>
    </row>
    <row r="49" spans="1:37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G49" t="s">
        <v>251</v>
      </c>
      <c r="AI49" t="s">
        <v>504</v>
      </c>
      <c r="AJ49" s="1" t="s">
        <v>549</v>
      </c>
      <c r="AK49" s="1"/>
    </row>
    <row r="50" spans="1:37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G50" t="s">
        <v>251</v>
      </c>
      <c r="AJ50" s="1" t="s">
        <v>550</v>
      </c>
      <c r="AK50" s="1"/>
    </row>
    <row r="51" spans="1:37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G51" t="s">
        <v>251</v>
      </c>
      <c r="AH51" t="s">
        <v>612</v>
      </c>
      <c r="AJ51" s="1" t="s">
        <v>549</v>
      </c>
      <c r="AK51" s="1"/>
    </row>
    <row r="52" spans="1:37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  <c r="AJ52" s="1"/>
      <c r="AK52" s="1"/>
    </row>
    <row r="53" spans="1:37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  <c r="AJ53" s="1"/>
      <c r="AK53" s="1"/>
    </row>
    <row r="54" spans="1:37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  <c r="AG54" t="s">
        <v>251</v>
      </c>
      <c r="AJ54" s="1"/>
      <c r="AK54" s="1"/>
    </row>
    <row r="55" spans="1:37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G55" t="s">
        <v>251</v>
      </c>
      <c r="AI55" t="s">
        <v>203</v>
      </c>
      <c r="AJ55" s="1" t="s">
        <v>551</v>
      </c>
      <c r="AK55" s="1"/>
    </row>
    <row r="56" spans="1:37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  <c r="AJ56" s="1"/>
      <c r="AK56" s="1"/>
    </row>
    <row r="57" spans="1:37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G57" t="s">
        <v>251</v>
      </c>
      <c r="AI57" t="s">
        <v>140</v>
      </c>
      <c r="AJ57" s="1" t="s">
        <v>552</v>
      </c>
      <c r="AK57" s="1"/>
    </row>
    <row r="58" spans="1:37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  <c r="AG58" t="s">
        <v>251</v>
      </c>
      <c r="AJ58" s="1"/>
      <c r="AK58" s="1"/>
    </row>
    <row r="59" spans="1:37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G59" t="s">
        <v>251</v>
      </c>
      <c r="AJ59" s="1" t="s">
        <v>553</v>
      </c>
      <c r="AK59" s="1"/>
    </row>
    <row r="60" spans="1:37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G60" t="s">
        <v>251</v>
      </c>
      <c r="AI60" t="s">
        <v>613</v>
      </c>
      <c r="AJ60" s="1" t="s">
        <v>553</v>
      </c>
      <c r="AK60" s="1"/>
    </row>
    <row r="61" spans="1:37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G61" t="s">
        <v>251</v>
      </c>
      <c r="AJ61" s="1" t="s">
        <v>549</v>
      </c>
      <c r="AK61" s="1"/>
    </row>
    <row r="62" spans="1:37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G62" t="s">
        <v>251</v>
      </c>
      <c r="AJ62" s="1" t="s">
        <v>553</v>
      </c>
      <c r="AK62" s="1"/>
    </row>
    <row r="63" spans="1:37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G63" t="s">
        <v>251</v>
      </c>
      <c r="AI63" t="s">
        <v>531</v>
      </c>
      <c r="AJ63" s="1" t="s">
        <v>553</v>
      </c>
      <c r="AK63" s="1"/>
    </row>
    <row r="64" spans="1:37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  <c r="AG64" t="s">
        <v>251</v>
      </c>
      <c r="AJ64" s="1"/>
      <c r="AK64" s="1"/>
    </row>
    <row r="65" spans="1:37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G65" t="s">
        <v>251</v>
      </c>
      <c r="AI65" t="s">
        <v>203</v>
      </c>
      <c r="AJ65" s="1" t="s">
        <v>551</v>
      </c>
      <c r="AK65" s="1"/>
    </row>
    <row r="66" spans="1:37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G66" t="s">
        <v>251</v>
      </c>
      <c r="AJ66" s="1" t="s">
        <v>553</v>
      </c>
      <c r="AK66" s="1"/>
    </row>
    <row r="67" spans="1:37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G67" t="s">
        <v>251</v>
      </c>
      <c r="AI67" t="s">
        <v>537</v>
      </c>
      <c r="AJ67" s="1" t="s">
        <v>553</v>
      </c>
      <c r="AK67" s="1"/>
    </row>
    <row r="68" spans="1:37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G68" t="s">
        <v>251</v>
      </c>
      <c r="AJ68" s="1" t="s">
        <v>554</v>
      </c>
      <c r="AK68" s="1" t="s">
        <v>555</v>
      </c>
    </row>
    <row r="69" spans="1:37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G69" t="s">
        <v>251</v>
      </c>
      <c r="AI69" t="s">
        <v>615</v>
      </c>
      <c r="AJ69" s="1" t="s">
        <v>555</v>
      </c>
      <c r="AK69" s="1" t="s">
        <v>555</v>
      </c>
    </row>
    <row r="70" spans="1:37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  <c r="AG70" t="s">
        <v>222</v>
      </c>
      <c r="AJ70" s="1"/>
      <c r="AK70" s="1"/>
    </row>
    <row r="71" spans="1:37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G71" t="s">
        <v>251</v>
      </c>
      <c r="AJ71" s="1" t="s">
        <v>554</v>
      </c>
      <c r="AK71" s="1" t="s">
        <v>555</v>
      </c>
    </row>
    <row r="72" spans="1:37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G72" t="s">
        <v>251</v>
      </c>
      <c r="AI72" t="s">
        <v>537</v>
      </c>
      <c r="AJ72" s="1" t="s">
        <v>553</v>
      </c>
      <c r="AK72" s="1" t="s">
        <v>555</v>
      </c>
    </row>
    <row r="73" spans="1:37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  <c r="AG73" t="s">
        <v>251</v>
      </c>
      <c r="AJ73" s="1"/>
      <c r="AK73" s="1"/>
    </row>
    <row r="74" spans="1:37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G74" t="s">
        <v>251</v>
      </c>
      <c r="AI74" t="s">
        <v>108</v>
      </c>
      <c r="AJ74" s="1" t="s">
        <v>556</v>
      </c>
      <c r="AK74" s="1"/>
    </row>
    <row r="75" spans="1:37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  <c r="AJ75" s="1"/>
      <c r="AK75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J29" sqref="J2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workbookViewId="0">
      <pane ySplit="1" topLeftCell="A8" activePane="bottomLeft" state="frozen"/>
      <selection pane="bottomLeft" activeCell="C15" sqref="C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Row],[PECH]]="JA","auffällig",IF(SAMPLE_ERKUNDUNGSSTELLE[[#This Row],[ART]]&lt;&gt;"","neutral",""))</f>
        <v>auffällig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H29" sqref="H29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dataValidations count="5">
    <dataValidation type="list" allowBlank="1" showInputMessage="1" showErrorMessage="1" sqref="K2:K1048576" xr:uid="{E78AA1DB-7409-4EE4-A25A-A6A289AE740D}">
      <formula1>ENTNAHME_AUSWAHL</formula1>
    </dataValidation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O31"/>
  <sheetViews>
    <sheetView tabSelected="1" workbookViewId="0">
      <selection activeCell="L7" sqref="L7"/>
    </sheetView>
  </sheetViews>
  <sheetFormatPr baseColWidth="10" defaultRowHeight="15" x14ac:dyDescent="0.25"/>
  <cols>
    <col min="1" max="1" width="5.140625" bestFit="1" customWidth="1"/>
    <col min="2" max="2" width="11.85546875" style="25" customWidth="1"/>
    <col min="3" max="3" width="15.85546875" style="25" bestFit="1" customWidth="1"/>
    <col min="4" max="4" width="12" style="25" bestFit="1" customWidth="1"/>
    <col min="5" max="5" width="14.7109375" style="25" hidden="1" customWidth="1"/>
    <col min="6" max="6" width="20.42578125" style="25" customWidth="1"/>
    <col min="7" max="7" width="18.42578125" style="25" customWidth="1"/>
    <col min="8" max="8" width="8.42578125" style="25" bestFit="1" customWidth="1"/>
    <col min="9" max="9" width="14.28515625" style="25" bestFit="1" customWidth="1"/>
    <col min="10" max="11" width="13.5703125" style="25" bestFit="1" customWidth="1"/>
    <col min="12" max="12" width="23.140625" style="25" bestFit="1" customWidth="1"/>
    <col min="13" max="13" width="24.42578125" style="25" bestFit="1" customWidth="1"/>
    <col min="14" max="14" width="30.7109375" style="28" bestFit="1" customWidth="1"/>
    <col min="15" max="15" width="30" style="32" bestFit="1" customWidth="1"/>
  </cols>
  <sheetData>
    <row r="1" spans="1:15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611</v>
      </c>
      <c r="M1" s="2" t="s">
        <v>127</v>
      </c>
      <c r="N1" s="27" t="s">
        <v>128</v>
      </c>
      <c r="O1" s="29" t="s">
        <v>338</v>
      </c>
    </row>
    <row r="2" spans="1:15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 t="s">
        <v>251</v>
      </c>
      <c r="L2" s="6"/>
      <c r="M2" s="6" t="s">
        <v>496</v>
      </c>
      <c r="N2" s="23" t="s">
        <v>548</v>
      </c>
      <c r="O2" s="30"/>
    </row>
    <row r="3" spans="1:15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 t="s">
        <v>222</v>
      </c>
      <c r="L3" s="3"/>
      <c r="M3" s="3"/>
      <c r="N3" s="24"/>
      <c r="O3" s="31"/>
    </row>
    <row r="4" spans="1:15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 t="s">
        <v>251</v>
      </c>
      <c r="L4" s="3"/>
      <c r="M4" s="3" t="s">
        <v>108</v>
      </c>
      <c r="N4" s="24" t="s">
        <v>549</v>
      </c>
      <c r="O4" s="31"/>
    </row>
    <row r="5" spans="1:15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 t="s">
        <v>251</v>
      </c>
      <c r="L5" s="3"/>
      <c r="M5" s="3" t="s">
        <v>504</v>
      </c>
      <c r="N5" s="24" t="s">
        <v>549</v>
      </c>
      <c r="O5" s="31"/>
    </row>
    <row r="6" spans="1:15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 t="s">
        <v>251</v>
      </c>
      <c r="L6" s="3"/>
      <c r="M6" s="3"/>
      <c r="N6" s="24" t="s">
        <v>550</v>
      </c>
      <c r="O6" s="31"/>
    </row>
    <row r="7" spans="1:15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 t="s">
        <v>251</v>
      </c>
      <c r="L7" s="3" t="s">
        <v>612</v>
      </c>
      <c r="M7" s="3"/>
      <c r="N7" s="24" t="s">
        <v>549</v>
      </c>
      <c r="O7" s="31"/>
    </row>
    <row r="8" spans="1:15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3"/>
      <c r="N8" s="24"/>
      <c r="O8" s="31"/>
    </row>
    <row r="9" spans="1:15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3"/>
      <c r="N9" s="24"/>
      <c r="O9" s="31"/>
    </row>
    <row r="10" spans="1:15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 t="s">
        <v>251</v>
      </c>
      <c r="L10" s="3"/>
      <c r="M10" s="3"/>
      <c r="N10" s="24"/>
      <c r="O10" s="31"/>
    </row>
    <row r="11" spans="1:15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 t="s">
        <v>251</v>
      </c>
      <c r="L11" s="3"/>
      <c r="M11" s="3" t="s">
        <v>203</v>
      </c>
      <c r="N11" s="24" t="s">
        <v>551</v>
      </c>
      <c r="O11" s="31"/>
    </row>
    <row r="12" spans="1:15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3"/>
      <c r="N12" s="24"/>
      <c r="O12" s="31"/>
    </row>
    <row r="13" spans="1:15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 t="s">
        <v>251</v>
      </c>
      <c r="L13" s="3"/>
      <c r="M13" s="3" t="s">
        <v>140</v>
      </c>
      <c r="N13" s="24" t="s">
        <v>552</v>
      </c>
      <c r="O13" s="31"/>
    </row>
    <row r="14" spans="1:15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 t="s">
        <v>251</v>
      </c>
      <c r="L14" s="3"/>
      <c r="M14" s="3"/>
      <c r="N14" s="24"/>
      <c r="O14" s="31"/>
    </row>
    <row r="15" spans="1:15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 t="s">
        <v>251</v>
      </c>
      <c r="L15" s="3"/>
      <c r="M15" s="3"/>
      <c r="N15" s="24" t="s">
        <v>553</v>
      </c>
      <c r="O15" s="31"/>
    </row>
    <row r="16" spans="1:15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 t="s">
        <v>251</v>
      </c>
      <c r="L16" s="3"/>
      <c r="M16" s="3" t="s">
        <v>613</v>
      </c>
      <c r="N16" s="24" t="s">
        <v>553</v>
      </c>
      <c r="O16" s="31"/>
    </row>
    <row r="17" spans="1:15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 t="s">
        <v>251</v>
      </c>
      <c r="L17" s="3"/>
      <c r="M17" s="3"/>
      <c r="N17" s="24" t="s">
        <v>549</v>
      </c>
      <c r="O17" s="31"/>
    </row>
    <row r="18" spans="1:15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 t="s">
        <v>251</v>
      </c>
      <c r="L18" s="3"/>
      <c r="M18" s="3"/>
      <c r="N18" s="24" t="s">
        <v>553</v>
      </c>
      <c r="O18" s="31"/>
    </row>
    <row r="19" spans="1:15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 t="s">
        <v>251</v>
      </c>
      <c r="L19" s="3"/>
      <c r="M19" s="26" t="s">
        <v>531</v>
      </c>
      <c r="N19" s="24" t="s">
        <v>553</v>
      </c>
      <c r="O19" s="31"/>
    </row>
    <row r="20" spans="1:15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 t="s">
        <v>251</v>
      </c>
      <c r="L20" s="3"/>
      <c r="M20" s="3"/>
      <c r="N20" s="24"/>
      <c r="O20" s="31"/>
    </row>
    <row r="21" spans="1:15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 t="s">
        <v>251</v>
      </c>
      <c r="L21" s="3"/>
      <c r="M21" s="3" t="s">
        <v>203</v>
      </c>
      <c r="N21" s="24" t="s">
        <v>551</v>
      </c>
      <c r="O21" s="31"/>
    </row>
    <row r="22" spans="1:15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 t="s">
        <v>251</v>
      </c>
      <c r="L22" s="3"/>
      <c r="M22" s="3"/>
      <c r="N22" s="24" t="s">
        <v>553</v>
      </c>
      <c r="O22" s="31"/>
    </row>
    <row r="23" spans="1:15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 t="s">
        <v>251</v>
      </c>
      <c r="L23" s="3"/>
      <c r="M23" s="3" t="s">
        <v>537</v>
      </c>
      <c r="N23" s="24" t="s">
        <v>553</v>
      </c>
      <c r="O23" s="31"/>
    </row>
    <row r="24" spans="1:15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 t="s">
        <v>251</v>
      </c>
      <c r="L24" s="3"/>
      <c r="M24" s="3"/>
      <c r="N24" s="24" t="s">
        <v>554</v>
      </c>
      <c r="O24" s="31" t="s">
        <v>555</v>
      </c>
    </row>
    <row r="25" spans="1:15" ht="18" x14ac:dyDescent="0.3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 t="s">
        <v>251</v>
      </c>
      <c r="L25" s="3"/>
      <c r="M25" s="3" t="s">
        <v>608</v>
      </c>
      <c r="N25" s="24" t="s">
        <v>555</v>
      </c>
      <c r="O25" s="31" t="s">
        <v>555</v>
      </c>
    </row>
    <row r="26" spans="1:15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 t="s">
        <v>222</v>
      </c>
      <c r="L26" s="3"/>
      <c r="M26" s="3"/>
      <c r="N26" s="24"/>
      <c r="O26" s="31"/>
    </row>
    <row r="27" spans="1:15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 t="s">
        <v>251</v>
      </c>
      <c r="L27" s="3"/>
      <c r="M27" s="3"/>
      <c r="N27" s="24" t="s">
        <v>554</v>
      </c>
      <c r="O27" s="31" t="s">
        <v>555</v>
      </c>
    </row>
    <row r="28" spans="1:15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 t="s">
        <v>251</v>
      </c>
      <c r="L28" s="3"/>
      <c r="M28" s="3" t="s">
        <v>537</v>
      </c>
      <c r="N28" s="24" t="s">
        <v>553</v>
      </c>
      <c r="O28" s="31" t="s">
        <v>555</v>
      </c>
    </row>
    <row r="29" spans="1:15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 t="s">
        <v>251</v>
      </c>
      <c r="L29" s="3"/>
      <c r="M29" s="3"/>
      <c r="N29" s="24"/>
      <c r="O29" s="31"/>
    </row>
    <row r="30" spans="1:15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 t="s">
        <v>251</v>
      </c>
      <c r="L30" s="3"/>
      <c r="M30" s="3" t="s">
        <v>108</v>
      </c>
      <c r="N30" s="24" t="s">
        <v>556</v>
      </c>
      <c r="O30" s="31"/>
    </row>
    <row r="31" spans="1:15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3"/>
      <c r="N31" s="24"/>
      <c r="O31" s="31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N2:N1048576" xr:uid="{FDF3DEAA-F214-411D-99DF-C8D1ACD0747D}">
      <formula1>GEBAUDE_AVV_AUSWAHL</formula1>
    </dataValidation>
    <dataValidation type="list" allowBlank="1" showInputMessage="1" showErrorMessage="1" sqref="K2:K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workbookViewId="0">
      <pane xSplit="1" topLeftCell="B1" activePane="topRight" state="frozen"/>
      <selection pane="topRight" activeCell="B10" sqref="B10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25.5</v>
      </c>
    </row>
    <row r="5" spans="1:25" x14ac:dyDescent="0.25">
      <c r="A5" t="str">
        <f t="shared" si="0"/>
        <v>C3</v>
      </c>
      <c r="B5" t="s">
        <v>270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  <c r="X5">
        <v>33.6</v>
      </c>
    </row>
    <row r="6" spans="1:25" x14ac:dyDescent="0.25">
      <c r="A6" t="str">
        <f>"C"&amp;ROW()-2</f>
        <v>C4</v>
      </c>
      <c r="B6" t="s">
        <v>27</v>
      </c>
      <c r="C6" t="s">
        <v>203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W6" t="s">
        <v>256</v>
      </c>
      <c r="X6">
        <v>21</v>
      </c>
    </row>
    <row r="7" spans="1:25" x14ac:dyDescent="0.25">
      <c r="A7" t="str">
        <f>"C"&amp;ROW()-2</f>
        <v>C5</v>
      </c>
      <c r="B7" t="s">
        <v>27</v>
      </c>
      <c r="C7" t="s">
        <v>140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O7">
        <v>210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275</v>
      </c>
      <c r="X8" t="s">
        <v>609</v>
      </c>
    </row>
    <row r="9" spans="1:25" x14ac:dyDescent="0.25">
      <c r="A9" t="str">
        <f>"C"&amp;ROW()-2</f>
        <v>C7</v>
      </c>
      <c r="B9" t="s">
        <v>270</v>
      </c>
      <c r="X9" t="s">
        <v>609</v>
      </c>
    </row>
    <row r="10" spans="1:25" x14ac:dyDescent="0.25">
      <c r="A10" t="s">
        <v>523</v>
      </c>
      <c r="B10" t="s">
        <v>610</v>
      </c>
    </row>
    <row r="11" spans="1:25" x14ac:dyDescent="0.25">
      <c r="A11" t="s">
        <v>532</v>
      </c>
      <c r="B11" t="s">
        <v>27</v>
      </c>
      <c r="C11" t="s">
        <v>203</v>
      </c>
      <c r="W11" t="s">
        <v>256</v>
      </c>
    </row>
    <row r="12" spans="1:25" x14ac:dyDescent="0.25">
      <c r="A12" t="s">
        <v>534</v>
      </c>
      <c r="B12" t="s">
        <v>270</v>
      </c>
      <c r="N12" t="s">
        <v>275</v>
      </c>
    </row>
    <row r="13" spans="1:25" x14ac:dyDescent="0.25">
      <c r="A13" t="s">
        <v>538</v>
      </c>
      <c r="B13" t="s">
        <v>270</v>
      </c>
      <c r="N13" t="s">
        <v>275</v>
      </c>
    </row>
    <row r="14" spans="1:25" x14ac:dyDescent="0.25">
      <c r="A14" t="s">
        <v>539</v>
      </c>
      <c r="B14" t="s">
        <v>270</v>
      </c>
      <c r="N14" t="s">
        <v>275</v>
      </c>
    </row>
    <row r="15" spans="1:25" x14ac:dyDescent="0.25">
      <c r="A15" t="s">
        <v>540</v>
      </c>
      <c r="B15" t="s">
        <v>270</v>
      </c>
      <c r="X15">
        <v>10.9</v>
      </c>
    </row>
  </sheetData>
  <phoneticPr fontId="2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workbookViewId="0">
      <selection activeCell="H22" sqref="H2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H4" t="s">
        <v>610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2021-09-29T16:16:25Z</dcterms:modified>
</cp:coreProperties>
</file>