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38031A6D-F845-48DF-A494-68BB46155870}" xr6:coauthVersionLast="47" xr6:coauthVersionMax="47" xr10:uidLastSave="{00000000-0000-0000-0000-000000000000}"/>
  <bookViews>
    <workbookView xWindow="-120" yWindow="-120" windowWidth="29040" windowHeight="15840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Untersuchung_Kombiniert!$A$1:$AO$15</definedName>
    <definedName name="ExterneDaten_3" localSheetId="1" hidden="1">DATENSATZ!$A$1:$DK$47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1" l="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J27" i="11" a="1"/>
  <c r="J24" i="11" a="1"/>
  <c r="J22" i="11" a="1"/>
  <c r="J21" i="11" a="1"/>
  <c r="J15" i="11" a="1"/>
  <c r="J14" i="11" a="1"/>
  <c r="J13" i="11" a="1"/>
  <c r="J10" i="11" a="1"/>
  <c r="L35" i="9" a="1"/>
  <c r="L30" i="9" a="1"/>
  <c r="L20" i="9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J28" i="11" a="1"/>
  <c r="J25" i="11" a="1"/>
  <c r="J23" i="11" a="1"/>
  <c r="J16" i="11" a="1"/>
  <c r="J11" i="11" a="1"/>
  <c r="L31" i="9" a="1"/>
  <c r="L36" i="9" a="1"/>
  <c r="L21" i="9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J29" i="11" a="1"/>
  <c r="J26" i="11" a="1"/>
  <c r="J17" i="11" a="1"/>
  <c r="J12" i="11" a="1"/>
  <c r="L22" i="9" a="1"/>
  <c r="L37" i="9" a="1"/>
  <c r="L32" i="9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J30" i="11" a="1"/>
  <c r="J18" i="11" a="1"/>
  <c r="L23" i="9" a="1"/>
  <c r="L38" i="9" a="1"/>
  <c r="L33" i="9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J31" i="11" a="1"/>
  <c r="J19" i="11" a="1"/>
  <c r="L13" i="9" a="1"/>
  <c r="L17" i="9" a="1"/>
  <c r="L14" i="9" a="1"/>
  <c r="L24" i="9" a="1"/>
  <c r="L16" i="9" a="1"/>
  <c r="L34" i="9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J20" i="11" a="1"/>
  <c r="L25" i="9" a="1"/>
  <c r="L15" i="9" a="1"/>
  <c r="L18" i="9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11" i="9" a="1"/>
  <c r="J2" i="11" a="1"/>
  <c r="J4" i="11" a="1"/>
  <c r="L2" i="9" a="1"/>
  <c r="L19" i="9" a="1"/>
  <c r="L26" i="9" a="1"/>
  <c r="L26" i="9" l="1"/>
  <c r="K26" i="9" s="1"/>
  <c r="L19" i="9"/>
  <c r="K19" i="9" s="1"/>
  <c r="K18" i="9"/>
  <c r="J4" i="11"/>
  <c r="J2" i="11"/>
  <c r="L11" i="9"/>
  <c r="L2" i="9"/>
  <c r="A3" i="11"/>
  <c r="A2" i="11"/>
  <c r="J5" i="11" a="1"/>
  <c r="L12" i="9" a="1"/>
  <c r="L27" i="9" a="1"/>
  <c r="L3" i="9" a="1"/>
  <c r="J3" i="11" a="1"/>
  <c r="J5" i="11" l="1"/>
  <c r="I4" i="11"/>
  <c r="L27" i="9"/>
  <c r="L3" i="9"/>
  <c r="L12" i="9"/>
  <c r="K12" i="9" s="1"/>
  <c r="K11" i="9"/>
  <c r="J3" i="11"/>
  <c r="K2" i="9"/>
  <c r="J6" i="11" a="1"/>
  <c r="L28" i="9" a="1"/>
  <c r="L4" i="9" a="1"/>
  <c r="J6" i="11" l="1"/>
  <c r="I5" i="11"/>
  <c r="L28" i="9"/>
  <c r="K28" i="9" s="1"/>
  <c r="K27" i="9"/>
  <c r="L4" i="9"/>
  <c r="K3" i="9"/>
  <c r="I3" i="11"/>
  <c r="I2" i="11"/>
  <c r="J7" i="11" a="1"/>
  <c r="L29" i="9" a="1"/>
  <c r="L5" i="9" a="1"/>
  <c r="J7" i="11" l="1"/>
  <c r="I6" i="11"/>
  <c r="L29" i="9"/>
  <c r="K29" i="9" s="1"/>
  <c r="L5" i="9"/>
  <c r="K4" i="9"/>
  <c r="B2" i="17"/>
  <c r="J8" i="11" a="1"/>
  <c r="L6" i="9" a="1"/>
  <c r="J8" i="11" l="1"/>
  <c r="I7" i="11"/>
  <c r="L6" i="9"/>
  <c r="K6" i="9" s="1"/>
  <c r="K5" i="9"/>
  <c r="J9" i="11" a="1"/>
  <c r="L7" i="9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<sst xmlns="http://schemas.openxmlformats.org/spreadsheetml/2006/main" count="2905" uniqueCount="560">
  <si>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</si>
  <si>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</si>
  <si>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</si>
  <si>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</si>
  <si>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</si>
  <si>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</si>
  <si>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</si>
  <si>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</si>
  <si>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</si>
  <si>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</si>
  <si>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</si>
  <si>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</si>
  <si>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</si>
  <si>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</si>
  <si>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</si>
  <si>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</si>
  <si>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</si>
  <si>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</si>
  <si>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</si>
  <si>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</si>
  <si>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</si>
  <si>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</si>
  <si>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</si>
  <si>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</si>
  <si>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</si>
  <si>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</si>
  <si>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</si>
  <si>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</si>
  <si>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</si>
  <si>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</si>
  <si>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</si>
  <si>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</si>
  <si>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</si>
  <si>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</si>
  <si>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</si>
  <si>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</si>
  <si>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</si>
  <si>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</si>
  <si>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</si>
  <si>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</si>
  <si>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</si>
  <si>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</si>
  <si>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</si>
  <si>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</si>
  <si>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</si>
  <si>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</si>
  <si>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</si>
  <si>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</si>
  <si>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</si>
  <si>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</si>
  <si>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</si>
  <si>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</si>
  <si>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</si>
  <si>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</si>
  <si>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</si>
  <si>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</si>
  <si>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</si>
  <si>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</si>
  <si>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</si>
  <si>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</si>
  <si>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</si>
  <si>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</si>
  <si>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</si>
  <si>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</si>
  <si>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</si>
  <si>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</si>
  <si>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</si>
  <si>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</si>
  <si>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</si>
  <si>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</si>
  <si>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</si>
  <si>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</si>
  <si>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</si>
  <si>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</si>
  <si>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</si>
  <si>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</si>
  <si>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</si>
  <si>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</si>
  <si>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</si>
  <si>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</si>
  <si>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</si>
  <si>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</si>
  <si>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</si>
  <si>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</si>
  <si>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</si>
  <si>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</si>
  <si>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</si>
  <si>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</si>
  <si>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</si>
  <si>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</si>
  <si>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</si>
  <si>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</si>
  <si>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</si>
  <si>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</si>
  <si>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</si>
  <si>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</si>
  <si>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</si>
  <si>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</si>
  <si>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</si>
  <si>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</si>
  <si>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</si>
  <si>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</si>
  <si>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</si>
  <si>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</si>
  <si>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</si>
  <si>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</si>
  <si>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</si>
  <si>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</si>
  <si>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</si>
  <si>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</si>
  <si>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</si>
  <si>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</si>
  <si>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</si>
  <si>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</si>
  <si>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</si>
  <si>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</si>
  <si>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</si>
  <si>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</si>
  <si>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</si>
  <si>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</si>
  <si>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</si>
  <si>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</si>
  <si>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</si>
  <si>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</si>
  <si>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</si>
  <si>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</si>
  <si>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</si>
  <si>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</si>
  <si>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</si>
  <si>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</si>
  <si>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</si>
  <si>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</si>
  <si>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</si>
  <si>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</si>
  <si>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</si>
  <si>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</si>
  <si>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</si>
  <si>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</si>
  <si>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</si>
  <si>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</si>
  <si>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</si>
  <si>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</si>
  <si>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</si>
  <si>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</si>
  <si>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</si>
  <si>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</si>
  <si>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</si>
  <si>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</si>
  <si>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</si>
  <si>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</si>
  <si>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</si>
  <si>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</si>
  <si>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</si>
  <si>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</si>
  <si>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</si>
  <si>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</si>
  <si>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</si>
  <si>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</si>
  <si>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</si>
  <si>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</si>
  <si>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</si>
  <si>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</si>
  <si>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</si>
  <si>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</si>
  <si>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</si>
  <si>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</si>
  <si>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</si>
  <si>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</si>
  <si>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</si>
  <si>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</si>
  <si>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</si>
  <si>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</si>
  <si>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</si>
  <si>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</si>
  <si>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</si>
  <si>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</si>
  <si>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</si>
  <si>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</si>
  <si>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</si>
  <si>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</si>
  <si>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</si>
  <si>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</si>
  <si>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</si>
  <si>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</si>
  <si>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</si>
  <si>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</si>
  <si>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</si>
  <si>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</si>
  <si>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</si>
  <si>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</si>
  <si>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</si>
  <si>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</si>
  <si>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</si>
  <si>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</si>
  <si>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</si>
  <si>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</si>
  <si>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</si>
  <si>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</si>
  <si>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</si>
  <si>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</si>
  <si>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</si>
  <si>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</si>
  <si>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</si>
  <si>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</si>
  <si>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</si>
  <si>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</si>
  <si>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</si>
  <si>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</si>
  <si>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</si>
  <si>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</si>
  <si>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</si>
  <si>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</si>
  <si>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</si>
  <si>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</si>
  <si>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</si>
  <si>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</si>
  <si>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</si>
  <si>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</si>
  <si>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</si>
  <si>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</si>
  <si>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</si>
  <si>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</si>
  <si>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</si>
  <si>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</si>
  <si>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</si>
  <si>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</si>
  <si>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</si>
  <si>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</si>
  <si>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</si>
  <si>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</si>
  <si>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</si>
  <si>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</si>
  <si>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</si>
  <si>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</si>
  <si>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</si>
  <si>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</si>
  <si>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</si>
  <si>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</si>
  <si>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</si>
  <si>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</si>
  <si>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</si>
  <si>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</si>
  <si>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</si>
  <si>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</si>
  <si>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</si>
  <si>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</si>
  <si>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</si>
  <si>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</si>
  <si>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</si>
  <si>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</si>
  <si>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</si>
  <si>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</si>
  <si>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</si>
  <si>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</si>
  <si>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</si>
  <si>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</si>
  <si>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</si>
  <si>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</si>
  <si>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</si>
  <si>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</si>
  <si>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</si>
  <si>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</si>
  <si>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</si>
  <si>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</si>
  <si>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</si>
  <si>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</si>
  <si>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</si>
  <si>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</si>
  <si>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</si>
  <si>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</si>
  <si>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</si>
  <si>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</si>
  <si>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</si>
  <si>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</si>
  <si>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</si>
  <si>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</si>
  <si>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</si>
  <si>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</si>
  <si>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</si>
  <si>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</si>
  <si>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</si>
  <si>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</si>
  <si>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</si>
  <si>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</si>
  <si>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</si>
  <si>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</si>
  <si>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</si>
  <si>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</si>
  <si>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</si>
  <si>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</si>
  <si>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</si>
  <si>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</si>
  <si>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</si>
  <si>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</si>
  <si>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</si>
  <si>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</si>
  <si>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</si>
  <si>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</si>
  <si>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</si>
  <si>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</si>
  <si>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</si>
  <si>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</si>
  <si>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</si>
  <si>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</si>
  <si>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</si>
  <si>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</si>
  <si>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</si>
  <si>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</si>
  <si>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</si>
  <si>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</si>
  <si>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</si>
  <si>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</si>
  <si>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</si>
  <si>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</si>
  <si>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</si>
  <si>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</si>
  <si>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</si>
  <si>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</si>
  <si>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</si>
  <si>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</si>
  <si>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</si>
  <si>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</si>
  <si>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</si>
  <si>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</si>
  <si>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</si>
  <si>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</si>
  <si>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</si>
  <si>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</si>
  <si>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</si>
  <si>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</si>
  <si>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</si>
  <si>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</si>
  <si>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</si>
  <si>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</si>
  <si>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</si>
  <si>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</si>
  <si>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</si>
  <si>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</si>
  <si>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</si>
  <si>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</si>
  <si>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</si>
  <si>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</si>
  <si>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</si>
  <si>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</si>
  <si>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</si>
  <si>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</si>
  <si>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</si>
  <si>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</si>
  <si>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</si>
  <si>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</si>
  <si>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</si>
  <si>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</si>
  <si>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</si>
  <si>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</si>
  <si>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</si>
  <si>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</si>
  <si>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</si>
  <si>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</si>
  <si>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</si>
  <si>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</si>
  <si>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</si>
  <si>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</si>
  <si>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</si>
  <si>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</si>
  <si>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</si>
  <si>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</si>
  <si>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</si>
  <si>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</si>
  <si>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</si>
  <si>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</si>
  <si>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</si>
  <si>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</si>
  <si>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</si>
  <si>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</si>
  <si>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</si>
  <si>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</si>
  <si>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</si>
  <si>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</si>
  <si>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</si>
  <si>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</si>
  <si>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</si>
  <si>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</si>
  <si>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</si>
  <si>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</si>
  <si>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</si>
  <si>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</si>
  <si>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</si>
  <si>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</si>
  <si>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</si>
  <si>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</si>
  <si>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</si>
  <si>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</si>
  <si>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</si>
  <si>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</si>
  <si>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</si>
  <si>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</si>
  <si>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</si>
  <si>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</si>
  <si>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</si>
  <si>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</si>
  <si>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</si>
  <si>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</si>
  <si>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</si>
  <si>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</si>
  <si>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</si>
  <si>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</si>
  <si>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</si>
  <si>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</si>
  <si>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</si>
  <si>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</si>
  <si>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</si>
  <si>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</si>
  <si>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</si>
  <si>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</si>
  <si>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</si>
  <si>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</si>
  <si>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</si>
  <si>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</si>
  <si>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</si>
  <si>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</si>
  <si>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</si>
  <si>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</si>
  <si>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</si>
  <si>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</si>
  <si>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</si>
  <si>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</si>
  <si>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</si>
  <si>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</si>
  <si>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</si>
  <si>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</si>
  <si>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</si>
  <si>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</si>
  <si>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</si>
  <si>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</si>
  <si>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</si>
  <si>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</si>
  <si>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</si>
  <si>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</si>
  <si>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</si>
  <si>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</si>
  <si>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</si>
  <si>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</si>
  <si>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</si>
  <si>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</si>
  <si>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</si>
  <si>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</si>
  <si>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</si>
  <si>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</si>
  <si>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</si>
  <si>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</si>
  <si>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</si>
  <si>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</si>
  <si>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</si>
  <si>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</si>
  <si>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</si>
  <si>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</si>
  <si>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</si>
  <si>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</si>
  <si>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</si>
  <si>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</si>
  <si>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</si>
  <si>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</si>
  <si>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</si>
  <si>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</si>
  <si>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</si>
  <si>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</si>
  <si>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</si>
  <si>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</si>
  <si>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</si>
  <si>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</si>
  <si>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</si>
  <si>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</si>
  <si>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</si>
  <si>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</si>
  <si>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</si>
  <si>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</si>
  <si>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</si>
  <si>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</si>
  <si>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</si>
  <si>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</si>
  <si>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</si>
  <si>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</si>
  <si>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</si>
  <si>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</si>
  <si>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</si>
  <si>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</si>
  <si>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</si>
  <si>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</si>
  <si>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</si>
  <si>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</si>
  <si>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</si>
  <si>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</si>
  <si>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</si>
  <si>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</si>
  <si>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</si>
  <si>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</si>
  <si>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</si>
  <si>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</si>
  <si>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</si>
  <si>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</si>
  <si>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</si>
  <si>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</si>
  <si>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</si>
  <si>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</si>
  <si>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</si>
  <si>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</si>
  <si>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</si>
  <si>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</si>
  <si>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</si>
  <si>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</si>
  <si>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Rohrisolierung zu Küche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</si>
  <si>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</si>
  <si>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</si>
  <si>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</si>
  <si>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</si>
  <si>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</si>
  <si>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</si>
  <si>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</si>
  <si>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</si>
  <si>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</si>
  <si>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</si>
  <si>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</si>
  <si>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</si>
  <si>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</si>
  <si>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</si>
  <si>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 xml:space="preserve">Dämmwolle mit Kunststoff- und Papierisolierung 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</si>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</sst>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0" xfId="0" applyBorder="1"/>
    <xf numFmtId="0" fontId="0" fillId="0" borderId="4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</cellXfs>
  <cellStyles count="1">
    <cellStyle name="Standard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47" tableType="queryTable" totalsRowShown="0">
  <autoFilter ref="A1:DK47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5"/>
    <tableColumn id="4" xr3:uid="{7C00413E-35F9-4A0B-ADD4-2717AEFBFD2F}" uniqueName="4" name="PARAMETER.LP.EV2" queryTableFieldId="329" dataDxfId="7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5" tableType="queryTable" totalsRowShown="0">
  <autoFilter ref="A1:AO1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9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8" dataDxfId="66" headerRowBorderDxfId="67" totalsRowBorderDxfId="65">
  <autoFilter ref="A1:AC38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31" totalsRowShown="0" headerRowDxfId="30" dataDxfId="28" headerRowBorderDxfId="29" tableBorderDxfId="27" totalsRowBorderDxfId="26">
  <autoFilter ref="A1:N31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12"/>
    <tableColumn id="3" xr3:uid="{84CEF5DD-029B-470D-8ED5-96DD8A50DD65}" name="CHEMISTRY.ID" dataDxfId="11"/>
    <tableColumn id="4" xr3:uid="{B7736C9C-0487-4944-BEF4-8F38D92C738C}" name="NUMMER" dataDxfId="10"/>
    <tableColumn id="5" xr3:uid="{10FBA733-C674-40CA-802F-8335395B72BA}" name="AUFSCHLUSS" dataDxfId="9">
      <calculatedColumnFormula>"GEBAEUDE"</calculatedColumnFormula>
    </tableColumn>
    <tableColumn id="6" xr3:uid="{C5595458-AF75-4C70-A0B0-A072EBD0DC00}" name="MATERIAL" dataDxfId="8"/>
    <tableColumn id="7" xr3:uid="{75F310A1-D2F7-44E4-8EE6-7B4911C8827D}" name="FARBE" dataDxfId="7"/>
    <tableColumn id="8" xr3:uid="{E56017A3-7C60-41C7-99DA-2863169A05E0}" name="DICKE" dataDxfId="6"/>
    <tableColumn id="9" xr3:uid="{54DFF4F5-42B8-44E4-99F0-3D2FCAF85FB0}" name="TIEFE_START" dataDxfId="5">
      <calculatedColumnFormula>SAMPLE_GEBAEUDE[[#This Row],[TIEFE_ENDE]]-SAMPLE_GEBAEUDE[[#This Row],[DICKE]]</calculatedColumnFormula>
    </tableColumn>
    <tableColumn id="10" xr3:uid="{B961A2BE-1ADA-431B-905A-BB02BE55CB8D}" name="TIEFE_ENDE" dataDxfId="4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3"/>
    <tableColumn id="12" xr3:uid="{04AD4050-39A1-4BBD-B7B4-F9B17763573F}" name="SCHADSTOFFVERDACHT" dataDxfId="2"/>
    <tableColumn id="13" xr3:uid="{85B651DE-D92F-468E-BECC-500BFDF1C539}" name="ABFALLSCHLUESSEL_MATERIAL" dataDxfId="0"/>
    <tableColumn id="14" xr3:uid="{B7E0A481-8497-47AC-B1AD-91DAF0069CDD}" name="ABFALLSCHLUESSEL_GEMISCH" dataDxfId="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W15" totalsRowShown="0">
  <autoFilter ref="A1:W15" xr:uid="{5055F3DA-5118-49AB-94C1-988D940BAC5E}"/>
  <tableColumns count="23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24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22">
      <calculatedColumnFormula>"LP"&amp;ROW()-1</calculatedColumnFormula>
    </tableColumn>
    <tableColumn id="2" xr3:uid="{51F153C6-5FF1-44FD-B39F-464F5777D26F}" name="NUMMER" dataDxfId="21">
      <calculatedColumnFormula>ROW()-1</calculatedColumnFormula>
    </tableColumn>
    <tableColumn id="3" xr3:uid="{D635D0C6-EC46-4499-87D8-E68BA2217AC3}" name="WERT_1" dataDxfId="20"/>
    <tableColumn id="4" xr3:uid="{EB4DDFA1-C89E-49B6-A6D9-3E4EE912B328}" name="WERT_2" dataDxfId="19"/>
    <tableColumn id="5" xr3:uid="{675180B4-A186-4E41-9A3F-809597A2D137}" name="WERT_3" dataDxfId="18"/>
    <tableColumn id="6" xr3:uid="{1BCD8931-601C-4036-97BE-6890E0BB8E1A}" name="MITTELWERT" dataDxfId="17">
      <calculatedColumnFormula>IFERROR(AVERAGE(PARAMETER_LP[[#This Row],[WERT_1]:[WERT_3]]),"")</calculatedColumnFormula>
    </tableColumn>
    <tableColumn id="7" xr3:uid="{E52EA34C-9206-4F8E-ADA8-4882EB8536D2}" name="EV" dataDxfId="16">
      <calculatedColumnFormula>IFERROR(ROUND(22.5/PARAMETER_LP[[#This Row],[MITTELWERT]],1),"")</calculatedColumnFormula>
    </tableColumn>
    <tableColumn id="8" xr3:uid="{F82604BB-DC28-42BD-A51D-F8A987DCA29B}" name="EV85" dataDxfId="15">
      <calculatedColumnFormula>IFERROR(ROUND(PARAMETER_LP[[#This Row],[EV]]*0.85,0),"")</calculatedColumnFormula>
    </tableColumn>
    <tableColumn id="9" xr3:uid="{DAF46846-3846-48E2-BAD5-98185ED0BC6A}" name="EV2" dataDxfId="14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13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47"/>
  <sheetViews>
    <sheetView topLeftCell="CH1" workbookViewId="0">
      <selection activeCell="CM15" sqref="CM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485</v>
      </c>
      <c r="CN1" t="s">
        <v>190</v>
      </c>
      <c r="CO1" t="s">
        <v>191</v>
      </c>
      <c r="CP1" t="s">
        <v>192</v>
      </c>
      <c r="CQ1" t="s">
        <v>206</v>
      </c>
      <c r="CR1" t="s">
        <v>400</v>
      </c>
      <c r="CS1" t="s">
        <v>207</v>
      </c>
      <c r="CT1" t="s">
        <v>208</v>
      </c>
      <c r="CU1" t="s">
        <v>209</v>
      </c>
      <c r="CV1" t="s">
        <v>210</v>
      </c>
      <c r="CW1" t="s">
        <v>211</v>
      </c>
      <c r="CX1" t="s">
        <v>52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346</v>
      </c>
      <c r="DE1" s="14" t="s">
        <v>347</v>
      </c>
      <c r="DF1" s="14" t="s">
        <v>348</v>
      </c>
      <c r="DG1" t="s">
        <v>349</v>
      </c>
      <c r="DH1" t="s">
        <v>53</v>
      </c>
      <c r="DI1" t="s">
        <v>198</v>
      </c>
      <c r="DJ1" t="s">
        <v>199</v>
      </c>
      <c r="DK1" s="12" t="s">
        <v>200</v>
      </c>
      <c r="DP1"/>
      <c r="DQ1"/>
      <c r="DV1"/>
    </row>
    <row r="2" spans="1:126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s="1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X2" t="s">
        <v>24</v>
      </c>
      <c r="CY2">
        <v>1</v>
      </c>
      <c r="CZ2">
        <v>0.42</v>
      </c>
      <c r="DA2">
        <v>0.39</v>
      </c>
      <c r="DB2">
        <v>0.39</v>
      </c>
      <c r="DC2">
        <v>0.40000000000000008</v>
      </c>
      <c r="DD2">
        <v>56.3</v>
      </c>
      <c r="DE2" s="14">
        <v>48</v>
      </c>
      <c r="DF2" s="14">
        <v>87</v>
      </c>
      <c r="DG2">
        <v>120</v>
      </c>
      <c r="DH2" t="s">
        <v>25</v>
      </c>
      <c r="DI2">
        <v>1</v>
      </c>
      <c r="DJ2" t="s">
        <v>29</v>
      </c>
      <c r="DK2" s="12">
        <v>77</v>
      </c>
      <c r="DP2"/>
      <c r="DQ2"/>
      <c r="DV2"/>
    </row>
    <row r="3" spans="1:126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s="1" t="s">
        <v>459</v>
      </c>
      <c r="AY3">
        <v>4</v>
      </c>
      <c r="AZ3">
        <v>8</v>
      </c>
      <c r="BA3">
        <v>12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X3" t="s">
        <v>24</v>
      </c>
      <c r="CY3">
        <v>1</v>
      </c>
      <c r="CZ3">
        <v>0.42</v>
      </c>
      <c r="DA3">
        <v>0.39</v>
      </c>
      <c r="DB3">
        <v>0.39</v>
      </c>
      <c r="DC3">
        <v>0.40000000000000008</v>
      </c>
      <c r="DD3">
        <v>56.3</v>
      </c>
      <c r="DE3" s="14">
        <v>48</v>
      </c>
      <c r="DF3" s="14">
        <v>87</v>
      </c>
      <c r="DG3">
        <v>120</v>
      </c>
      <c r="DH3" t="s">
        <v>458</v>
      </c>
      <c r="DI3">
        <v>3</v>
      </c>
      <c r="DK3" s="12"/>
      <c r="DP3"/>
      <c r="DQ3"/>
      <c r="DV3"/>
    </row>
    <row r="4" spans="1:126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s="1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X4" t="s">
        <v>24</v>
      </c>
      <c r="CY4">
        <v>1</v>
      </c>
      <c r="CZ4">
        <v>0.42</v>
      </c>
      <c r="DA4">
        <v>0.39</v>
      </c>
      <c r="DB4">
        <v>0.39</v>
      </c>
      <c r="DC4">
        <v>0.40000000000000008</v>
      </c>
      <c r="DD4">
        <v>56.3</v>
      </c>
      <c r="DE4" s="14">
        <v>48</v>
      </c>
      <c r="DF4" s="14">
        <v>87</v>
      </c>
      <c r="DG4">
        <v>120</v>
      </c>
      <c r="DH4" t="s">
        <v>365</v>
      </c>
      <c r="DI4">
        <v>2</v>
      </c>
      <c r="DJ4" t="s">
        <v>364</v>
      </c>
      <c r="DK4" s="12">
        <v>3</v>
      </c>
      <c r="DP4"/>
      <c r="DQ4"/>
      <c r="DV4"/>
    </row>
    <row r="5" spans="1:126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s="1" t="s">
        <v>369</v>
      </c>
      <c r="AY5">
        <v>3</v>
      </c>
      <c r="AZ5">
        <v>12</v>
      </c>
      <c r="BA5">
        <v>15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N5" t="s">
        <v>257</v>
      </c>
      <c r="CV5">
        <v>16.5</v>
      </c>
      <c r="CX5" t="s">
        <v>24</v>
      </c>
      <c r="CY5">
        <v>1</v>
      </c>
      <c r="CZ5">
        <v>0.42</v>
      </c>
      <c r="DA5">
        <v>0.39</v>
      </c>
      <c r="DB5">
        <v>0.39</v>
      </c>
      <c r="DC5">
        <v>0.40000000000000008</v>
      </c>
      <c r="DD5">
        <v>56.3</v>
      </c>
      <c r="DE5" s="14">
        <v>48</v>
      </c>
      <c r="DF5" s="14">
        <v>87</v>
      </c>
      <c r="DG5">
        <v>120</v>
      </c>
      <c r="DK5" s="12"/>
      <c r="DP5"/>
      <c r="DQ5"/>
      <c r="DV5"/>
    </row>
    <row r="6" spans="1:126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W6" s="1"/>
      <c r="AY6">
        <v>6</v>
      </c>
      <c r="AZ6">
        <v>15</v>
      </c>
      <c r="BA6">
        <v>21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N6" t="s">
        <v>257</v>
      </c>
      <c r="CX6" t="s">
        <v>24</v>
      </c>
      <c r="CY6">
        <v>1</v>
      </c>
      <c r="CZ6">
        <v>0.42</v>
      </c>
      <c r="DA6">
        <v>0.39</v>
      </c>
      <c r="DB6">
        <v>0.39</v>
      </c>
      <c r="DC6">
        <v>0.40000000000000008</v>
      </c>
      <c r="DD6">
        <v>56.3</v>
      </c>
      <c r="DE6" s="14">
        <v>48</v>
      </c>
      <c r="DF6" s="14">
        <v>87</v>
      </c>
      <c r="DG6">
        <v>120</v>
      </c>
      <c r="DK6" s="12"/>
      <c r="DP6"/>
      <c r="DQ6"/>
      <c r="DV6"/>
    </row>
    <row r="7" spans="1:126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W7" s="1"/>
      <c r="AY7">
        <v>78</v>
      </c>
      <c r="AZ7">
        <v>21</v>
      </c>
      <c r="BA7">
        <v>99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N7" t="s">
        <v>276</v>
      </c>
      <c r="CV7">
        <v>21</v>
      </c>
      <c r="CX7" t="s">
        <v>24</v>
      </c>
      <c r="CY7">
        <v>1</v>
      </c>
      <c r="CZ7">
        <v>0.42</v>
      </c>
      <c r="DA7">
        <v>0.39</v>
      </c>
      <c r="DB7">
        <v>0.39</v>
      </c>
      <c r="DC7">
        <v>0.40000000000000008</v>
      </c>
      <c r="DD7">
        <v>56.3</v>
      </c>
      <c r="DE7" s="14">
        <v>48</v>
      </c>
      <c r="DF7" s="14">
        <v>87</v>
      </c>
      <c r="DG7">
        <v>120</v>
      </c>
      <c r="DK7" s="12"/>
      <c r="DP7"/>
      <c r="DQ7"/>
      <c r="DV7"/>
    </row>
    <row r="8" spans="1:126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W8" s="1"/>
      <c r="AY8">
        <v>9</v>
      </c>
      <c r="AZ8">
        <v>99</v>
      </c>
      <c r="BA8">
        <v>108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N8" t="s">
        <v>276</v>
      </c>
      <c r="CV8">
        <v>23.9</v>
      </c>
      <c r="CX8" t="s">
        <v>24</v>
      </c>
      <c r="CY8">
        <v>1</v>
      </c>
      <c r="CZ8">
        <v>0.42</v>
      </c>
      <c r="DA8">
        <v>0.39</v>
      </c>
      <c r="DB8">
        <v>0.39</v>
      </c>
      <c r="DC8">
        <v>0.40000000000000008</v>
      </c>
      <c r="DD8">
        <v>56.3</v>
      </c>
      <c r="DE8" s="14">
        <v>48</v>
      </c>
      <c r="DF8" s="14">
        <v>87</v>
      </c>
      <c r="DG8">
        <v>120</v>
      </c>
      <c r="DK8" s="12"/>
      <c r="DP8"/>
      <c r="DQ8"/>
      <c r="DV8"/>
    </row>
    <row r="9" spans="1:126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W9" s="1"/>
      <c r="AY9">
        <v>12</v>
      </c>
      <c r="AZ9">
        <v>108</v>
      </c>
      <c r="BA9">
        <v>120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N9" t="s">
        <v>257</v>
      </c>
      <c r="CX9" t="s">
        <v>24</v>
      </c>
      <c r="CY9">
        <v>1</v>
      </c>
      <c r="CZ9">
        <v>0.42</v>
      </c>
      <c r="DA9">
        <v>0.39</v>
      </c>
      <c r="DB9">
        <v>0.39</v>
      </c>
      <c r="DC9">
        <v>0.40000000000000008</v>
      </c>
      <c r="DD9">
        <v>56.3</v>
      </c>
      <c r="DE9" s="14">
        <v>48</v>
      </c>
      <c r="DF9" s="14">
        <v>87</v>
      </c>
      <c r="DG9">
        <v>120</v>
      </c>
      <c r="DK9" s="12"/>
      <c r="DP9"/>
      <c r="DQ9"/>
      <c r="DV9"/>
    </row>
    <row r="10" spans="1:126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W10" s="1"/>
      <c r="AY10">
        <v>15</v>
      </c>
      <c r="AZ10">
        <v>120</v>
      </c>
      <c r="BA10">
        <v>135</v>
      </c>
      <c r="BM10" t="s">
        <v>367</v>
      </c>
      <c r="BN10" t="s">
        <v>342</v>
      </c>
      <c r="CA10" t="s">
        <v>457</v>
      </c>
      <c r="CX10" t="s">
        <v>24</v>
      </c>
      <c r="CY10">
        <v>1</v>
      </c>
      <c r="CZ10">
        <v>0.42</v>
      </c>
      <c r="DA10">
        <v>0.39</v>
      </c>
      <c r="DB10">
        <v>0.39</v>
      </c>
      <c r="DC10">
        <v>0.40000000000000008</v>
      </c>
      <c r="DD10">
        <v>56.3</v>
      </c>
      <c r="DE10" s="14">
        <v>48</v>
      </c>
      <c r="DF10" s="14">
        <v>87</v>
      </c>
      <c r="DG10">
        <v>120</v>
      </c>
      <c r="DK10" s="12"/>
      <c r="DP10"/>
      <c r="DQ10"/>
      <c r="DV10"/>
    </row>
    <row r="11" spans="1:126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W11" s="1"/>
      <c r="AY11">
        <v>3</v>
      </c>
      <c r="AZ11">
        <v>0</v>
      </c>
      <c r="BA11">
        <v>3</v>
      </c>
      <c r="BM11" t="s">
        <v>341</v>
      </c>
      <c r="BN11" t="s">
        <v>342</v>
      </c>
      <c r="CX11" t="s">
        <v>350</v>
      </c>
      <c r="CY11">
        <v>2</v>
      </c>
      <c r="CZ11">
        <v>1E-3</v>
      </c>
      <c r="DA11">
        <v>1E-3</v>
      </c>
      <c r="DB11">
        <v>1E-3</v>
      </c>
      <c r="DC11">
        <v>1E-3</v>
      </c>
      <c r="DD11">
        <v>22500</v>
      </c>
      <c r="DE11" s="14">
        <v>19125</v>
      </c>
      <c r="DF11" s="14" t="s">
        <v>353</v>
      </c>
      <c r="DG11">
        <v>120</v>
      </c>
      <c r="DH11" t="s">
        <v>365</v>
      </c>
      <c r="DI11">
        <v>2</v>
      </c>
      <c r="DJ11" t="s">
        <v>364</v>
      </c>
      <c r="DK11" s="12">
        <v>3</v>
      </c>
      <c r="DP11"/>
      <c r="DQ11"/>
      <c r="DV11"/>
    </row>
    <row r="12" spans="1:126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W12" s="1"/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X12" t="s">
        <v>350</v>
      </c>
      <c r="CY12">
        <v>2</v>
      </c>
      <c r="CZ12">
        <v>1E-3</v>
      </c>
      <c r="DA12">
        <v>1E-3</v>
      </c>
      <c r="DB12">
        <v>1E-3</v>
      </c>
      <c r="DC12">
        <v>1E-3</v>
      </c>
      <c r="DD12">
        <v>22500</v>
      </c>
      <c r="DE12" s="14">
        <v>19125</v>
      </c>
      <c r="DF12" s="14" t="s">
        <v>353</v>
      </c>
      <c r="DG12">
        <v>120</v>
      </c>
      <c r="DK12" s="12"/>
      <c r="DP12"/>
      <c r="DQ12"/>
      <c r="DV12"/>
    </row>
    <row r="13" spans="1:126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W13" s="1"/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X13" t="s">
        <v>352</v>
      </c>
      <c r="CY13">
        <v>3</v>
      </c>
      <c r="CZ13">
        <v>3</v>
      </c>
      <c r="DA13">
        <v>4</v>
      </c>
      <c r="DB13">
        <v>5</v>
      </c>
      <c r="DC13">
        <v>4</v>
      </c>
      <c r="DD13">
        <v>5.6</v>
      </c>
      <c r="DE13" s="14">
        <v>5</v>
      </c>
      <c r="DF13" s="14" t="s">
        <v>354</v>
      </c>
      <c r="DG13">
        <v>120</v>
      </c>
      <c r="DH13" t="s">
        <v>25</v>
      </c>
      <c r="DI13">
        <v>1</v>
      </c>
      <c r="DJ13" t="s">
        <v>29</v>
      </c>
      <c r="DK13" s="12">
        <v>77</v>
      </c>
      <c r="DP13"/>
      <c r="DQ13"/>
      <c r="DV13"/>
    </row>
    <row r="14" spans="1:126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W14" s="1"/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N14" t="s">
        <v>257</v>
      </c>
      <c r="CV14">
        <v>16.5</v>
      </c>
      <c r="CX14" t="s">
        <v>359</v>
      </c>
      <c r="CY14">
        <v>4</v>
      </c>
      <c r="CZ14">
        <v>3</v>
      </c>
      <c r="DA14">
        <v>2</v>
      </c>
      <c r="DB14">
        <v>1</v>
      </c>
      <c r="DC14">
        <v>2</v>
      </c>
      <c r="DD14">
        <v>11.3</v>
      </c>
      <c r="DE14" s="14">
        <v>10</v>
      </c>
      <c r="DF14" s="14" t="s">
        <v>354</v>
      </c>
      <c r="DG14">
        <v>120</v>
      </c>
      <c r="DH14" t="s">
        <v>365</v>
      </c>
      <c r="DI14">
        <v>2</v>
      </c>
      <c r="DJ14" t="s">
        <v>364</v>
      </c>
      <c r="DK14" s="12">
        <v>3</v>
      </c>
      <c r="DP14"/>
      <c r="DQ14"/>
      <c r="DV14"/>
    </row>
    <row r="15" spans="1:126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W15" s="1"/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N15" t="s">
        <v>257</v>
      </c>
      <c r="CV15">
        <v>16.5</v>
      </c>
      <c r="CX15" t="s">
        <v>359</v>
      </c>
      <c r="CY15">
        <v>4</v>
      </c>
      <c r="CZ15">
        <v>3</v>
      </c>
      <c r="DA15">
        <v>2</v>
      </c>
      <c r="DB15">
        <v>1</v>
      </c>
      <c r="DC15">
        <v>2</v>
      </c>
      <c r="DD15">
        <v>11.3</v>
      </c>
      <c r="DE15" s="14">
        <v>10</v>
      </c>
      <c r="DF15" s="14" t="s">
        <v>354</v>
      </c>
      <c r="DG15">
        <v>120</v>
      </c>
      <c r="DK15" s="12"/>
      <c r="DP15"/>
      <c r="DQ15"/>
      <c r="DV15"/>
    </row>
    <row r="16" spans="1:126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W16" s="1"/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X16" t="s">
        <v>360</v>
      </c>
      <c r="CY16">
        <v>5</v>
      </c>
      <c r="CZ16">
        <v>1</v>
      </c>
      <c r="DA16">
        <v>1</v>
      </c>
      <c r="DB16">
        <v>0.5</v>
      </c>
      <c r="DC16">
        <v>0.83333333333333337</v>
      </c>
      <c r="DD16">
        <v>27</v>
      </c>
      <c r="DE16" s="14">
        <v>23</v>
      </c>
      <c r="DF16" s="14" t="s">
        <v>354</v>
      </c>
      <c r="DG16">
        <v>120</v>
      </c>
      <c r="DK16" s="12"/>
      <c r="DP16"/>
      <c r="DQ16"/>
      <c r="DV16"/>
    </row>
    <row r="17" spans="1:126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W17" s="1"/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N17" t="s">
        <v>257</v>
      </c>
      <c r="CV17">
        <v>16.5</v>
      </c>
      <c r="CX17" t="s">
        <v>361</v>
      </c>
      <c r="CY17">
        <v>6</v>
      </c>
      <c r="CZ17">
        <v>0</v>
      </c>
      <c r="DA17">
        <v>1</v>
      </c>
      <c r="DB17">
        <v>0.5</v>
      </c>
      <c r="DC17">
        <v>0.5</v>
      </c>
      <c r="DD17">
        <v>45</v>
      </c>
      <c r="DE17" s="14">
        <v>38</v>
      </c>
      <c r="DF17" s="14" t="s">
        <v>354</v>
      </c>
      <c r="DG17">
        <v>120</v>
      </c>
      <c r="DK17" s="12"/>
      <c r="DP17"/>
      <c r="DQ17"/>
      <c r="DV17"/>
    </row>
    <row r="18" spans="1:126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W18" s="1"/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N18" t="s">
        <v>257</v>
      </c>
      <c r="CV18">
        <v>16.5</v>
      </c>
      <c r="CX18" t="s">
        <v>361</v>
      </c>
      <c r="CY18">
        <v>6</v>
      </c>
      <c r="CZ18">
        <v>0</v>
      </c>
      <c r="DA18">
        <v>1</v>
      </c>
      <c r="DB18">
        <v>0.5</v>
      </c>
      <c r="DC18">
        <v>0.5</v>
      </c>
      <c r="DD18">
        <v>45</v>
      </c>
      <c r="DE18" s="14">
        <v>38</v>
      </c>
      <c r="DF18" s="14" t="s">
        <v>354</v>
      </c>
      <c r="DG18">
        <v>120</v>
      </c>
      <c r="DK18" s="12"/>
      <c r="DP18"/>
      <c r="DQ18"/>
      <c r="DV18"/>
    </row>
    <row r="19" spans="1:126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W19" s="1"/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X19" t="s">
        <v>361</v>
      </c>
      <c r="CY19">
        <v>6</v>
      </c>
      <c r="CZ19">
        <v>0</v>
      </c>
      <c r="DA19">
        <v>1</v>
      </c>
      <c r="DB19">
        <v>0.5</v>
      </c>
      <c r="DC19">
        <v>0.5</v>
      </c>
      <c r="DD19">
        <v>45</v>
      </c>
      <c r="DE19" s="14">
        <v>38</v>
      </c>
      <c r="DF19" s="14" t="s">
        <v>354</v>
      </c>
      <c r="DG19">
        <v>120</v>
      </c>
      <c r="DK19" s="12"/>
      <c r="DP19"/>
      <c r="DQ19"/>
      <c r="DV19"/>
    </row>
    <row r="20" spans="1:126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V20">
        <v>1</v>
      </c>
      <c r="AW20" s="1"/>
      <c r="AY20">
        <v>1</v>
      </c>
      <c r="AZ20">
        <v>0</v>
      </c>
      <c r="BA20">
        <v>1</v>
      </c>
      <c r="BM20">
        <v>1</v>
      </c>
      <c r="BN20" t="s">
        <v>342</v>
      </c>
      <c r="CA20" t="s">
        <v>457</v>
      </c>
      <c r="DE20" s="14"/>
      <c r="DF20" s="14"/>
      <c r="DH20" t="s">
        <v>458</v>
      </c>
      <c r="DI20">
        <v>3</v>
      </c>
      <c r="DK20" s="12"/>
    </row>
    <row r="21" spans="1:126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V21">
        <v>2</v>
      </c>
      <c r="AW21" s="1"/>
      <c r="AY21">
        <v>2</v>
      </c>
      <c r="AZ21">
        <v>1</v>
      </c>
      <c r="BA21">
        <v>3</v>
      </c>
      <c r="BM21">
        <v>2</v>
      </c>
      <c r="BN21" t="s">
        <v>342</v>
      </c>
      <c r="CA21" t="s">
        <v>457</v>
      </c>
      <c r="DE21" s="14"/>
      <c r="DF21" s="14"/>
      <c r="DK21" s="12"/>
    </row>
    <row r="22" spans="1:126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V22">
        <v>3</v>
      </c>
      <c r="AW22" s="1"/>
      <c r="AY22">
        <v>3</v>
      </c>
      <c r="AZ22">
        <v>3</v>
      </c>
      <c r="BA22">
        <v>6</v>
      </c>
      <c r="BM22" t="s">
        <v>367</v>
      </c>
      <c r="BN22" t="s">
        <v>342</v>
      </c>
      <c r="CA22" t="s">
        <v>457</v>
      </c>
      <c r="DE22" s="14"/>
      <c r="DF22" s="14"/>
      <c r="DK22" s="12"/>
    </row>
    <row r="23" spans="1:126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V23">
        <v>4</v>
      </c>
      <c r="AW23" s="1"/>
      <c r="AY23">
        <v>4</v>
      </c>
      <c r="AZ23">
        <v>6</v>
      </c>
      <c r="BA23">
        <v>10</v>
      </c>
      <c r="BM23">
        <v>4</v>
      </c>
      <c r="BN23" t="s">
        <v>342</v>
      </c>
      <c r="CA23" t="s">
        <v>457</v>
      </c>
      <c r="DE23" s="14"/>
      <c r="DF23" s="14"/>
      <c r="DK23" s="12"/>
    </row>
    <row r="24" spans="1:126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V24">
        <v>5</v>
      </c>
      <c r="AW24" s="1"/>
      <c r="AY24">
        <v>5</v>
      </c>
      <c r="AZ24">
        <v>10</v>
      </c>
      <c r="BA24">
        <v>15</v>
      </c>
      <c r="BM24">
        <v>5</v>
      </c>
      <c r="BN24" t="s">
        <v>342</v>
      </c>
      <c r="CA24" t="s">
        <v>457</v>
      </c>
      <c r="DE24" s="14"/>
      <c r="DF24" s="14"/>
      <c r="DK24" s="12"/>
    </row>
    <row r="25" spans="1:126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V25">
        <v>6</v>
      </c>
      <c r="AW25" s="1"/>
      <c r="AY25">
        <v>6</v>
      </c>
      <c r="AZ25">
        <v>15</v>
      </c>
      <c r="BA25">
        <v>21</v>
      </c>
      <c r="BM25">
        <v>6</v>
      </c>
      <c r="BN25" t="s">
        <v>342</v>
      </c>
      <c r="CA25" t="s">
        <v>457</v>
      </c>
      <c r="DE25" s="14"/>
      <c r="DF25" s="14"/>
      <c r="DK25" s="12"/>
    </row>
    <row r="26" spans="1:126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V26">
        <v>7</v>
      </c>
      <c r="AW26" s="1"/>
      <c r="AY26">
        <v>7</v>
      </c>
      <c r="AZ26">
        <v>21</v>
      </c>
      <c r="BA26">
        <v>28</v>
      </c>
      <c r="BM26">
        <v>7</v>
      </c>
      <c r="BN26" t="s">
        <v>342</v>
      </c>
      <c r="CA26" t="s">
        <v>457</v>
      </c>
      <c r="DE26" s="14"/>
      <c r="DF26" s="14"/>
      <c r="DK26" s="12"/>
    </row>
    <row r="27" spans="1:126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V27">
        <v>8</v>
      </c>
      <c r="AW27" s="1"/>
      <c r="AY27">
        <v>8</v>
      </c>
      <c r="AZ27">
        <v>28</v>
      </c>
      <c r="BA27">
        <v>36</v>
      </c>
      <c r="BM27">
        <v>8</v>
      </c>
      <c r="BN27" t="s">
        <v>342</v>
      </c>
      <c r="CA27" t="s">
        <v>457</v>
      </c>
      <c r="DE27" s="14"/>
      <c r="DF27" s="14"/>
      <c r="DK27" s="12"/>
    </row>
    <row r="28" spans="1:126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V28">
        <v>9</v>
      </c>
      <c r="AW28" s="1"/>
      <c r="AY28">
        <v>9</v>
      </c>
      <c r="AZ28">
        <v>36</v>
      </c>
      <c r="BA28">
        <v>45</v>
      </c>
      <c r="BM28">
        <v>9</v>
      </c>
      <c r="BN28" t="s">
        <v>342</v>
      </c>
      <c r="CA28" t="s">
        <v>457</v>
      </c>
      <c r="DE28" s="14"/>
      <c r="DF28" s="14"/>
      <c r="DK28" s="12"/>
    </row>
    <row r="29" spans="1:126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V29">
        <v>10</v>
      </c>
      <c r="AW29" s="1"/>
      <c r="AY29">
        <v>10</v>
      </c>
      <c r="AZ29">
        <v>45</v>
      </c>
      <c r="BA29">
        <v>55</v>
      </c>
      <c r="BM29">
        <v>10</v>
      </c>
      <c r="BN29" t="s">
        <v>342</v>
      </c>
      <c r="CA29" t="s">
        <v>457</v>
      </c>
      <c r="DE29" s="14"/>
      <c r="DF29" s="14"/>
      <c r="DK29" s="12"/>
    </row>
    <row r="30" spans="1:126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W30" s="1"/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X30" t="s">
        <v>362</v>
      </c>
      <c r="CY30">
        <v>7</v>
      </c>
      <c r="CZ30">
        <v>0.2</v>
      </c>
      <c r="DA30">
        <v>0.2</v>
      </c>
      <c r="DB30">
        <v>1</v>
      </c>
      <c r="DC30">
        <v>0.46666666666666662</v>
      </c>
      <c r="DD30">
        <v>48.2</v>
      </c>
      <c r="DE30" s="14">
        <v>41</v>
      </c>
      <c r="DF30" s="14" t="s">
        <v>354</v>
      </c>
      <c r="DG30">
        <v>120</v>
      </c>
      <c r="DK30" s="12"/>
    </row>
    <row r="31" spans="1:126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W31" s="1"/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X31" t="s">
        <v>362</v>
      </c>
      <c r="CY31">
        <v>7</v>
      </c>
      <c r="CZ31">
        <v>0.2</v>
      </c>
      <c r="DA31">
        <v>0.2</v>
      </c>
      <c r="DB31">
        <v>1</v>
      </c>
      <c r="DC31">
        <v>0.46666666666666662</v>
      </c>
      <c r="DD31">
        <v>48.2</v>
      </c>
      <c r="DE31" s="14">
        <v>41</v>
      </c>
      <c r="DF31" s="14" t="s">
        <v>354</v>
      </c>
      <c r="DG31">
        <v>120</v>
      </c>
      <c r="DK31" s="12"/>
    </row>
    <row r="32" spans="1:126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W32" s="1"/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N32" t="s">
        <v>257</v>
      </c>
      <c r="CV32">
        <v>16.5</v>
      </c>
      <c r="CX32" t="s">
        <v>362</v>
      </c>
      <c r="CY32">
        <v>7</v>
      </c>
      <c r="CZ32">
        <v>0.2</v>
      </c>
      <c r="DA32">
        <v>0.2</v>
      </c>
      <c r="DB32">
        <v>1</v>
      </c>
      <c r="DC32">
        <v>0.46666666666666662</v>
      </c>
      <c r="DD32">
        <v>48.2</v>
      </c>
      <c r="DE32" s="14">
        <v>41</v>
      </c>
      <c r="DF32" s="14" t="s">
        <v>354</v>
      </c>
      <c r="DG32">
        <v>120</v>
      </c>
      <c r="DK32" s="12"/>
    </row>
    <row r="33" spans="1:115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W33" s="1"/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N33" t="s">
        <v>257</v>
      </c>
      <c r="CX33" t="s">
        <v>362</v>
      </c>
      <c r="CY33">
        <v>7</v>
      </c>
      <c r="CZ33">
        <v>0.2</v>
      </c>
      <c r="DA33">
        <v>0.2</v>
      </c>
      <c r="DB33">
        <v>1</v>
      </c>
      <c r="DC33">
        <v>0.46666666666666662</v>
      </c>
      <c r="DD33">
        <v>48.2</v>
      </c>
      <c r="DE33" s="14">
        <v>41</v>
      </c>
      <c r="DF33" s="14" t="s">
        <v>354</v>
      </c>
      <c r="DG33">
        <v>120</v>
      </c>
      <c r="DK33" s="12"/>
    </row>
    <row r="34" spans="1:115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W34" s="1"/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N34" t="s">
        <v>276</v>
      </c>
      <c r="CV34">
        <v>21</v>
      </c>
      <c r="CX34" t="s">
        <v>362</v>
      </c>
      <c r="CY34">
        <v>7</v>
      </c>
      <c r="CZ34">
        <v>0.2</v>
      </c>
      <c r="DA34">
        <v>0.2</v>
      </c>
      <c r="DB34">
        <v>1</v>
      </c>
      <c r="DC34">
        <v>0.46666666666666662</v>
      </c>
      <c r="DD34">
        <v>48.2</v>
      </c>
      <c r="DE34" s="14">
        <v>41</v>
      </c>
      <c r="DF34" s="14" t="s">
        <v>354</v>
      </c>
      <c r="DG34">
        <v>120</v>
      </c>
      <c r="DK34" s="12"/>
    </row>
    <row r="35" spans="1:115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W35" s="1"/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N35" t="s">
        <v>257</v>
      </c>
      <c r="CX35" t="s">
        <v>375</v>
      </c>
      <c r="CY35">
        <v>8</v>
      </c>
      <c r="DC35" t="s">
        <v>344</v>
      </c>
      <c r="DD35" t="s">
        <v>344</v>
      </c>
      <c r="DE35" s="14" t="s">
        <v>344</v>
      </c>
      <c r="DF35" s="14" t="s">
        <v>344</v>
      </c>
      <c r="DG35" t="s">
        <v>344</v>
      </c>
      <c r="DK35" s="12"/>
    </row>
    <row r="36" spans="1:115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W36" s="1"/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N36" t="s">
        <v>276</v>
      </c>
      <c r="CV36">
        <v>23.9</v>
      </c>
      <c r="CX36" t="s">
        <v>375</v>
      </c>
      <c r="CY36">
        <v>8</v>
      </c>
      <c r="DC36" t="s">
        <v>344</v>
      </c>
      <c r="DD36" t="s">
        <v>344</v>
      </c>
      <c r="DE36" s="14" t="s">
        <v>344</v>
      </c>
      <c r="DF36" s="14" t="s">
        <v>344</v>
      </c>
      <c r="DG36" t="s">
        <v>344</v>
      </c>
      <c r="DK36" s="12"/>
    </row>
    <row r="37" spans="1:115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W37" s="1"/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N37" t="s">
        <v>276</v>
      </c>
      <c r="CV37">
        <v>23.9</v>
      </c>
      <c r="CX37" t="s">
        <v>375</v>
      </c>
      <c r="CY37">
        <v>8</v>
      </c>
      <c r="DC37" t="s">
        <v>344</v>
      </c>
      <c r="DD37" t="s">
        <v>344</v>
      </c>
      <c r="DE37" s="14" t="s">
        <v>344</v>
      </c>
      <c r="DF37" s="14" t="s">
        <v>344</v>
      </c>
      <c r="DG37" t="s">
        <v>344</v>
      </c>
      <c r="DK37" s="12"/>
    </row>
    <row r="38" spans="1:115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W38" s="1"/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N38" t="s">
        <v>257</v>
      </c>
      <c r="CV38">
        <v>16.5</v>
      </c>
      <c r="CX38" t="s">
        <v>375</v>
      </c>
      <c r="CY38">
        <v>8</v>
      </c>
      <c r="DC38" t="s">
        <v>344</v>
      </c>
      <c r="DD38" t="s">
        <v>344</v>
      </c>
      <c r="DE38" s="14" t="s">
        <v>344</v>
      </c>
      <c r="DF38" s="14" t="s">
        <v>344</v>
      </c>
      <c r="DG38" t="s">
        <v>344</v>
      </c>
      <c r="DK38" s="12"/>
    </row>
    <row r="39" spans="1:115" x14ac:dyDescent="0.25">
      <c r="A39" t="s">
        <v>3</v>
      </c>
      <c r="B39">
        <v>1</v>
      </c>
      <c r="D39">
        <v>44425</v>
      </c>
      <c r="E39" t="s">
        <v>464</v>
      </c>
      <c r="F39" t="s">
        <v>401</v>
      </c>
      <c r="G39" t="s">
        <v>465</v>
      </c>
      <c r="H39" t="s">
        <v>418</v>
      </c>
      <c r="I39" t="s">
        <v>426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AV39" t="s">
        <v>461</v>
      </c>
      <c r="AW39" s="1" t="s">
        <v>459</v>
      </c>
      <c r="BE39" t="s">
        <v>469</v>
      </c>
      <c r="BF39" t="s">
        <v>268</v>
      </c>
      <c r="BK39" t="s">
        <v>483</v>
      </c>
      <c r="BL39" t="s">
        <v>266</v>
      </c>
      <c r="BM39" t="s">
        <v>466</v>
      </c>
      <c r="BN39" t="s">
        <v>342</v>
      </c>
      <c r="BU39">
        <v>250</v>
      </c>
      <c r="BV39">
        <v>7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E39" s="14"/>
      <c r="DF39" s="14"/>
      <c r="DK39" s="12"/>
    </row>
    <row r="40" spans="1:115" x14ac:dyDescent="0.25">
      <c r="A40" t="s">
        <v>3</v>
      </c>
      <c r="B40">
        <v>1</v>
      </c>
      <c r="D40">
        <v>44425</v>
      </c>
      <c r="E40" t="s">
        <v>464</v>
      </c>
      <c r="F40" t="s">
        <v>401</v>
      </c>
      <c r="G40" t="s">
        <v>465</v>
      </c>
      <c r="H40" t="s">
        <v>418</v>
      </c>
      <c r="I40" t="s">
        <v>426</v>
      </c>
      <c r="AP40">
        <v>2</v>
      </c>
      <c r="AQ40" t="s">
        <v>3</v>
      </c>
      <c r="AR40" t="s">
        <v>453</v>
      </c>
      <c r="AT40">
        <v>2</v>
      </c>
      <c r="AU40" t="s">
        <v>378</v>
      </c>
      <c r="AV40" t="s">
        <v>467</v>
      </c>
      <c r="AW40" s="1" t="s">
        <v>481</v>
      </c>
      <c r="AX40" t="s">
        <v>482</v>
      </c>
      <c r="BB40" t="s">
        <v>252</v>
      </c>
      <c r="BE40" t="s">
        <v>470</v>
      </c>
      <c r="BF40" t="s">
        <v>299</v>
      </c>
      <c r="BL40" t="s">
        <v>247</v>
      </c>
      <c r="BM40" t="s">
        <v>467</v>
      </c>
      <c r="BN40" t="s">
        <v>376</v>
      </c>
      <c r="BU40">
        <v>250</v>
      </c>
      <c r="BV40">
        <v>7</v>
      </c>
      <c r="CA40" t="s">
        <v>453</v>
      </c>
      <c r="CB40" t="s">
        <v>27</v>
      </c>
      <c r="CE40" t="s">
        <v>289</v>
      </c>
      <c r="CF40" t="s">
        <v>302</v>
      </c>
      <c r="CG40" t="s">
        <v>273</v>
      </c>
      <c r="CH40" t="s">
        <v>274</v>
      </c>
      <c r="CI40" t="s">
        <v>291</v>
      </c>
      <c r="CJ40" t="s">
        <v>275</v>
      </c>
      <c r="CL40" t="s">
        <v>446</v>
      </c>
      <c r="CN40" t="s">
        <v>257</v>
      </c>
      <c r="DE40" s="14"/>
      <c r="DF40" s="14"/>
      <c r="DK40" s="12"/>
    </row>
    <row r="41" spans="1:115" x14ac:dyDescent="0.25">
      <c r="A41" t="s">
        <v>3</v>
      </c>
      <c r="B41">
        <v>1</v>
      </c>
      <c r="D41">
        <v>44425</v>
      </c>
      <c r="E41" t="s">
        <v>464</v>
      </c>
      <c r="F41" t="s">
        <v>401</v>
      </c>
      <c r="G41" t="s">
        <v>465</v>
      </c>
      <c r="H41" t="s">
        <v>418</v>
      </c>
      <c r="I41" t="s">
        <v>426</v>
      </c>
      <c r="AP41">
        <v>3</v>
      </c>
      <c r="AQ41" t="s">
        <v>3</v>
      </c>
      <c r="AR41" t="s">
        <v>370</v>
      </c>
      <c r="AT41">
        <v>3</v>
      </c>
      <c r="AU41" t="s">
        <v>378</v>
      </c>
      <c r="AW41" s="1" t="s">
        <v>476</v>
      </c>
      <c r="BE41" t="s">
        <v>471</v>
      </c>
      <c r="BF41" t="s">
        <v>286</v>
      </c>
      <c r="BL41" t="s">
        <v>266</v>
      </c>
      <c r="BM41" t="s">
        <v>343</v>
      </c>
      <c r="BN41" t="s">
        <v>342</v>
      </c>
      <c r="BU41">
        <v>500</v>
      </c>
      <c r="BV41">
        <v>9</v>
      </c>
      <c r="CA41" t="s">
        <v>370</v>
      </c>
      <c r="CB41" t="s">
        <v>271</v>
      </c>
      <c r="CE41" t="s">
        <v>272</v>
      </c>
      <c r="CF41" t="s">
        <v>312</v>
      </c>
      <c r="CG41" t="s">
        <v>28</v>
      </c>
      <c r="CH41" t="s">
        <v>254</v>
      </c>
      <c r="CI41" t="s">
        <v>275</v>
      </c>
      <c r="CJ41" t="s">
        <v>256</v>
      </c>
      <c r="CK41" t="s">
        <v>273</v>
      </c>
      <c r="CL41" t="s">
        <v>445</v>
      </c>
      <c r="CN41" t="s">
        <v>257</v>
      </c>
      <c r="CV41">
        <v>16.5</v>
      </c>
      <c r="DE41" s="14"/>
      <c r="DF41" s="14"/>
      <c r="DK41" s="12"/>
    </row>
    <row r="42" spans="1:115" x14ac:dyDescent="0.25">
      <c r="A42" t="s">
        <v>462</v>
      </c>
      <c r="B42">
        <v>2</v>
      </c>
      <c r="D42">
        <v>44426</v>
      </c>
      <c r="E42" t="s">
        <v>464</v>
      </c>
      <c r="F42" t="s">
        <v>401</v>
      </c>
      <c r="G42" t="s">
        <v>465</v>
      </c>
      <c r="H42" t="s">
        <v>419</v>
      </c>
      <c r="I42" t="s">
        <v>426</v>
      </c>
      <c r="AP42">
        <v>4</v>
      </c>
      <c r="AQ42" t="s">
        <v>462</v>
      </c>
      <c r="AR42" t="s">
        <v>454</v>
      </c>
      <c r="AT42">
        <v>1</v>
      </c>
      <c r="AU42" t="s">
        <v>378</v>
      </c>
      <c r="AW42" s="1" t="s">
        <v>477</v>
      </c>
      <c r="BE42" t="s">
        <v>472</v>
      </c>
      <c r="BF42" t="s">
        <v>249</v>
      </c>
      <c r="BL42" t="s">
        <v>297</v>
      </c>
      <c r="BM42" t="s">
        <v>341</v>
      </c>
      <c r="BN42" t="s">
        <v>376</v>
      </c>
      <c r="BU42">
        <v>600</v>
      </c>
      <c r="BV42">
        <v>10</v>
      </c>
      <c r="CA42" t="s">
        <v>454</v>
      </c>
      <c r="CB42" t="s">
        <v>271</v>
      </c>
      <c r="CE42" t="s">
        <v>302</v>
      </c>
      <c r="CF42" t="s">
        <v>289</v>
      </c>
      <c r="CG42" t="s">
        <v>28</v>
      </c>
      <c r="CH42" t="s">
        <v>290</v>
      </c>
      <c r="CI42" t="s">
        <v>304</v>
      </c>
      <c r="CJ42" t="s">
        <v>291</v>
      </c>
      <c r="CK42" t="s">
        <v>28</v>
      </c>
      <c r="CL42" t="s">
        <v>447</v>
      </c>
      <c r="CN42" t="s">
        <v>276</v>
      </c>
      <c r="CV42">
        <v>21</v>
      </c>
      <c r="DE42" s="14"/>
      <c r="DF42" s="14"/>
      <c r="DK42" s="12"/>
    </row>
    <row r="43" spans="1:115" x14ac:dyDescent="0.25">
      <c r="A43" t="s">
        <v>463</v>
      </c>
      <c r="B43">
        <v>3</v>
      </c>
      <c r="D43">
        <v>44427</v>
      </c>
      <c r="E43" t="s">
        <v>464</v>
      </c>
      <c r="F43" t="s">
        <v>401</v>
      </c>
      <c r="G43" t="s">
        <v>465</v>
      </c>
      <c r="H43" t="s">
        <v>420</v>
      </c>
      <c r="I43" t="s">
        <v>426</v>
      </c>
      <c r="AP43">
        <v>5</v>
      </c>
      <c r="AQ43" t="s">
        <v>463</v>
      </c>
      <c r="AR43" t="s">
        <v>457</v>
      </c>
      <c r="AT43">
        <v>1</v>
      </c>
      <c r="AU43" t="s">
        <v>378</v>
      </c>
      <c r="AV43" t="s">
        <v>371</v>
      </c>
      <c r="AW43" s="1" t="s">
        <v>478</v>
      </c>
      <c r="BB43" t="s">
        <v>223</v>
      </c>
      <c r="BE43" t="s">
        <v>473</v>
      </c>
      <c r="BF43" t="s">
        <v>286</v>
      </c>
      <c r="BL43" t="s">
        <v>309</v>
      </c>
      <c r="BM43" t="s">
        <v>371</v>
      </c>
      <c r="BN43" t="s">
        <v>342</v>
      </c>
      <c r="BU43">
        <v>751</v>
      </c>
      <c r="BV43">
        <v>12</v>
      </c>
      <c r="CA43" t="s">
        <v>457</v>
      </c>
      <c r="DE43" s="14"/>
      <c r="DF43" s="14"/>
      <c r="DK43" s="12"/>
    </row>
    <row r="44" spans="1:115" x14ac:dyDescent="0.25">
      <c r="A44" t="s">
        <v>468</v>
      </c>
      <c r="B44">
        <v>4</v>
      </c>
      <c r="D44">
        <v>44428</v>
      </c>
      <c r="E44" t="s">
        <v>464</v>
      </c>
      <c r="F44" t="s">
        <v>401</v>
      </c>
      <c r="G44" t="s">
        <v>465</v>
      </c>
      <c r="H44" t="s">
        <v>421</v>
      </c>
      <c r="I44" t="s">
        <v>426</v>
      </c>
      <c r="AP44">
        <v>7</v>
      </c>
      <c r="AQ44" t="s">
        <v>468</v>
      </c>
      <c r="AR44" t="s">
        <v>455</v>
      </c>
      <c r="AT44">
        <v>1</v>
      </c>
      <c r="AU44" t="s">
        <v>378</v>
      </c>
      <c r="AV44" t="s">
        <v>296</v>
      </c>
      <c r="AW44" s="1" t="s">
        <v>480</v>
      </c>
      <c r="BB44" t="s">
        <v>252</v>
      </c>
      <c r="BE44" t="s">
        <v>475</v>
      </c>
      <c r="BF44" t="s">
        <v>249</v>
      </c>
      <c r="BL44" t="s">
        <v>284</v>
      </c>
      <c r="BM44" t="s">
        <v>367</v>
      </c>
      <c r="BN44" t="s">
        <v>342</v>
      </c>
      <c r="BU44">
        <v>21</v>
      </c>
      <c r="BV44">
        <v>2</v>
      </c>
      <c r="CA44" t="s">
        <v>455</v>
      </c>
      <c r="CB44" t="s">
        <v>27</v>
      </c>
      <c r="CE44" t="s">
        <v>312</v>
      </c>
      <c r="CF44" t="s">
        <v>272</v>
      </c>
      <c r="CG44" t="s">
        <v>273</v>
      </c>
      <c r="CH44" t="s">
        <v>303</v>
      </c>
      <c r="CI44" t="s">
        <v>313</v>
      </c>
      <c r="CK44" t="s">
        <v>273</v>
      </c>
      <c r="CL44" t="s">
        <v>448</v>
      </c>
      <c r="CN44" t="s">
        <v>276</v>
      </c>
      <c r="CV44">
        <v>23.9</v>
      </c>
      <c r="DE44" s="14"/>
      <c r="DF44" s="14"/>
      <c r="DK44" s="12"/>
    </row>
    <row r="45" spans="1:115" x14ac:dyDescent="0.25">
      <c r="A45" t="s">
        <v>463</v>
      </c>
      <c r="B45">
        <v>3</v>
      </c>
      <c r="D45">
        <v>44427</v>
      </c>
      <c r="E45" t="s">
        <v>464</v>
      </c>
      <c r="F45" t="s">
        <v>401</v>
      </c>
      <c r="G45" t="s">
        <v>465</v>
      </c>
      <c r="H45" t="s">
        <v>420</v>
      </c>
      <c r="I45" t="s">
        <v>426</v>
      </c>
      <c r="AP45">
        <v>6</v>
      </c>
      <c r="AQ45" t="s">
        <v>463</v>
      </c>
      <c r="AT45">
        <v>2</v>
      </c>
      <c r="AU45" t="s">
        <v>378</v>
      </c>
      <c r="AV45" t="s">
        <v>450</v>
      </c>
      <c r="AW45" s="1" t="s">
        <v>479</v>
      </c>
      <c r="BE45" t="s">
        <v>474</v>
      </c>
      <c r="BF45" t="s">
        <v>299</v>
      </c>
      <c r="BL45" t="s">
        <v>297</v>
      </c>
      <c r="BM45" t="s">
        <v>367</v>
      </c>
      <c r="BN45" t="s">
        <v>376</v>
      </c>
      <c r="BU45">
        <v>800</v>
      </c>
      <c r="BV45">
        <v>12</v>
      </c>
      <c r="DE45" s="14"/>
      <c r="DF45" s="14"/>
      <c r="DK45" s="12"/>
    </row>
    <row r="46" spans="1:115" x14ac:dyDescent="0.25">
      <c r="A46" t="s">
        <v>4</v>
      </c>
      <c r="B46">
        <v>1</v>
      </c>
      <c r="AP46">
        <v>1</v>
      </c>
      <c r="AQ46" t="s">
        <v>4</v>
      </c>
      <c r="AR46" t="s">
        <v>5</v>
      </c>
      <c r="AT46">
        <v>1</v>
      </c>
      <c r="AU46" t="s">
        <v>337</v>
      </c>
      <c r="AW46" s="1"/>
      <c r="AY46">
        <v>5</v>
      </c>
      <c r="AZ46">
        <v>0</v>
      </c>
      <c r="BA46">
        <v>5</v>
      </c>
      <c r="CA46" t="s">
        <v>5</v>
      </c>
      <c r="CB46" t="s">
        <v>27</v>
      </c>
      <c r="CD46" t="s">
        <v>28</v>
      </c>
      <c r="CE46" t="s">
        <v>253</v>
      </c>
      <c r="CF46" t="s">
        <v>319</v>
      </c>
      <c r="CG46" t="s">
        <v>273</v>
      </c>
      <c r="CI46" t="s">
        <v>255</v>
      </c>
      <c r="CK46" t="s">
        <v>28</v>
      </c>
      <c r="CL46" t="s">
        <v>444</v>
      </c>
      <c r="DE46" s="14"/>
      <c r="DF46" s="14"/>
      <c r="DK46" s="12"/>
    </row>
    <row r="47" spans="1:115" x14ac:dyDescent="0.25">
      <c r="A47" t="s">
        <v>4</v>
      </c>
      <c r="B47">
        <v>1</v>
      </c>
      <c r="AP47">
        <v>2</v>
      </c>
      <c r="AQ47" t="s">
        <v>4</v>
      </c>
      <c r="AT47">
        <v>2</v>
      </c>
      <c r="AU47" t="s">
        <v>337</v>
      </c>
      <c r="AW47" s="1"/>
      <c r="AY47">
        <v>7</v>
      </c>
      <c r="AZ47">
        <v>5</v>
      </c>
      <c r="BA47">
        <v>12</v>
      </c>
      <c r="DE47" s="14"/>
      <c r="DF47" s="14"/>
      <c r="DK47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76.425781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76.42578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464</v>
      </c>
      <c r="F11" t="s">
        <v>401</v>
      </c>
      <c r="G11" t="s">
        <v>465</v>
      </c>
      <c r="H11" t="s">
        <v>418</v>
      </c>
      <c r="I11" t="s">
        <v>426</v>
      </c>
    </row>
    <row r="12" spans="1:41" x14ac:dyDescent="0.25">
      <c r="A12" t="s">
        <v>462</v>
      </c>
      <c r="B12">
        <v>2</v>
      </c>
      <c r="D12">
        <v>44426</v>
      </c>
      <c r="E12" t="s">
        <v>464</v>
      </c>
      <c r="F12" t="s">
        <v>401</v>
      </c>
      <c r="G12" t="s">
        <v>465</v>
      </c>
      <c r="H12" t="s">
        <v>419</v>
      </c>
      <c r="I12" t="s">
        <v>426</v>
      </c>
    </row>
    <row r="13" spans="1:41" x14ac:dyDescent="0.25">
      <c r="A13" t="s">
        <v>463</v>
      </c>
      <c r="B13">
        <v>3</v>
      </c>
      <c r="D13">
        <v>44427</v>
      </c>
      <c r="E13" t="s">
        <v>464</v>
      </c>
      <c r="F13" t="s">
        <v>401</v>
      </c>
      <c r="G13" t="s">
        <v>465</v>
      </c>
      <c r="H13" t="s">
        <v>420</v>
      </c>
      <c r="I13" t="s">
        <v>426</v>
      </c>
    </row>
    <row r="14" spans="1:41" x14ac:dyDescent="0.25">
      <c r="A14" t="s">
        <v>468</v>
      </c>
      <c r="B14">
        <v>4</v>
      </c>
      <c r="D14">
        <v>44428</v>
      </c>
      <c r="E14" t="s">
        <v>464</v>
      </c>
      <c r="F14" t="s">
        <v>401</v>
      </c>
      <c r="G14" t="s">
        <v>465</v>
      </c>
      <c r="H14" t="s">
        <v>421</v>
      </c>
      <c r="I14" t="s">
        <v>426</v>
      </c>
    </row>
    <row r="15" spans="1:41" x14ac:dyDescent="0.25">
      <c r="A15" t="s">
        <v>4</v>
      </c>
      <c r="B15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42578125" bestFit="1" customWidth="1"/>
    <col min="32" max="32" width="18.42578125" bestFit="1" customWidth="1"/>
    <col min="33" max="33" width="20.1406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175</v>
      </c>
      <c r="AF1" t="s">
        <v>176</v>
      </c>
      <c r="AG1" t="s">
        <v>174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2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2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2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2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2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2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2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G39" t="s">
        <v>461</v>
      </c>
      <c r="H39" s="1" t="s">
        <v>459</v>
      </c>
      <c r="P39" t="s">
        <v>469</v>
      </c>
      <c r="Q39" t="s">
        <v>268</v>
      </c>
      <c r="V39" t="s">
        <v>483</v>
      </c>
      <c r="W39" t="s">
        <v>266</v>
      </c>
      <c r="X39" t="s">
        <v>466</v>
      </c>
      <c r="Y39" t="s">
        <v>342</v>
      </c>
      <c r="AE39">
        <v>250</v>
      </c>
      <c r="AF39">
        <v>7</v>
      </c>
    </row>
    <row r="40" spans="1:32" x14ac:dyDescent="0.25">
      <c r="A40">
        <v>2</v>
      </c>
      <c r="B40" t="s">
        <v>3</v>
      </c>
      <c r="C40" t="s">
        <v>453</v>
      </c>
      <c r="E40">
        <v>2</v>
      </c>
      <c r="F40" t="s">
        <v>378</v>
      </c>
      <c r="G40" t="s">
        <v>467</v>
      </c>
      <c r="H40" s="1" t="s">
        <v>481</v>
      </c>
      <c r="I40" t="s">
        <v>482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>
        <v>250</v>
      </c>
      <c r="AF40">
        <v>7</v>
      </c>
    </row>
    <row r="41" spans="1:32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>
        <v>500</v>
      </c>
      <c r="AF41">
        <v>9</v>
      </c>
    </row>
    <row r="42" spans="1:32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>
        <v>600</v>
      </c>
      <c r="AF42">
        <v>10</v>
      </c>
    </row>
    <row r="43" spans="1:32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G43" t="s">
        <v>371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>
        <v>751</v>
      </c>
      <c r="AF43">
        <v>12</v>
      </c>
    </row>
    <row r="44" spans="1:32" x14ac:dyDescent="0.25">
      <c r="A44">
        <v>6</v>
      </c>
      <c r="B44" t="s">
        <v>463</v>
      </c>
      <c r="E44">
        <v>2</v>
      </c>
      <c r="F44" t="s">
        <v>378</v>
      </c>
      <c r="G44" t="s">
        <v>450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>
        <v>800</v>
      </c>
      <c r="AF44">
        <v>12</v>
      </c>
    </row>
    <row r="45" spans="1:32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G45" t="s">
        <v>296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>
        <v>21</v>
      </c>
      <c r="AF45">
        <v>2</v>
      </c>
    </row>
    <row r="46" spans="1:32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2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2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topLeftCell="F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266</v>
      </c>
      <c r="L2" t="s">
        <v>469</v>
      </c>
      <c r="M2" t="s">
        <v>342</v>
      </c>
      <c r="P2" t="s">
        <v>268</v>
      </c>
      <c r="Q2" t="s">
        <v>483</v>
      </c>
    </row>
    <row r="3" spans="1:17" x14ac:dyDescent="0.25">
      <c r="A3">
        <v>2</v>
      </c>
      <c r="B3" t="s">
        <v>3</v>
      </c>
      <c r="C3" t="s">
        <v>453</v>
      </c>
      <c r="D3">
        <v>2</v>
      </c>
      <c r="E3" t="str">
        <f t="shared" si="0"/>
        <v>HAUFWERK</v>
      </c>
      <c r="F3" t="s">
        <v>467</v>
      </c>
      <c r="G3" s="22" t="s">
        <v>481</v>
      </c>
      <c r="H3" t="s">
        <v>467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247</v>
      </c>
      <c r="L3" t="s">
        <v>470</v>
      </c>
      <c r="M3" t="s">
        <v>376</v>
      </c>
      <c r="N3" s="22" t="s">
        <v>482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G4" s="22" t="s">
        <v>476</v>
      </c>
      <c r="H4" t="s">
        <v>343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workbookViewId="0">
      <selection activeCell="J16" sqref="J16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487</v>
      </c>
      <c r="E2" t="s">
        <v>333</v>
      </c>
      <c r="G2" t="s">
        <v>489</v>
      </c>
      <c r="H2" t="s">
        <v>487</v>
      </c>
      <c r="I2" t="s">
        <v>490</v>
      </c>
      <c r="K2" t="s">
        <v>491</v>
      </c>
    </row>
    <row r="3" spans="1:11" x14ac:dyDescent="0.25">
      <c r="A3" t="s">
        <v>218</v>
      </c>
      <c r="B3">
        <v>2</v>
      </c>
      <c r="C3" s="20">
        <v>44165</v>
      </c>
      <c r="D3" t="s">
        <v>487</v>
      </c>
      <c r="E3" t="s">
        <v>333</v>
      </c>
      <c r="G3" t="s">
        <v>489</v>
      </c>
      <c r="H3" t="s">
        <v>487</v>
      </c>
      <c r="I3" t="s">
        <v>490</v>
      </c>
      <c r="K3" t="s">
        <v>494</v>
      </c>
    </row>
    <row r="4" spans="1:11" x14ac:dyDescent="0.25">
      <c r="A4" t="s">
        <v>219</v>
      </c>
      <c r="B4">
        <v>3</v>
      </c>
      <c r="C4" s="20">
        <v>44165</v>
      </c>
      <c r="D4" t="s">
        <v>488</v>
      </c>
      <c r="E4" t="s">
        <v>492</v>
      </c>
      <c r="G4" t="s">
        <v>489</v>
      </c>
      <c r="H4" t="s">
        <v>487</v>
      </c>
      <c r="I4" t="s">
        <v>490</v>
      </c>
      <c r="K4" t="s">
        <v>493</v>
      </c>
    </row>
    <row r="5" spans="1:11" x14ac:dyDescent="0.25">
      <c r="A5" t="s">
        <v>486</v>
      </c>
      <c r="B5">
        <v>4</v>
      </c>
      <c r="C5" s="20">
        <v>44165</v>
      </c>
      <c r="D5" t="s">
        <v>488</v>
      </c>
      <c r="E5" t="s">
        <v>495</v>
      </c>
      <c r="G5" t="s">
        <v>489</v>
      </c>
      <c r="H5" t="s">
        <v>487</v>
      </c>
      <c r="I5" t="s">
        <v>490</v>
      </c>
      <c r="K5" t="s">
        <v>493</v>
      </c>
    </row>
    <row r="6" spans="1:11" x14ac:dyDescent="0.25">
      <c r="A6" t="s">
        <v>509</v>
      </c>
      <c r="B6">
        <v>5</v>
      </c>
      <c r="C6" s="20">
        <v>44165</v>
      </c>
      <c r="D6" t="s">
        <v>510</v>
      </c>
      <c r="E6" t="s">
        <v>492</v>
      </c>
      <c r="G6" t="s">
        <v>489</v>
      </c>
      <c r="I6" t="s">
        <v>490</v>
      </c>
      <c r="K6" t="s">
        <v>493</v>
      </c>
    </row>
    <row r="7" spans="1:11" x14ac:dyDescent="0.25">
      <c r="A7" t="s">
        <v>511</v>
      </c>
      <c r="B7">
        <v>6</v>
      </c>
      <c r="C7" s="20">
        <v>44165</v>
      </c>
      <c r="D7" t="s">
        <v>512</v>
      </c>
      <c r="E7" t="s">
        <v>333</v>
      </c>
      <c r="F7" t="s">
        <v>513</v>
      </c>
      <c r="G7" t="s">
        <v>489</v>
      </c>
      <c r="I7" t="s">
        <v>514</v>
      </c>
      <c r="J7">
        <v>220</v>
      </c>
      <c r="K7" t="s">
        <v>515</v>
      </c>
    </row>
    <row r="8" spans="1:11" x14ac:dyDescent="0.25">
      <c r="A8" t="s">
        <v>516</v>
      </c>
      <c r="B8">
        <v>7</v>
      </c>
      <c r="C8" s="20">
        <v>44165</v>
      </c>
      <c r="D8" t="s">
        <v>520</v>
      </c>
      <c r="E8" t="s">
        <v>333</v>
      </c>
      <c r="G8" t="s">
        <v>489</v>
      </c>
      <c r="I8" t="s">
        <v>514</v>
      </c>
      <c r="J8">
        <v>220</v>
      </c>
      <c r="K8" t="s">
        <v>491</v>
      </c>
    </row>
    <row r="9" spans="1:11" x14ac:dyDescent="0.25">
      <c r="A9" t="s">
        <v>517</v>
      </c>
      <c r="B9">
        <v>8</v>
      </c>
      <c r="C9" s="20">
        <v>44165</v>
      </c>
      <c r="D9" t="s">
        <v>512</v>
      </c>
      <c r="E9" t="s">
        <v>333</v>
      </c>
      <c r="F9" t="s">
        <v>513</v>
      </c>
      <c r="G9" t="s">
        <v>489</v>
      </c>
      <c r="I9" t="s">
        <v>514</v>
      </c>
      <c r="J9">
        <v>218</v>
      </c>
      <c r="K9" t="s">
        <v>521</v>
      </c>
    </row>
    <row r="10" spans="1:11" x14ac:dyDescent="0.25">
      <c r="A10" t="s">
        <v>518</v>
      </c>
      <c r="B10">
        <v>9</v>
      </c>
      <c r="C10" s="20">
        <v>44165</v>
      </c>
      <c r="D10" t="s">
        <v>522</v>
      </c>
      <c r="E10" t="s">
        <v>333</v>
      </c>
      <c r="G10" t="s">
        <v>489</v>
      </c>
      <c r="I10" t="s">
        <v>514</v>
      </c>
      <c r="J10" t="s">
        <v>523</v>
      </c>
      <c r="K10" t="s">
        <v>521</v>
      </c>
    </row>
    <row r="11" spans="1:11" x14ac:dyDescent="0.25">
      <c r="A11" t="s">
        <v>519</v>
      </c>
      <c r="B11">
        <v>10</v>
      </c>
      <c r="C11" s="20">
        <v>44165</v>
      </c>
      <c r="D11" t="s">
        <v>512</v>
      </c>
      <c r="E11" t="s">
        <v>333</v>
      </c>
      <c r="G11" t="s">
        <v>489</v>
      </c>
      <c r="I11" t="s">
        <v>514</v>
      </c>
      <c r="J11" t="s">
        <v>523</v>
      </c>
      <c r="K11" t="s">
        <v>524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31"/>
  <sheetViews>
    <sheetView tabSelected="1" topLeftCell="B1" workbookViewId="0">
      <selection activeCell="I31" sqref="I31"/>
    </sheetView>
  </sheetViews>
  <sheetFormatPr baseColWidth="10" defaultRowHeight="15" x14ac:dyDescent="0.25"/>
  <cols>
    <col min="1" max="1" width="5.140625" bestFit="1" customWidth="1"/>
    <col min="2" max="2" width="11.85546875" style="28" customWidth="1"/>
    <col min="3" max="3" width="15.85546875" style="28" bestFit="1" customWidth="1"/>
    <col min="4" max="4" width="12" style="28" bestFit="1" customWidth="1"/>
    <col min="5" max="5" width="14.7109375" style="28" hidden="1" customWidth="1"/>
    <col min="6" max="6" width="20.42578125" style="28" customWidth="1"/>
    <col min="7" max="7" width="18.42578125" style="28" customWidth="1"/>
    <col min="8" max="8" width="8.42578125" style="28" bestFit="1" customWidth="1"/>
    <col min="9" max="9" width="14.28515625" style="28" bestFit="1" customWidth="1"/>
    <col min="10" max="11" width="13.5703125" style="28" bestFit="1" customWidth="1"/>
    <col min="12" max="12" width="24.42578125" style="28" bestFit="1" customWidth="1"/>
    <col min="13" max="13" width="30.7109375" style="32" bestFit="1" customWidth="1"/>
    <col min="14" max="14" width="30" style="29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31" t="s">
        <v>128</v>
      </c>
      <c r="N1" s="25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 t="s">
        <v>496</v>
      </c>
      <c r="G2" s="6" t="s">
        <v>474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/>
      <c r="L2" s="6" t="s">
        <v>497</v>
      </c>
      <c r="M2" s="23" t="s">
        <v>551</v>
      </c>
      <c r="N2" s="2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 t="s">
        <v>498</v>
      </c>
      <c r="G3" s="3" t="s">
        <v>475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/>
      <c r="L3" s="3"/>
      <c r="M3" s="24"/>
      <c r="N3" s="27"/>
    </row>
    <row r="4" spans="1:14" x14ac:dyDescent="0.25">
      <c r="A4" s="3">
        <f>ROW()-1</f>
        <v>3</v>
      </c>
      <c r="B4" s="3" t="s">
        <v>218</v>
      </c>
      <c r="C4" s="3" t="s">
        <v>370</v>
      </c>
      <c r="D4" s="3">
        <v>1</v>
      </c>
      <c r="E4" s="3" t="str">
        <f t="shared" si="0"/>
        <v>GEBAEUDE</v>
      </c>
      <c r="F4" s="3" t="s">
        <v>499</v>
      </c>
      <c r="G4" s="3" t="s">
        <v>504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/>
      <c r="L4" s="3" t="s">
        <v>108</v>
      </c>
      <c r="M4" s="24" t="s">
        <v>552</v>
      </c>
      <c r="N4" s="27"/>
    </row>
    <row r="5" spans="1:14" x14ac:dyDescent="0.25">
      <c r="A5" s="3">
        <f>ROW()-1</f>
        <v>4</v>
      </c>
      <c r="B5" s="3" t="s">
        <v>218</v>
      </c>
      <c r="C5" s="3" t="s">
        <v>453</v>
      </c>
      <c r="D5" s="3">
        <v>2</v>
      </c>
      <c r="E5" s="3" t="str">
        <f t="shared" si="0"/>
        <v>GEBAEUDE</v>
      </c>
      <c r="F5" s="3" t="s">
        <v>498</v>
      </c>
      <c r="G5" s="3" t="s">
        <v>475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 t="s">
        <v>505</v>
      </c>
      <c r="M5" s="24" t="s">
        <v>552</v>
      </c>
      <c r="N5" s="27"/>
    </row>
    <row r="6" spans="1:14" x14ac:dyDescent="0.25">
      <c r="A6" s="3">
        <f>ROW()-1</f>
        <v>5</v>
      </c>
      <c r="B6" s="3" t="s">
        <v>218</v>
      </c>
      <c r="C6" s="3"/>
      <c r="D6" s="3">
        <v>3</v>
      </c>
      <c r="E6" s="16" t="str">
        <f>"GEBAEUDE"</f>
        <v>GEBAEUDE</v>
      </c>
      <c r="F6" s="3" t="s">
        <v>500</v>
      </c>
      <c r="G6" s="3" t="s">
        <v>470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/>
      <c r="L6" s="3"/>
      <c r="M6" s="24" t="s">
        <v>553</v>
      </c>
      <c r="N6" s="27"/>
    </row>
    <row r="7" spans="1:14" x14ac:dyDescent="0.25">
      <c r="A7" s="3">
        <f>ROW()-1</f>
        <v>6</v>
      </c>
      <c r="B7" s="3" t="s">
        <v>218</v>
      </c>
      <c r="C7" s="3"/>
      <c r="D7" s="3">
        <v>4</v>
      </c>
      <c r="E7" s="16" t="str">
        <f>"GEBAEUDE"</f>
        <v>GEBAEUDE</v>
      </c>
      <c r="F7" s="3" t="s">
        <v>501</v>
      </c>
      <c r="G7" s="3" t="s">
        <v>475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/>
      <c r="L7" s="3"/>
      <c r="M7" s="24" t="s">
        <v>552</v>
      </c>
      <c r="N7" s="27"/>
    </row>
    <row r="8" spans="1:14" x14ac:dyDescent="0.25">
      <c r="A8" s="3">
        <f>ROW()-1</f>
        <v>7</v>
      </c>
      <c r="B8" s="3" t="s">
        <v>218</v>
      </c>
      <c r="C8" s="3"/>
      <c r="D8" s="3">
        <v>5</v>
      </c>
      <c r="E8" s="16" t="str">
        <f>"GEBAEUDE"</f>
        <v>GEBAEUDE</v>
      </c>
      <c r="F8" s="3" t="s">
        <v>502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24"/>
      <c r="N8" s="27"/>
    </row>
    <row r="9" spans="1:14" x14ac:dyDescent="0.25">
      <c r="A9" s="3">
        <f>ROW()-1</f>
        <v>8</v>
      </c>
      <c r="B9" s="3" t="s">
        <v>218</v>
      </c>
      <c r="C9" s="3"/>
      <c r="D9" s="3">
        <v>6</v>
      </c>
      <c r="E9" s="16" t="str">
        <f>"GEBAEUDE"</f>
        <v>GEBAEUDE</v>
      </c>
      <c r="F9" s="3" t="s">
        <v>503</v>
      </c>
      <c r="G9" s="3" t="s">
        <v>471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24"/>
      <c r="N9" s="27"/>
    </row>
    <row r="10" spans="1:14" x14ac:dyDescent="0.25">
      <c r="A10" s="3">
        <f>ROW()-1</f>
        <v>9</v>
      </c>
      <c r="B10" s="3" t="s">
        <v>219</v>
      </c>
      <c r="C10" s="3"/>
      <c r="D10" s="3">
        <v>1</v>
      </c>
      <c r="E10" s="16" t="str">
        <f>"GEBAEUDE"</f>
        <v>GEBAEUDE</v>
      </c>
      <c r="F10" s="3" t="s">
        <v>506</v>
      </c>
      <c r="G10" s="3" t="s">
        <v>469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/>
      <c r="L10" s="3"/>
      <c r="M10" s="24"/>
      <c r="N10" s="27"/>
    </row>
    <row r="11" spans="1:14" x14ac:dyDescent="0.25">
      <c r="A11" s="3">
        <f>ROW()-1</f>
        <v>10</v>
      </c>
      <c r="B11" s="3" t="s">
        <v>219</v>
      </c>
      <c r="C11" s="3" t="s">
        <v>454</v>
      </c>
      <c r="D11" s="3">
        <v>2</v>
      </c>
      <c r="E11" s="16" t="str">
        <f>"GEBAEUDE"</f>
        <v>GEBAEUDE</v>
      </c>
      <c r="F11" s="3" t="s">
        <v>507</v>
      </c>
      <c r="G11" s="3" t="s">
        <v>470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/>
      <c r="L11" s="3" t="s">
        <v>204</v>
      </c>
      <c r="M11" s="24" t="s">
        <v>554</v>
      </c>
      <c r="N11" s="27"/>
    </row>
    <row r="12" spans="1:14" x14ac:dyDescent="0.25">
      <c r="A12" s="3">
        <f>ROW()-1</f>
        <v>11</v>
      </c>
      <c r="B12" s="3" t="s">
        <v>219</v>
      </c>
      <c r="C12" s="3"/>
      <c r="D12" s="3">
        <v>3</v>
      </c>
      <c r="E12" s="16" t="str">
        <f>"GEBAEUDE"</f>
        <v>GEBAEUDE</v>
      </c>
      <c r="F12" s="3" t="s">
        <v>467</v>
      </c>
      <c r="G12" s="3" t="s">
        <v>471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24"/>
      <c r="N12" s="27"/>
    </row>
    <row r="13" spans="1:14" x14ac:dyDescent="0.25">
      <c r="A13" s="3">
        <f>ROW()-1</f>
        <v>12</v>
      </c>
      <c r="B13" s="3" t="s">
        <v>486</v>
      </c>
      <c r="C13" s="3" t="s">
        <v>455</v>
      </c>
      <c r="D13" s="3">
        <v>1</v>
      </c>
      <c r="E13" s="16" t="str">
        <f>"GEBAEUDE"</f>
        <v>GEBAEUDE</v>
      </c>
      <c r="F13" s="3" t="s">
        <v>508</v>
      </c>
      <c r="G13" s="3" t="s">
        <v>471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/>
      <c r="L13" s="3" t="s">
        <v>140</v>
      </c>
      <c r="M13" s="24" t="s">
        <v>555</v>
      </c>
      <c r="N13" s="27"/>
    </row>
    <row r="14" spans="1:14" x14ac:dyDescent="0.25">
      <c r="A14" s="3">
        <f>ROW()-1</f>
        <v>13</v>
      </c>
      <c r="B14" s="3" t="s">
        <v>509</v>
      </c>
      <c r="C14" s="3"/>
      <c r="D14" s="3">
        <v>1</v>
      </c>
      <c r="E14" s="16" t="str">
        <f>"GEBAEUDE"</f>
        <v>GEBAEUDE</v>
      </c>
      <c r="F14" s="3" t="s">
        <v>525</v>
      </c>
      <c r="G14" s="3" t="s">
        <v>474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/>
      <c r="L14" s="3"/>
      <c r="M14" s="24"/>
      <c r="N14" s="27"/>
    </row>
    <row r="15" spans="1:14" x14ac:dyDescent="0.25">
      <c r="A15" s="3">
        <f>ROW()-1</f>
        <v>14</v>
      </c>
      <c r="B15" s="3" t="s">
        <v>511</v>
      </c>
      <c r="C15" s="3"/>
      <c r="D15" s="3">
        <v>1</v>
      </c>
      <c r="E15" s="16" t="str">
        <f>"GEBAEUDE"</f>
        <v>GEBAEUDE</v>
      </c>
      <c r="F15" s="3" t="s">
        <v>527</v>
      </c>
      <c r="G15" s="3" t="s">
        <v>533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/>
      <c r="L15" s="3"/>
      <c r="M15" s="24" t="s">
        <v>556</v>
      </c>
      <c r="N15" s="27"/>
    </row>
    <row r="16" spans="1:14" x14ac:dyDescent="0.25">
      <c r="A16" s="3">
        <f>ROW()-1</f>
        <v>15</v>
      </c>
      <c r="B16" s="3" t="s">
        <v>511</v>
      </c>
      <c r="C16" s="3" t="s">
        <v>456</v>
      </c>
      <c r="D16" s="3">
        <v>2</v>
      </c>
      <c r="E16" s="16" t="str">
        <f>"GEBAEUDE"</f>
        <v>GEBAEUDE</v>
      </c>
      <c r="F16" s="3" t="s">
        <v>528</v>
      </c>
      <c r="G16" s="3" t="s">
        <v>471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/>
      <c r="L16" s="3" t="s">
        <v>505</v>
      </c>
      <c r="M16" s="24" t="s">
        <v>556</v>
      </c>
      <c r="N16" s="27"/>
    </row>
    <row r="17" spans="1:14" x14ac:dyDescent="0.25">
      <c r="A17" s="3">
        <f>ROW()-1</f>
        <v>16</v>
      </c>
      <c r="B17" s="3" t="s">
        <v>511</v>
      </c>
      <c r="C17" s="3" t="s">
        <v>457</v>
      </c>
      <c r="D17" s="3">
        <v>3</v>
      </c>
      <c r="E17" s="16" t="str">
        <f>"GEBAEUDE"</f>
        <v>GEBAEUDE</v>
      </c>
      <c r="F17" s="3" t="s">
        <v>529</v>
      </c>
      <c r="G17" s="3" t="s">
        <v>475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/>
      <c r="L17" s="3"/>
      <c r="M17" s="24" t="s">
        <v>552</v>
      </c>
      <c r="N17" s="27"/>
    </row>
    <row r="18" spans="1:14" x14ac:dyDescent="0.25">
      <c r="A18" s="3">
        <f>ROW()-1</f>
        <v>17</v>
      </c>
      <c r="B18" s="3" t="s">
        <v>511</v>
      </c>
      <c r="C18" s="3"/>
      <c r="D18" s="3">
        <v>4</v>
      </c>
      <c r="E18" s="16" t="str">
        <f>"GEBAEUDE"</f>
        <v>GEBAEUDE</v>
      </c>
      <c r="F18" s="3" t="s">
        <v>530</v>
      </c>
      <c r="G18" s="3" t="s">
        <v>472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/>
      <c r="L18" s="3"/>
      <c r="M18" s="24" t="s">
        <v>556</v>
      </c>
      <c r="N18" s="27"/>
    </row>
    <row r="19" spans="1:14" ht="15.75" customHeight="1" x14ac:dyDescent="0.25">
      <c r="A19" s="3">
        <f>ROW()-1</f>
        <v>18</v>
      </c>
      <c r="B19" s="3" t="s">
        <v>511</v>
      </c>
      <c r="C19" s="3" t="s">
        <v>526</v>
      </c>
      <c r="D19" s="3">
        <v>5</v>
      </c>
      <c r="E19" s="16" t="str">
        <f>"GEBAEUDE"</f>
        <v>GEBAEUDE</v>
      </c>
      <c r="F19" s="3" t="s">
        <v>531</v>
      </c>
      <c r="G19" s="3" t="s">
        <v>474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/>
      <c r="L19" s="30" t="s">
        <v>534</v>
      </c>
      <c r="M19" s="24" t="s">
        <v>556</v>
      </c>
      <c r="N19" s="27"/>
    </row>
    <row r="20" spans="1:14" x14ac:dyDescent="0.25">
      <c r="A20" s="3">
        <f>ROW()-1</f>
        <v>19</v>
      </c>
      <c r="B20" s="3" t="s">
        <v>511</v>
      </c>
      <c r="C20" s="3"/>
      <c r="D20" s="3">
        <v>6</v>
      </c>
      <c r="E20" s="16" t="str">
        <f>"GEBAEUDE"</f>
        <v>GEBAEUDE</v>
      </c>
      <c r="F20" s="3" t="s">
        <v>532</v>
      </c>
      <c r="G20" s="3" t="s">
        <v>471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/>
      <c r="L20" s="3"/>
      <c r="M20" s="24"/>
      <c r="N20" s="27"/>
    </row>
    <row r="21" spans="1:14" x14ac:dyDescent="0.25">
      <c r="A21" s="3">
        <f>ROW()-1</f>
        <v>20</v>
      </c>
      <c r="B21" s="3" t="s">
        <v>516</v>
      </c>
      <c r="C21" s="3" t="s">
        <v>535</v>
      </c>
      <c r="D21" s="3">
        <v>1</v>
      </c>
      <c r="E21" s="16" t="str">
        <f>"GEBAEUDE"</f>
        <v>GEBAEUDE</v>
      </c>
      <c r="F21" s="3" t="s">
        <v>536</v>
      </c>
      <c r="G21" s="3" t="s">
        <v>474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/>
      <c r="L21" s="3" t="s">
        <v>204</v>
      </c>
      <c r="M21" s="24" t="s">
        <v>554</v>
      </c>
      <c r="N21" s="27"/>
    </row>
    <row r="22" spans="1:14" x14ac:dyDescent="0.25">
      <c r="A22" s="3">
        <f>ROW()-1</f>
        <v>21</v>
      </c>
      <c r="B22" s="3" t="s">
        <v>517</v>
      </c>
      <c r="C22" s="3"/>
      <c r="D22" s="3">
        <v>1</v>
      </c>
      <c r="E22" s="16" t="str">
        <f>"GEBAEUDE"</f>
        <v>GEBAEUDE</v>
      </c>
      <c r="F22" s="3" t="s">
        <v>527</v>
      </c>
      <c r="G22" s="3" t="s">
        <v>538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/>
      <c r="L22" s="3"/>
      <c r="M22" s="24" t="s">
        <v>556</v>
      </c>
      <c r="N22" s="27"/>
    </row>
    <row r="23" spans="1:14" x14ac:dyDescent="0.25">
      <c r="A23" s="3">
        <f>ROW()-1</f>
        <v>22</v>
      </c>
      <c r="B23" s="3" t="s">
        <v>517</v>
      </c>
      <c r="C23" s="3" t="s">
        <v>537</v>
      </c>
      <c r="D23" s="3">
        <v>2</v>
      </c>
      <c r="E23" s="16" t="str">
        <f>"GEBAEUDE"</f>
        <v>GEBAEUDE</v>
      </c>
      <c r="F23" s="3" t="s">
        <v>528</v>
      </c>
      <c r="G23" s="3" t="s">
        <v>539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/>
      <c r="L23" s="3" t="s">
        <v>540</v>
      </c>
      <c r="M23" s="24" t="s">
        <v>556</v>
      </c>
      <c r="N23" s="27"/>
    </row>
    <row r="24" spans="1:14" x14ac:dyDescent="0.25">
      <c r="A24" s="3">
        <f>ROW()-1</f>
        <v>23</v>
      </c>
      <c r="B24" s="3" t="s">
        <v>518</v>
      </c>
      <c r="C24" s="3"/>
      <c r="D24" s="3">
        <v>1</v>
      </c>
      <c r="E24" s="16" t="str">
        <f>"GEBAEUDE"</f>
        <v>GEBAEUDE</v>
      </c>
      <c r="F24" s="3" t="s">
        <v>544</v>
      </c>
      <c r="G24" s="3" t="s">
        <v>469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/>
      <c r="L24" s="3"/>
      <c r="M24" s="24" t="s">
        <v>557</v>
      </c>
      <c r="N24" s="27"/>
    </row>
    <row r="25" spans="1:14" x14ac:dyDescent="0.25">
      <c r="A25" s="3">
        <f>ROW()-1</f>
        <v>24</v>
      </c>
      <c r="B25" s="3" t="s">
        <v>518</v>
      </c>
      <c r="C25" s="3" t="s">
        <v>541</v>
      </c>
      <c r="D25" s="3">
        <v>2</v>
      </c>
      <c r="E25" s="16" t="str">
        <f>"GEBAEUDE"</f>
        <v>GEBAEUDE</v>
      </c>
      <c r="F25" s="3" t="s">
        <v>545</v>
      </c>
      <c r="G25" s="3" t="s">
        <v>549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/>
      <c r="L25" s="3" t="s">
        <v>540</v>
      </c>
      <c r="M25" s="24" t="s">
        <v>558</v>
      </c>
      <c r="N25" s="27"/>
    </row>
    <row r="26" spans="1:14" x14ac:dyDescent="0.25">
      <c r="A26" s="3">
        <f>ROW()-1</f>
        <v>25</v>
      </c>
      <c r="B26" s="3" t="s">
        <v>518</v>
      </c>
      <c r="C26" s="3"/>
      <c r="D26" s="3">
        <v>3</v>
      </c>
      <c r="E26" s="16" t="str">
        <f>"GEBAEUDE"</f>
        <v>GEBAEUDE</v>
      </c>
      <c r="F26" s="3" t="s">
        <v>546</v>
      </c>
      <c r="G26" s="3" t="s">
        <v>473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/>
      <c r="L26" s="3"/>
      <c r="M26" s="24"/>
      <c r="N26" s="27"/>
    </row>
    <row r="27" spans="1:14" x14ac:dyDescent="0.25">
      <c r="A27" s="3">
        <f>ROW()-1</f>
        <v>26</v>
      </c>
      <c r="B27" s="3" t="s">
        <v>519</v>
      </c>
      <c r="C27" s="3"/>
      <c r="D27" s="3">
        <v>1</v>
      </c>
      <c r="E27" s="16" t="str">
        <f>"GEBAEUDE"</f>
        <v>GEBAEUDE</v>
      </c>
      <c r="F27" s="3" t="s">
        <v>544</v>
      </c>
      <c r="G27" s="3" t="s">
        <v>550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/>
      <c r="L27" s="3"/>
      <c r="M27" s="24" t="s">
        <v>557</v>
      </c>
      <c r="N27" s="27"/>
    </row>
    <row r="28" spans="1:14" x14ac:dyDescent="0.25">
      <c r="A28" s="3">
        <f>ROW()-1</f>
        <v>27</v>
      </c>
      <c r="B28" s="3" t="s">
        <v>519</v>
      </c>
      <c r="C28" s="3" t="s">
        <v>542</v>
      </c>
      <c r="D28" s="3">
        <v>2</v>
      </c>
      <c r="E28" s="16" t="str">
        <f>"GEBAEUDE"</f>
        <v>GEBAEUDE</v>
      </c>
      <c r="F28" s="3" t="s">
        <v>528</v>
      </c>
      <c r="G28" s="3" t="s">
        <v>471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/>
      <c r="L28" s="3" t="s">
        <v>540</v>
      </c>
      <c r="M28" s="24" t="s">
        <v>556</v>
      </c>
      <c r="N28" s="27"/>
    </row>
    <row r="29" spans="1:14" x14ac:dyDescent="0.25">
      <c r="A29" s="3">
        <f>ROW()-1</f>
        <v>28</v>
      </c>
      <c r="B29" s="3" t="s">
        <v>519</v>
      </c>
      <c r="C29" s="3"/>
      <c r="D29" s="3">
        <v>3</v>
      </c>
      <c r="E29" s="16" t="str">
        <f>"GEBAEUDE"</f>
        <v>GEBAEUDE</v>
      </c>
      <c r="F29" s="3" t="s">
        <v>547</v>
      </c>
      <c r="G29" s="3" t="s">
        <v>471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/>
      <c r="L29" s="3"/>
      <c r="M29" s="24"/>
      <c r="N29" s="27"/>
    </row>
    <row r="30" spans="1:14" x14ac:dyDescent="0.25">
      <c r="A30" s="3">
        <f>ROW()-1</f>
        <v>29</v>
      </c>
      <c r="B30" s="3" t="s">
        <v>519</v>
      </c>
      <c r="C30" s="3" t="s">
        <v>543</v>
      </c>
      <c r="D30" s="3">
        <v>4</v>
      </c>
      <c r="E30" s="16" t="str">
        <f>"GEBAEUDE"</f>
        <v>GEBAEUDE</v>
      </c>
      <c r="F30" s="3" t="s">
        <v>548</v>
      </c>
      <c r="G30" s="3" t="s">
        <v>475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/>
      <c r="L30" s="3" t="s">
        <v>108</v>
      </c>
      <c r="M30" s="24" t="s">
        <v>559</v>
      </c>
      <c r="N30" s="27"/>
    </row>
    <row r="31" spans="1:14" x14ac:dyDescent="0.25">
      <c r="A31" s="3">
        <f>ROW()-1</f>
        <v>30</v>
      </c>
      <c r="B31" s="3" t="s">
        <v>519</v>
      </c>
      <c r="C31" s="3"/>
      <c r="D31" s="3">
        <v>5</v>
      </c>
      <c r="E31" s="16" t="str">
        <f>"GEBAEUDE"</f>
        <v>GEBAEUDE</v>
      </c>
      <c r="F31" s="3" t="s">
        <v>467</v>
      </c>
      <c r="G31" s="3" t="s">
        <v>471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24"/>
      <c r="N31" s="27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W15"/>
  <sheetViews>
    <sheetView workbookViewId="0">
      <selection activeCell="A18" sqref="A18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8.42578125" bestFit="1" customWidth="1"/>
    <col min="14" max="14" width="17.140625" bestFit="1" customWidth="1"/>
    <col min="15" max="15" width="6.7109375" bestFit="1" customWidth="1"/>
    <col min="16" max="16" width="10.42578125" customWidth="1"/>
    <col min="19" max="19" width="18.28515625" customWidth="1"/>
    <col min="23" max="23" width="26.85546875" customWidth="1"/>
  </cols>
  <sheetData>
    <row r="1" spans="1:23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484</v>
      </c>
      <c r="N1" t="s">
        <v>139</v>
      </c>
      <c r="O1" t="s">
        <v>140</v>
      </c>
      <c r="P1" t="s">
        <v>141</v>
      </c>
      <c r="Q1" t="s">
        <v>201</v>
      </c>
      <c r="R1" t="s">
        <v>338</v>
      </c>
      <c r="S1" t="s">
        <v>202</v>
      </c>
      <c r="T1" t="s">
        <v>203</v>
      </c>
      <c r="U1" t="s">
        <v>204</v>
      </c>
      <c r="V1" t="s">
        <v>108</v>
      </c>
      <c r="W1" t="s">
        <v>205</v>
      </c>
    </row>
    <row r="2" spans="1:23" x14ac:dyDescent="0.25">
      <c r="A2" t="str">
        <f>"C"&amp;ROW()-2</f>
        <v>C0</v>
      </c>
      <c r="B2" t="s">
        <v>27</v>
      </c>
      <c r="D2" t="s">
        <v>28</v>
      </c>
    </row>
    <row r="3" spans="1:23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3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N4" t="s">
        <v>257</v>
      </c>
      <c r="V4">
        <v>16.5</v>
      </c>
    </row>
    <row r="5" spans="1:23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N5" t="s">
        <v>257</v>
      </c>
    </row>
    <row r="6" spans="1:23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N6" t="s">
        <v>276</v>
      </c>
      <c r="V6">
        <v>21</v>
      </c>
    </row>
    <row r="7" spans="1:23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N7" t="s">
        <v>276</v>
      </c>
      <c r="V7">
        <v>23.9</v>
      </c>
    </row>
    <row r="8" spans="1:23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N8" t="s">
        <v>257</v>
      </c>
    </row>
    <row r="9" spans="1:23" x14ac:dyDescent="0.25">
      <c r="A9" t="str">
        <f>"C"&amp;ROW()-2</f>
        <v>C7</v>
      </c>
    </row>
    <row r="10" spans="1:23" x14ac:dyDescent="0.25">
      <c r="A10" t="s">
        <v>526</v>
      </c>
    </row>
    <row r="11" spans="1:23" x14ac:dyDescent="0.25">
      <c r="A11" t="s">
        <v>535</v>
      </c>
    </row>
    <row r="12" spans="1:23" x14ac:dyDescent="0.25">
      <c r="A12" t="s">
        <v>537</v>
      </c>
    </row>
    <row r="13" spans="1:23" x14ac:dyDescent="0.25">
      <c r="A13" t="s">
        <v>541</v>
      </c>
    </row>
    <row r="14" spans="1:23" x14ac:dyDescent="0.25">
      <c r="A14" t="s">
        <v>542</v>
      </c>
    </row>
    <row r="15" spans="1:23" x14ac:dyDescent="0.25">
      <c r="A15" t="s">
        <v>543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workbookViewId="0">
      <selection activeCell="C10" sqref="C10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2021-08-31T14:35:45Z</dcterms:modified>
</cp:coreProperties>
</file>