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839566D3-0CF7-4ED0-B52C-C0C512E473C6}" xr6:coauthVersionLast="47" xr6:coauthVersionMax="47" xr10:uidLastSave="{00000000-0000-0000-0000-000000000000}"/>
  <bookViews>
    <workbookView xWindow="-120" yWindow="-120" windowWidth="29040" windowHeight="15840" tabRatio="914" firstSheet="8" activeTab="10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Untersuchung_Kombiniert!$A$1:$AO$12</definedName>
    <definedName name="ExterneDaten_3" localSheetId="1" hidden="1">DATENSATZ!$A$1:$DJ$42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0" l="1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X38" i="9" a="1"/>
  <c r="X38" i="9" s="1"/>
  <c r="Y38" i="9"/>
  <c r="X37" i="9" a="1"/>
  <c r="X37" i="9" s="1"/>
  <c r="Y37" i="9"/>
  <c r="X36" i="9" a="1"/>
  <c r="X36" i="9" s="1"/>
  <c r="Y36" i="9"/>
  <c r="X35" i="9" a="1"/>
  <c r="X35" i="9" s="1"/>
  <c r="Y35" i="9"/>
  <c r="X34" i="9" a="1"/>
  <c r="X34" i="9" s="1"/>
  <c r="Y34" i="9"/>
  <c r="X33" i="9" a="1"/>
  <c r="X33" i="9" s="1"/>
  <c r="Y33" i="9"/>
  <c r="X32" i="9" a="1"/>
  <c r="X32" i="9" s="1"/>
  <c r="Y32" i="9"/>
  <c r="X31" i="9" a="1"/>
  <c r="X31" i="9" s="1"/>
  <c r="Y31" i="9"/>
  <c r="X30" i="9" a="1"/>
  <c r="X30" i="9" s="1"/>
  <c r="Y30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B4" i="17"/>
  <c r="A9" i="16"/>
  <c r="A8" i="16"/>
  <c r="A7" i="16"/>
  <c r="A6" i="16"/>
  <c r="A3" i="16"/>
  <c r="A4" i="16"/>
  <c r="A5" i="16"/>
  <c r="L35" i="9" a="1"/>
  <c r="L30" i="9" a="1"/>
  <c r="L20" i="9" a="1"/>
  <c r="L35" i="9" l="1"/>
  <c r="L30" i="9"/>
  <c r="L20" i="9"/>
  <c r="L36" i="9" a="1"/>
  <c r="L21" i="9" a="1"/>
  <c r="L31" i="9" a="1"/>
  <c r="L36" i="9" l="1"/>
  <c r="K35" i="9"/>
  <c r="L31" i="9"/>
  <c r="K30" i="9"/>
  <c r="L21" i="9"/>
  <c r="K21" i="9" s="1"/>
  <c r="K20" i="9"/>
  <c r="L22" i="9" a="1"/>
  <c r="L37" i="9" a="1"/>
  <c r="L32" i="9" a="1"/>
  <c r="L37" i="9" l="1"/>
  <c r="K36" i="9"/>
  <c r="L32" i="9"/>
  <c r="K31" i="9"/>
  <c r="L22" i="9"/>
  <c r="L23" i="9" a="1"/>
  <c r="L38" i="9" a="1"/>
  <c r="L33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24" i="9" a="1"/>
  <c r="L16" i="9" a="1"/>
  <c r="L13" i="9" a="1"/>
  <c r="L34" i="9" a="1"/>
  <c r="L14" i="9" a="1"/>
  <c r="L17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18" i="9" a="1"/>
  <c r="L25" i="9" a="1"/>
  <c r="L15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J4" i="11" a="1"/>
  <c r="L19" i="9" a="1"/>
  <c r="J2" i="11" a="1"/>
  <c r="L2" i="9" a="1"/>
  <c r="J5" i="11" a="1"/>
  <c r="L11" i="9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J3" i="11" a="1"/>
  <c r="L3" i="9" a="1"/>
  <c r="L12" i="9" a="1"/>
  <c r="L27" i="9" a="1"/>
  <c r="L27" i="9" l="1"/>
  <c r="L3" i="9"/>
  <c r="L12" i="9"/>
  <c r="K12" i="9" s="1"/>
  <c r="K11" i="9"/>
  <c r="J3" i="11"/>
  <c r="K2" i="9"/>
  <c r="L4" i="9" a="1"/>
  <c r="L28" i="9" a="1"/>
  <c r="L28" i="9" l="1"/>
  <c r="K28" i="9" s="1"/>
  <c r="K27" i="9"/>
  <c r="L4" i="9"/>
  <c r="K3" i="9"/>
  <c r="I3" i="11"/>
  <c r="I2" i="11"/>
  <c r="L5" i="9" a="1"/>
  <c r="L29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<sst xmlns="http://schemas.openxmlformats.org/spreadsheetml/2006/main" count="2539" uniqueCount="484">
  <si>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</si>
  <si>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</si>
  <si>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</si>
  <si>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</si>
  <si>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</si>
  <si>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</si>
  <si>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</si>
  <si>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</si>
  <si>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</si>
  <si>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</si>
  <si>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</si>
  <si>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</si>
  <si>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</si>
  <si>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</si>
  <si>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</si>
  <si>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</si>
  <si>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</si>
  <si>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</si>
  <si>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</si>
  <si>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</si>
  <si>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</si>
  <si>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</si>
  <si>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</si>
  <si>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</si>
  <si>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</si>
  <si>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</si>
  <si>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</si>
  <si>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</si>
  <si>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</si>
  <si>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</si>
  <si>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</si>
  <si>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</si>
  <si>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</si>
  <si>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</si>
  <si>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</si>
  <si>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</si>
  <si>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</si>
  <si>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</si>
  <si>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</si>
  <si>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</si>
  <si>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</si>
  <si>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</si>
  <si>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</si>
  <si>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</si>
  <si>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</si>
  <si>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</si>
  <si>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</si>
  <si>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</si>
  <si>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</si>
  <si>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</si>
  <si>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</si>
  <si>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</si>
  <si>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</si>
  <si>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</si>
  <si>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</si>
  <si>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</si>
  <si>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</si>
  <si>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</si>
  <si>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</si>
  <si>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</si>
  <si>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</si>
  <si>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</si>
  <si>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</si>
  <si>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</si>
  <si>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</si>
  <si>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</si>
  <si>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</si>
  <si>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</si>
  <si>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</si>
  <si>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</si>
  <si>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</si>
  <si>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</si>
  <si>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</si>
  <si>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</si>
  <si>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</si>
  <si>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</si>
  <si>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</si>
  <si>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</si>
  <si>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</si>
  <si>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</si>
  <si>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</si>
  <si>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</si>
  <si>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</si>
  <si>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</si>
  <si>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</si>
  <si>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</si>
  <si>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</si>
  <si>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</si>
  <si>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</si>
  <si>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</si>
  <si>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</si>
  <si>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</si>
  <si>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</si>
  <si>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</si>
  <si>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</si>
  <si>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</si>
  <si>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</si>
  <si>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</si>
  <si>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</si>
  <si>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</si>
  <si>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</si>
  <si>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</si>
  <si>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</si>
  <si>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</si>
  <si>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</si>
  <si>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</si>
  <si>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</si>
  <si>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</si>
  <si>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</si>
  <si>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</si>
  <si>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</si>
  <si>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</si>
  <si>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</si>
  <si>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</si>
  <si>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</si>
  <si>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</si>
  <si>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</si>
  <si>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</si>
  <si>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</si>
  <si>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</si>
  <si>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</si>
  <si>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</si>
  <si>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</si>
  <si>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</si>
  <si>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</si>
  <si>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</si>
  <si>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</si>
  <si>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</si>
  <si>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</si>
  <si>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</si>
  <si>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</si>
  <si>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</si>
  <si>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</si>
  <si>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</si>
  <si>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</si>
  <si>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</si>
  <si>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</si>
  <si>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</si>
  <si>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</si>
  <si>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</si>
  <si>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</si>
  <si>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</si>
  <si>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</si>
  <si>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</si>
  <si>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</si>
  <si>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</si>
  <si>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</si>
  <si>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</si>
  <si>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</si>
  <si>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</si>
  <si>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</si>
  <si>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</si>
  <si>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</si>
  <si>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</si>
  <si>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</si>
  <si>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</si>
  <si>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</si>
  <si>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</si>
  <si>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</si>
  <si>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</si>
  <si>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</si>
  <si>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</si>
  <si>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</si>
  <si>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</si>
  <si>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</si>
  <si>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</si>
  <si>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</si>
  <si>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</si>
  <si>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</si>
  <si>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</si>
  <si>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</si>
  <si>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</si>
  <si>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</si>
  <si>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</si>
  <si>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</si>
  <si>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</si>
  <si>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</si>
  <si>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</si>
  <si>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</si>
  <si>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</si>
  <si>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</si>
  <si>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</si>
  <si>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</si>
  <si>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</si>
  <si>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</si>
  <si>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</si>
  <si>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</si>
  <si>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</si>
  <si>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</si>
  <si>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</si>
  <si>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</si>
  <si>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</si>
  <si>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</si>
  <si>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</si>
  <si>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</si>
  <si>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</si>
  <si>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</si>
  <si>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</si>
  <si>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</si>
  <si>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</si>
  <si>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</si>
  <si>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</si>
  <si>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</si>
  <si>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</si>
  <si>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</si>
  <si>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</si>
  <si>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</si>
  <si>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</si>
  <si>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</si>
  <si>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</si>
  <si>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</si>
  <si>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</si>
  <si>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</si>
  <si>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</si>
  <si>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</si>
  <si>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</si>
  <si>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</si>
  <si>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</si>
  <si>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</si>
  <si>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</si>
  <si>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</si>
  <si>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</si>
  <si>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</si>
  <si>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</si>
  <si>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</si>
  <si>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</si>
  <si>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</si>
  <si>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</si>
  <si>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</si>
  <si>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</si>
  <si>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</si>
  <si>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</si>
  <si>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</si>
  <si>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</si>
  <si>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</si>
  <si>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</si>
  <si>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</si>
  <si>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</si>
  <si>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</si>
  <si>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</si>
  <si>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</si>
  <si>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</si>
  <si>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</si>
  <si>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</si>
  <si>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</si>
  <si>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</si>
  <si>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</si>
  <si>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</si>
  <si>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</si>
  <si>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</si>
  <si>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</si>
  <si>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</si>
  <si>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</si>
  <si>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</si>
  <si>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</si>
  <si>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</si>
  <si>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</si>
  <si>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</si>
  <si>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</si>
  <si>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</si>
  <si>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</si>
  <si>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</si>
  <si>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</si>
  <si>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</si>
  <si>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</si>
  <si>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</si>
  <si>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</si>
  <si>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</si>
  <si>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</si>
  <si>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</si>
  <si>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</si>
  <si>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</si>
  <si>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</si>
  <si>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</si>
  <si>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</si>
  <si>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</si>
  <si>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</si>
  <si>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</si>
  <si>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</si>
  <si>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</si>
  <si>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</si>
  <si>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</si>
  <si>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</si>
  <si>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</si>
  <si>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</si>
  <si>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</si>
  <si>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</si>
  <si>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</si>
  <si>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</si>
  <si>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</si>
  <si>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</si>
  <si>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</si>
  <si>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</si>
  <si>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</si>
  <si>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</si>
  <si>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</si>
  <si>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</si>
  <si>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</si>
  <si>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</si>
  <si>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</si>
  <si>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</si>
  <si>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</si>
  <si>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</si>
  <si>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</si>
  <si>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</si>
  <si>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</si>
  <si>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</si>
  <si>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</si>
  <si>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</si>
  <si>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</si>
  <si>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</si>
  <si>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</si>
  <si>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</si>
  <si>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</si>
  <si>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</si>
  <si>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</si>
  <si>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</si>
  <si>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</si>
  <si>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</si>
  <si>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</si>
  <si>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</si>
  <si>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</si>
  <si>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</si>
  <si>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</si>
  <si>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</si>
  <si>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</si>
  <si>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</si>
  <si>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</si>
  <si>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</si>
  <si>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</si>
  <si>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</si>
  <si>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</si>
  <si>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</si>
  <si>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</si>
  <si>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</si>
  <si>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</si>
  <si>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</si>
  <si>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</si>
  <si>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</si>
  <si>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</si>
  <si>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</si>
  <si>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</si>
  <si>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</si>
  <si>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</si>
  <si>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</si>
  <si>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</si>
  <si>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</si>
  <si>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</si>
  <si>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</si>
  <si>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</si>
  <si>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</si>
  <si>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</si>
  <si>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</si>
  <si>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</si>
  <si>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</si>
  <si>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</si>
  <si>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</si>
  <si>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</si>
  <si>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</si>
  <si>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</si>
  <si>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</si>
  <si>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</si>
  <si>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</si>
  <si>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</si>
  <si>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</si>
  <si>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</si>
  <si>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</si>
  <si>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</si>
  <si>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</si>
  <si>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</si>
  <si>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</si>
  <si>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</si>
  <si>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</si>
  <si>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</si>
  <si>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</si>
  <si>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</si>
  <si>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</si>
  <si>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</si>
  <si>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</si>
  <si>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</si>
  <si>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</si>
  <si>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</si>
  <si>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</si>
  <si>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</si>
  <si>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</si>
  <si>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</si>
  <si>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</si>
  <si>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</si>
  <si>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</si>
  <si>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</si>
  <si>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</si>
  <si>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</si>
  <si>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</si>
  <si>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</si>
  <si>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</si>
  <si>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</si>
  <si>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</si>
  <si>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</si>
  <si>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</si>
  <si>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</si>
  <si>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</si>
  <si>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</si>
  <si>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</si>
  <si>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</si>
  <si>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</si>
  <si>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</si>
  <si>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</si>
  <si>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</si>
  <si>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</si>
  <si>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</si>
  <si>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</si>
  <si>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</si>
  <si>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</si>
  <si>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</si>
  <si>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</si>
  <si>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</si>
  <si>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</si>
  <si>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</si>
  <si>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</si>
  <si>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</si>
  <si>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</si>
  <si>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</si>
  <si>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</si>
  <si>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</si>
  <si>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</si>
  <si>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</si>
  <si>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</si>
  <si>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</si>
  <si>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</si>
  <si>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</si>
  <si>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</si>
  <si>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</si>
  <si>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</si>
  <si>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</si>
  <si>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</si>
  <si>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</si>
  <si>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</si>
  <si>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</si>
  <si>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</si>
  <si>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</si>
  <si>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</si>
  <si>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</si>
  <si>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</si>
  <si>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</si>
  <si>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</si>
  <si>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</si>
  <si>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</si>
  <si>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</si>
  <si>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</si>
  <si>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</si>
  <si>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</si>
  <si>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</si>
  <si>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</si>
  <si>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</si>
  <si>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</si>
  <si>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</si>
  <si>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</si>
  <si>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</si>
  <si>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</si>
  <si>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</si>
  <si>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</si>
  <si>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</si>
  <si>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</si>
  <si>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</si>
  <si>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</si>
  <si>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</si>
  <si>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</si>
  <si>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</si>
  <si>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</si>
  <si>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</si>
  <si>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</si>
  <si>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</si>
  <si>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</si>
  <si>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</si>
  <si>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</si>
  <si>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</si>
  <si>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</si>
  <si>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</si>
  <si>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</si>
  <si>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</si>
  <si>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</si>
  <si>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01.11.2021 00:00:00</t>
  </si>
  <si>
    <t>1/11</t>
  </si>
  <si>
    <t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</si>
</sst>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</cellXfs>
  <cellStyles count="1">
    <cellStyle name="Standard" xfId="0" builtinId="0"/>
  </cellStyles>
  <dxfs count="7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42" tableType="queryTable" totalsRowShown="0">
  <autoFilter ref="A1:DJ42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6"/>
    <tableColumn id="4" xr3:uid="{7C00413E-35F9-4A0B-ADD4-2717AEFBFD2F}" uniqueName="4" name="PARAMETER.LP.EV2" queryTableFieldId="329" dataDxfId="75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3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2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1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2" tableType="queryTable" totalsRowShown="0">
  <autoFilter ref="A1:AO12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9" tableType="queryTable" totalsRowShown="0">
  <autoFilter ref="A1:AK4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38" totalsRowShown="0" headerRowDxfId="69" dataDxfId="67" headerRowBorderDxfId="68" totalsRowBorderDxfId="66">
  <autoFilter ref="A1:AD38" xr:uid="{686754EA-51DA-43DE-88B3-FBD64291D8EA}"/>
  <tableColumns count="30">
    <tableColumn id="1" xr3:uid="{91C060AF-C243-44E1-B59F-75CF712912AD}" name="ID" dataDxfId="65"/>
    <tableColumn id="2" xr3:uid="{C1AB7AD2-4809-47B7-8FC9-45DB5AD896D3}" name="PROBE.ID" dataDxfId="64"/>
    <tableColumn id="3" xr3:uid="{15945C43-2B60-4D8F-ACAB-9ACD21399FCF}" name="CHEMISTRY.ID" dataDxfId="63"/>
    <tableColumn id="6" xr3:uid="{2E2003D6-DC6D-427B-AA28-5FF0F0AAC9CA}" name="RUK.ID" dataDxfId="62"/>
    <tableColumn id="4" xr3:uid="{818129A5-0350-4DD1-8519-3FB375782718}" name="NUMMER" dataDxfId="61"/>
    <tableColumn id="5" xr3:uid="{B8D76753-9945-45ED-8996-E2B7195D17C7}" name="AUFSCHLUSS" dataDxfId="60"/>
    <tableColumn id="7" xr3:uid="{C8B25736-B173-4636-8273-A63E6CE9DE59}" name="ART" dataDxfId="59"/>
    <tableColumn id="8" xr3:uid="{5B928228-798C-4090-AE3C-FC5384C6F7B4}" name="KOERNUNG" dataDxfId="58"/>
    <tableColumn id="9" xr3:uid="{9B7DEAA8-7982-476D-A4B8-64EA894AECE5}" name="BODENKLASSE" dataDxfId="57"/>
    <tableColumn id="10" xr3:uid="{C061F8C2-A081-45C0-93AD-15541AD44FBC}" name="DICKE" dataDxfId="56"/>
    <tableColumn id="11" xr3:uid="{82DF48D2-7631-4282-B880-1113EE32B247}" name="TIEFE_START" dataDxfId="55">
      <calculatedColumnFormula>SAMPLE_ERKUNDUNGSSTELLE[[#This Row],[TIEFE_ENDE]]-SAMPLE_ERKUNDUNGSSTELLE[[#This Row],[DICKE]]</calculatedColumnFormula>
    </tableColumn>
    <tableColumn id="12" xr3:uid="{E8695974-0841-431D-8CEE-D5CE0B176A5A}" name="TIEFE_ENDE" dataDxfId="5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3"/>
    <tableColumn id="14" xr3:uid="{0F050F60-3949-4328-9110-0655E9849EA7}" name="PAK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9" totalsRowShown="0">
  <autoFilter ref="A1:V9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42"/>
  <sheetViews>
    <sheetView workbookViewId="0">
      <selection activeCell="E22" sqref="E22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400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t="s">
        <v>459</v>
      </c>
      <c r="AZ3">
        <v>8</v>
      </c>
      <c r="BA3">
        <v>8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458</v>
      </c>
      <c r="DH3">
        <v>3</v>
      </c>
      <c r="DJ3" s="12"/>
      <c r="DO3"/>
      <c r="DP3"/>
      <c r="DU3"/>
    </row>
    <row r="4" spans="1:125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W4" t="s">
        <v>24</v>
      </c>
      <c r="CX4">
        <v>1</v>
      </c>
      <c r="CY4">
        <v>0.42</v>
      </c>
      <c r="CZ4">
        <v>0.39</v>
      </c>
      <c r="DA4">
        <v>0.39</v>
      </c>
      <c r="DB4">
        <v>0.40000000000000008</v>
      </c>
      <c r="DC4">
        <v>56.3</v>
      </c>
      <c r="DD4" s="14">
        <v>48</v>
      </c>
      <c r="DE4" s="14">
        <v>87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M5" t="s">
        <v>257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Z6">
        <v>11</v>
      </c>
      <c r="BA6">
        <v>11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M6" t="s">
        <v>257</v>
      </c>
      <c r="CW6" t="s">
        <v>24</v>
      </c>
      <c r="CX6">
        <v>1</v>
      </c>
      <c r="CY6">
        <v>0.42</v>
      </c>
      <c r="CZ6">
        <v>0.39</v>
      </c>
      <c r="DA6">
        <v>0.39</v>
      </c>
      <c r="DB6">
        <v>0.40000000000000008</v>
      </c>
      <c r="DC6">
        <v>56.3</v>
      </c>
      <c r="DD6" s="14">
        <v>48</v>
      </c>
      <c r="DE6" s="14">
        <v>87</v>
      </c>
      <c r="DF6">
        <v>120</v>
      </c>
      <c r="DJ6" s="12"/>
      <c r="DO6"/>
      <c r="DP6"/>
      <c r="DU6"/>
    </row>
    <row r="7" spans="1:125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Z7">
        <v>11</v>
      </c>
      <c r="BA7">
        <v>11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M7" t="s">
        <v>276</v>
      </c>
      <c r="CW7" t="s">
        <v>24</v>
      </c>
      <c r="CX7">
        <v>1</v>
      </c>
      <c r="CY7">
        <v>0.42</v>
      </c>
      <c r="CZ7">
        <v>0.39</v>
      </c>
      <c r="DA7">
        <v>0.39</v>
      </c>
      <c r="DB7">
        <v>0.40000000000000008</v>
      </c>
      <c r="DC7">
        <v>56.3</v>
      </c>
      <c r="DD7" s="14">
        <v>48</v>
      </c>
      <c r="DE7" s="14">
        <v>87</v>
      </c>
      <c r="DF7">
        <v>120</v>
      </c>
      <c r="DJ7" s="12"/>
      <c r="DO7"/>
      <c r="DP7"/>
      <c r="DU7"/>
    </row>
    <row r="8" spans="1:125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Z8">
        <v>11</v>
      </c>
      <c r="BA8">
        <v>11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M8" t="s">
        <v>276</v>
      </c>
      <c r="CW8" t="s">
        <v>24</v>
      </c>
      <c r="CX8">
        <v>1</v>
      </c>
      <c r="CY8">
        <v>0.42</v>
      </c>
      <c r="CZ8">
        <v>0.39</v>
      </c>
      <c r="DA8">
        <v>0.39</v>
      </c>
      <c r="DB8">
        <v>0.40000000000000008</v>
      </c>
      <c r="DC8">
        <v>56.3</v>
      </c>
      <c r="DD8" s="14">
        <v>48</v>
      </c>
      <c r="DE8" s="14">
        <v>87</v>
      </c>
      <c r="DF8">
        <v>120</v>
      </c>
      <c r="DJ8" s="12"/>
      <c r="DO8"/>
      <c r="DP8"/>
      <c r="DU8"/>
    </row>
    <row r="9" spans="1:125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Z9">
        <v>11</v>
      </c>
      <c r="BA9">
        <v>11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M9" t="s">
        <v>257</v>
      </c>
      <c r="CW9" t="s">
        <v>24</v>
      </c>
      <c r="CX9">
        <v>1</v>
      </c>
      <c r="CY9">
        <v>0.42</v>
      </c>
      <c r="CZ9">
        <v>0.39</v>
      </c>
      <c r="DA9">
        <v>0.39</v>
      </c>
      <c r="DB9">
        <v>0.40000000000000008</v>
      </c>
      <c r="DC9">
        <v>56.3</v>
      </c>
      <c r="DD9" s="14">
        <v>48</v>
      </c>
      <c r="DE9" s="14">
        <v>87</v>
      </c>
      <c r="DF9">
        <v>120</v>
      </c>
      <c r="DJ9" s="12"/>
      <c r="DO9"/>
      <c r="DP9"/>
      <c r="DU9"/>
    </row>
    <row r="10" spans="1:125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Z10">
        <v>11</v>
      </c>
      <c r="BA10">
        <v>11</v>
      </c>
      <c r="BM10" t="s">
        <v>367</v>
      </c>
      <c r="BN10" t="s">
        <v>342</v>
      </c>
      <c r="CA10" t="s">
        <v>457</v>
      </c>
      <c r="CW10" t="s">
        <v>24</v>
      </c>
      <c r="CX10">
        <v>1</v>
      </c>
      <c r="CY10">
        <v>0.42</v>
      </c>
      <c r="CZ10">
        <v>0.39</v>
      </c>
      <c r="DA10">
        <v>0.39</v>
      </c>
      <c r="DB10">
        <v>0.40000000000000008</v>
      </c>
      <c r="DC10">
        <v>56.3</v>
      </c>
      <c r="DD10" s="14">
        <v>48</v>
      </c>
      <c r="DE10" s="14">
        <v>87</v>
      </c>
      <c r="DF10">
        <v>120</v>
      </c>
      <c r="DJ10" s="12"/>
      <c r="DO10"/>
      <c r="DP10"/>
      <c r="DU10"/>
    </row>
    <row r="11" spans="1:125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Y11">
        <v>3</v>
      </c>
      <c r="AZ11">
        <v>0</v>
      </c>
      <c r="BA11">
        <v>3</v>
      </c>
      <c r="BM11" t="s">
        <v>341</v>
      </c>
      <c r="BN11" t="s">
        <v>342</v>
      </c>
      <c r="CW11" t="s">
        <v>350</v>
      </c>
      <c r="CX11">
        <v>2</v>
      </c>
      <c r="CY11">
        <v>1E-3</v>
      </c>
      <c r="CZ11">
        <v>1E-3</v>
      </c>
      <c r="DA11">
        <v>1E-3</v>
      </c>
      <c r="DB11">
        <v>1E-3</v>
      </c>
      <c r="DC11">
        <v>22500</v>
      </c>
      <c r="DD11" s="14">
        <v>19125</v>
      </c>
      <c r="DE11" s="14" t="s">
        <v>353</v>
      </c>
      <c r="DF11">
        <v>120</v>
      </c>
      <c r="DG11" t="s">
        <v>365</v>
      </c>
      <c r="DH11">
        <v>2</v>
      </c>
      <c r="DI11" t="s">
        <v>364</v>
      </c>
      <c r="DJ11" s="12">
        <v>3</v>
      </c>
      <c r="DO11"/>
      <c r="DP11"/>
      <c r="DU11"/>
    </row>
    <row r="12" spans="1:125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W12" t="s">
        <v>350</v>
      </c>
      <c r="CX12">
        <v>2</v>
      </c>
      <c r="CY12">
        <v>1E-3</v>
      </c>
      <c r="CZ12">
        <v>1E-3</v>
      </c>
      <c r="DA12">
        <v>1E-3</v>
      </c>
      <c r="DB12">
        <v>1E-3</v>
      </c>
      <c r="DC12">
        <v>22500</v>
      </c>
      <c r="DD12" s="14">
        <v>19125</v>
      </c>
      <c r="DE12" s="14" t="s">
        <v>353</v>
      </c>
      <c r="DF12">
        <v>120</v>
      </c>
      <c r="DJ12" s="12"/>
      <c r="DO12"/>
      <c r="DP12"/>
      <c r="DU12"/>
    </row>
    <row r="13" spans="1:125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W13" t="s">
        <v>352</v>
      </c>
      <c r="CX13">
        <v>3</v>
      </c>
      <c r="CY13">
        <v>3</v>
      </c>
      <c r="CZ13">
        <v>4</v>
      </c>
      <c r="DA13">
        <v>5</v>
      </c>
      <c r="DB13">
        <v>4</v>
      </c>
      <c r="DC13">
        <v>5.6</v>
      </c>
      <c r="DD13" s="14">
        <v>5</v>
      </c>
      <c r="DE13" s="14" t="s">
        <v>354</v>
      </c>
      <c r="DF13">
        <v>120</v>
      </c>
      <c r="DG13" t="s">
        <v>25</v>
      </c>
      <c r="DH13">
        <v>1</v>
      </c>
      <c r="DI13" t="s">
        <v>29</v>
      </c>
      <c r="DJ13" s="12">
        <v>77</v>
      </c>
      <c r="DO13"/>
      <c r="DP13"/>
      <c r="DU13"/>
    </row>
    <row r="14" spans="1:125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M14" t="s">
        <v>257</v>
      </c>
      <c r="CW14" t="s">
        <v>359</v>
      </c>
      <c r="CX14">
        <v>4</v>
      </c>
      <c r="CY14">
        <v>3</v>
      </c>
      <c r="CZ14">
        <v>2</v>
      </c>
      <c r="DA14">
        <v>1</v>
      </c>
      <c r="DB14">
        <v>2</v>
      </c>
      <c r="DC14">
        <v>11.3</v>
      </c>
      <c r="DD14" s="14">
        <v>10</v>
      </c>
      <c r="DE14" s="14" t="s">
        <v>354</v>
      </c>
      <c r="DF14">
        <v>120</v>
      </c>
      <c r="DG14" t="s">
        <v>365</v>
      </c>
      <c r="DH14">
        <v>2</v>
      </c>
      <c r="DI14" t="s">
        <v>364</v>
      </c>
      <c r="DJ14" s="12">
        <v>3</v>
      </c>
      <c r="DO14"/>
      <c r="DP14"/>
      <c r="DU14"/>
    </row>
    <row r="15" spans="1:125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M15" t="s">
        <v>257</v>
      </c>
      <c r="CW15" t="s">
        <v>359</v>
      </c>
      <c r="CX15">
        <v>4</v>
      </c>
      <c r="CY15">
        <v>3</v>
      </c>
      <c r="CZ15">
        <v>2</v>
      </c>
      <c r="DA15">
        <v>1</v>
      </c>
      <c r="DB15">
        <v>2</v>
      </c>
      <c r="DC15">
        <v>11.3</v>
      </c>
      <c r="DD15" s="14">
        <v>10</v>
      </c>
      <c r="DE15" s="14" t="s">
        <v>354</v>
      </c>
      <c r="DF15">
        <v>120</v>
      </c>
      <c r="DJ15" s="12"/>
      <c r="DO15"/>
      <c r="DP15"/>
      <c r="DU15"/>
    </row>
    <row r="16" spans="1:125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W16" t="s">
        <v>360</v>
      </c>
      <c r="CX16">
        <v>5</v>
      </c>
      <c r="CY16">
        <v>1</v>
      </c>
      <c r="CZ16">
        <v>1</v>
      </c>
      <c r="DA16">
        <v>0.5</v>
      </c>
      <c r="DB16">
        <v>0.83333333333333337</v>
      </c>
      <c r="DC16">
        <v>27</v>
      </c>
      <c r="DD16" s="14">
        <v>23</v>
      </c>
      <c r="DE16" s="14" t="s">
        <v>354</v>
      </c>
      <c r="DF16">
        <v>120</v>
      </c>
      <c r="DJ16" s="12"/>
      <c r="DO16"/>
      <c r="DP16"/>
      <c r="DU16"/>
    </row>
    <row r="17" spans="1:125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M17" t="s">
        <v>257</v>
      </c>
      <c r="CW17" t="s">
        <v>361</v>
      </c>
      <c r="CX17">
        <v>6</v>
      </c>
      <c r="CY17">
        <v>0</v>
      </c>
      <c r="CZ17">
        <v>1</v>
      </c>
      <c r="DA17">
        <v>0.5</v>
      </c>
      <c r="DB17">
        <v>0.5</v>
      </c>
      <c r="DC17">
        <v>45</v>
      </c>
      <c r="DD17" s="14">
        <v>38</v>
      </c>
      <c r="DE17" s="14" t="s">
        <v>354</v>
      </c>
      <c r="DF17">
        <v>120</v>
      </c>
      <c r="DJ17" s="12"/>
      <c r="DO17"/>
      <c r="DP17"/>
      <c r="DU17"/>
    </row>
    <row r="18" spans="1:125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M18" t="s">
        <v>257</v>
      </c>
      <c r="CW18" t="s">
        <v>361</v>
      </c>
      <c r="CX18">
        <v>6</v>
      </c>
      <c r="CY18">
        <v>0</v>
      </c>
      <c r="CZ18">
        <v>1</v>
      </c>
      <c r="DA18">
        <v>0.5</v>
      </c>
      <c r="DB18">
        <v>0.5</v>
      </c>
      <c r="DC18">
        <v>45</v>
      </c>
      <c r="DD18" s="14">
        <v>38</v>
      </c>
      <c r="DE18" s="14" t="s">
        <v>354</v>
      </c>
      <c r="DF18">
        <v>120</v>
      </c>
      <c r="DJ18" s="12"/>
      <c r="DO18"/>
      <c r="DP18"/>
      <c r="DU18"/>
    </row>
    <row r="19" spans="1:125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W19" t="s">
        <v>361</v>
      </c>
      <c r="CX19">
        <v>6</v>
      </c>
      <c r="CY19">
        <v>0</v>
      </c>
      <c r="CZ19">
        <v>1</v>
      </c>
      <c r="DA19">
        <v>0.5</v>
      </c>
      <c r="DB19">
        <v>0.5</v>
      </c>
      <c r="DC19">
        <v>45</v>
      </c>
      <c r="DD19" s="14">
        <v>38</v>
      </c>
      <c r="DE19" s="14" t="s">
        <v>354</v>
      </c>
      <c r="DF19">
        <v>120</v>
      </c>
      <c r="DJ19" s="12"/>
      <c r="DO19"/>
      <c r="DP19"/>
      <c r="DU19"/>
    </row>
    <row r="20" spans="1:125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Y20">
        <v>1</v>
      </c>
      <c r="AZ20">
        <v>0</v>
      </c>
      <c r="BA20">
        <v>1</v>
      </c>
      <c r="BM20" t="s">
        <v>344</v>
      </c>
      <c r="BN20" t="s">
        <v>344</v>
      </c>
      <c r="CA20" t="s">
        <v>457</v>
      </c>
      <c r="DD20" s="14"/>
      <c r="DE20" s="14"/>
      <c r="DG20" t="s">
        <v>458</v>
      </c>
      <c r="DH20">
        <v>3</v>
      </c>
      <c r="DJ20" s="12"/>
    </row>
    <row r="21" spans="1:125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Y21">
        <v>2</v>
      </c>
      <c r="AZ21">
        <v>1</v>
      </c>
      <c r="BA21">
        <v>3</v>
      </c>
      <c r="BM21" t="s">
        <v>344</v>
      </c>
      <c r="BN21" t="s">
        <v>344</v>
      </c>
      <c r="CA21" t="s">
        <v>457</v>
      </c>
      <c r="DD21" s="14"/>
      <c r="DE21" s="14"/>
      <c r="DJ21" s="12"/>
    </row>
    <row r="22" spans="1:125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Y22">
        <v>3</v>
      </c>
      <c r="AZ22">
        <v>3</v>
      </c>
      <c r="BA22">
        <v>6</v>
      </c>
      <c r="BM22" t="s">
        <v>367</v>
      </c>
      <c r="BN22" t="s">
        <v>344</v>
      </c>
      <c r="CA22" t="s">
        <v>457</v>
      </c>
      <c r="DD22" s="14"/>
      <c r="DE22" s="14"/>
      <c r="DJ22" s="12"/>
    </row>
    <row r="23" spans="1:125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Y23">
        <v>4</v>
      </c>
      <c r="AZ23">
        <v>6</v>
      </c>
      <c r="BA23">
        <v>10</v>
      </c>
      <c r="BM23" t="s">
        <v>344</v>
      </c>
      <c r="BN23" t="s">
        <v>344</v>
      </c>
      <c r="CA23" t="s">
        <v>457</v>
      </c>
      <c r="DD23" s="14"/>
      <c r="DE23" s="14"/>
      <c r="DJ23" s="12"/>
    </row>
    <row r="24" spans="1:125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Y24">
        <v>5</v>
      </c>
      <c r="AZ24">
        <v>10</v>
      </c>
      <c r="BA24">
        <v>15</v>
      </c>
      <c r="BM24" t="s">
        <v>344</v>
      </c>
      <c r="BN24" t="s">
        <v>344</v>
      </c>
      <c r="CA24" t="s">
        <v>457</v>
      </c>
      <c r="DD24" s="14"/>
      <c r="DE24" s="14"/>
      <c r="DJ24" s="12"/>
    </row>
    <row r="25" spans="1:125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Y25">
        <v>6</v>
      </c>
      <c r="AZ25">
        <v>15</v>
      </c>
      <c r="BA25">
        <v>21</v>
      </c>
      <c r="BM25" t="s">
        <v>344</v>
      </c>
      <c r="BN25" t="s">
        <v>344</v>
      </c>
      <c r="CA25" t="s">
        <v>457</v>
      </c>
      <c r="DD25" s="14"/>
      <c r="DE25" s="14"/>
      <c r="DJ25" s="12"/>
    </row>
    <row r="26" spans="1:125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Y26">
        <v>7</v>
      </c>
      <c r="AZ26">
        <v>21</v>
      </c>
      <c r="BA26">
        <v>28</v>
      </c>
      <c r="BM26" t="s">
        <v>344</v>
      </c>
      <c r="BN26" t="s">
        <v>344</v>
      </c>
      <c r="CA26" t="s">
        <v>457</v>
      </c>
      <c r="DD26" s="14"/>
      <c r="DE26" s="14"/>
      <c r="DJ26" s="12"/>
    </row>
    <row r="27" spans="1:125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Y27">
        <v>8</v>
      </c>
      <c r="AZ27">
        <v>28</v>
      </c>
      <c r="BA27">
        <v>36</v>
      </c>
      <c r="BM27" t="s">
        <v>344</v>
      </c>
      <c r="BN27" t="s">
        <v>344</v>
      </c>
      <c r="CA27" t="s">
        <v>457</v>
      </c>
      <c r="DD27" s="14"/>
      <c r="DE27" s="14"/>
      <c r="DJ27" s="12"/>
    </row>
    <row r="28" spans="1:125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Y28">
        <v>9</v>
      </c>
      <c r="AZ28">
        <v>36</v>
      </c>
      <c r="BA28">
        <v>45</v>
      </c>
      <c r="BM28" t="s">
        <v>344</v>
      </c>
      <c r="BN28" t="s">
        <v>344</v>
      </c>
      <c r="CA28" t="s">
        <v>457</v>
      </c>
      <c r="DD28" s="14"/>
      <c r="DE28" s="14"/>
      <c r="DJ28" s="12"/>
    </row>
    <row r="29" spans="1:125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Y29">
        <v>10</v>
      </c>
      <c r="AZ29">
        <v>45</v>
      </c>
      <c r="BA29">
        <v>55</v>
      </c>
      <c r="BM29" t="s">
        <v>344</v>
      </c>
      <c r="BN29" t="s">
        <v>344</v>
      </c>
      <c r="CA29" t="s">
        <v>457</v>
      </c>
      <c r="DD29" s="14"/>
      <c r="DE29" s="14"/>
      <c r="DJ29" s="12"/>
    </row>
    <row r="30" spans="1:125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W30" t="s">
        <v>362</v>
      </c>
      <c r="CX30">
        <v>7</v>
      </c>
      <c r="CY30">
        <v>0.2</v>
      </c>
      <c r="CZ30">
        <v>0.2</v>
      </c>
      <c r="DA30">
        <v>1</v>
      </c>
      <c r="DB30">
        <v>0.46666666666666662</v>
      </c>
      <c r="DC30">
        <v>48.2</v>
      </c>
      <c r="DD30" s="14">
        <v>41</v>
      </c>
      <c r="DE30" s="14" t="s">
        <v>354</v>
      </c>
      <c r="DF30">
        <v>120</v>
      </c>
      <c r="DJ30" s="12"/>
    </row>
    <row r="31" spans="1:125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W31" t="s">
        <v>362</v>
      </c>
      <c r="CX31">
        <v>7</v>
      </c>
      <c r="CY31">
        <v>0.2</v>
      </c>
      <c r="CZ31">
        <v>0.2</v>
      </c>
      <c r="DA31">
        <v>1</v>
      </c>
      <c r="DB31">
        <v>0.46666666666666662</v>
      </c>
      <c r="DC31">
        <v>48.2</v>
      </c>
      <c r="DD31" s="14">
        <v>41</v>
      </c>
      <c r="DE31" s="14" t="s">
        <v>354</v>
      </c>
      <c r="DF31">
        <v>120</v>
      </c>
      <c r="DJ31" s="12"/>
    </row>
    <row r="32" spans="1:125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M32" t="s">
        <v>257</v>
      </c>
      <c r="CW32" t="s">
        <v>362</v>
      </c>
      <c r="CX32">
        <v>7</v>
      </c>
      <c r="CY32">
        <v>0.2</v>
      </c>
      <c r="CZ32">
        <v>0.2</v>
      </c>
      <c r="DA32">
        <v>1</v>
      </c>
      <c r="DB32">
        <v>0.46666666666666662</v>
      </c>
      <c r="DC32">
        <v>48.2</v>
      </c>
      <c r="DD32" s="14">
        <v>41</v>
      </c>
      <c r="DE32" s="14" t="s">
        <v>354</v>
      </c>
      <c r="DF32">
        <v>120</v>
      </c>
      <c r="DJ32" s="12"/>
    </row>
    <row r="33" spans="1:114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M33" t="s">
        <v>257</v>
      </c>
      <c r="CW33" t="s">
        <v>362</v>
      </c>
      <c r="CX33">
        <v>7</v>
      </c>
      <c r="CY33">
        <v>0.2</v>
      </c>
      <c r="CZ33">
        <v>0.2</v>
      </c>
      <c r="DA33">
        <v>1</v>
      </c>
      <c r="DB33">
        <v>0.46666666666666662</v>
      </c>
      <c r="DC33">
        <v>48.2</v>
      </c>
      <c r="DD33" s="14">
        <v>41</v>
      </c>
      <c r="DE33" s="14" t="s">
        <v>354</v>
      </c>
      <c r="DF33">
        <v>120</v>
      </c>
      <c r="DJ33" s="12"/>
    </row>
    <row r="34" spans="1:114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M34" t="s">
        <v>276</v>
      </c>
      <c r="CW34" t="s">
        <v>362</v>
      </c>
      <c r="CX34">
        <v>7</v>
      </c>
      <c r="CY34">
        <v>0.2</v>
      </c>
      <c r="CZ34">
        <v>0.2</v>
      </c>
      <c r="DA34">
        <v>1</v>
      </c>
      <c r="DB34">
        <v>0.46666666666666662</v>
      </c>
      <c r="DC34">
        <v>48.2</v>
      </c>
      <c r="DD34" s="14">
        <v>41</v>
      </c>
      <c r="DE34" s="14" t="s">
        <v>354</v>
      </c>
      <c r="DF34">
        <v>120</v>
      </c>
      <c r="DJ34" s="12"/>
    </row>
    <row r="35" spans="1:114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M35" t="s">
        <v>257</v>
      </c>
      <c r="CW35" t="s">
        <v>375</v>
      </c>
      <c r="CX35">
        <v>8</v>
      </c>
      <c r="DB35" t="s">
        <v>344</v>
      </c>
      <c r="DC35" t="s">
        <v>344</v>
      </c>
      <c r="DD35" s="14" t="s">
        <v>344</v>
      </c>
      <c r="DE35" s="14" t="s">
        <v>344</v>
      </c>
      <c r="DF35" t="s">
        <v>344</v>
      </c>
      <c r="DJ35" s="12"/>
    </row>
    <row r="36" spans="1:114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M36" t="s">
        <v>276</v>
      </c>
      <c r="CW36" t="s">
        <v>375</v>
      </c>
      <c r="CX36">
        <v>8</v>
      </c>
      <c r="DB36" t="s">
        <v>344</v>
      </c>
      <c r="DC36" t="s">
        <v>344</v>
      </c>
      <c r="DD36" s="14" t="s">
        <v>344</v>
      </c>
      <c r="DE36" s="14" t="s">
        <v>344</v>
      </c>
      <c r="DF36" t="s">
        <v>344</v>
      </c>
      <c r="DJ36" s="12"/>
    </row>
    <row r="37" spans="1:114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M37" t="s">
        <v>276</v>
      </c>
      <c r="CW37" t="s">
        <v>375</v>
      </c>
      <c r="CX37">
        <v>8</v>
      </c>
      <c r="DB37" t="s">
        <v>344</v>
      </c>
      <c r="DC37" t="s">
        <v>344</v>
      </c>
      <c r="DD37" s="14" t="s">
        <v>344</v>
      </c>
      <c r="DE37" s="14" t="s">
        <v>344</v>
      </c>
      <c r="DF37" t="s">
        <v>344</v>
      </c>
      <c r="DJ37" s="12"/>
    </row>
    <row r="38" spans="1:114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M38" t="s">
        <v>257</v>
      </c>
      <c r="CW38" t="s">
        <v>375</v>
      </c>
      <c r="CX38">
        <v>8</v>
      </c>
      <c r="DB38" t="s">
        <v>344</v>
      </c>
      <c r="DC38" t="s">
        <v>344</v>
      </c>
      <c r="DD38" s="14" t="s">
        <v>344</v>
      </c>
      <c r="DE38" s="14" t="s">
        <v>344</v>
      </c>
      <c r="DF38" t="s">
        <v>344</v>
      </c>
      <c r="DJ38" s="12"/>
    </row>
    <row r="39" spans="1:114" x14ac:dyDescent="0.25">
      <c r="A39" t="s">
        <v>3</v>
      </c>
      <c r="B39">
        <v>1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BU39">
        <v>150</v>
      </c>
      <c r="BV39">
        <v>5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D39" s="14"/>
      <c r="DE39" s="14"/>
      <c r="DJ39" s="12"/>
    </row>
    <row r="40" spans="1:114" x14ac:dyDescent="0.25">
      <c r="A40" t="s">
        <v>3</v>
      </c>
      <c r="B40">
        <v>1</v>
      </c>
      <c r="AP40">
        <v>2</v>
      </c>
      <c r="AQ40" t="s">
        <v>3</v>
      </c>
      <c r="AT40">
        <v>2</v>
      </c>
      <c r="AU40" t="s">
        <v>378</v>
      </c>
      <c r="BV40" t="s">
        <v>344</v>
      </c>
      <c r="DD40" s="14"/>
      <c r="DE40" s="14"/>
      <c r="DJ40" s="12"/>
    </row>
    <row r="41" spans="1:114" x14ac:dyDescent="0.25">
      <c r="A41" t="s">
        <v>4</v>
      </c>
      <c r="B41">
        <v>1</v>
      </c>
      <c r="AP41">
        <v>1</v>
      </c>
      <c r="AQ41" t="s">
        <v>4</v>
      </c>
      <c r="AR41" t="s">
        <v>5</v>
      </c>
      <c r="AT41">
        <v>1</v>
      </c>
      <c r="AU41" t="s">
        <v>337</v>
      </c>
      <c r="AY41">
        <v>5</v>
      </c>
      <c r="AZ41">
        <v>0</v>
      </c>
      <c r="BA41">
        <v>5</v>
      </c>
      <c r="CA41" t="s">
        <v>5</v>
      </c>
      <c r="CB41" t="s">
        <v>27</v>
      </c>
      <c r="CD41" t="s">
        <v>28</v>
      </c>
      <c r="CE41" t="s">
        <v>253</v>
      </c>
      <c r="CF41" t="s">
        <v>319</v>
      </c>
      <c r="CG41" t="s">
        <v>273</v>
      </c>
      <c r="CI41" t="s">
        <v>255</v>
      </c>
      <c r="CK41" t="s">
        <v>28</v>
      </c>
      <c r="CL41" t="s">
        <v>444</v>
      </c>
      <c r="DD41" s="14"/>
      <c r="DE41" s="14"/>
      <c r="DJ41" s="12"/>
    </row>
    <row r="42" spans="1:114" x14ac:dyDescent="0.25">
      <c r="A42" t="s">
        <v>4</v>
      </c>
      <c r="B42">
        <v>1</v>
      </c>
      <c r="AP42">
        <v>2</v>
      </c>
      <c r="AQ42" t="s">
        <v>4</v>
      </c>
      <c r="AT42">
        <v>2</v>
      </c>
      <c r="AU42" t="s">
        <v>337</v>
      </c>
      <c r="AY42">
        <v>7</v>
      </c>
      <c r="AZ42">
        <v>5</v>
      </c>
      <c r="BA42">
        <v>12</v>
      </c>
      <c r="DD42" s="14"/>
      <c r="DE42" s="14"/>
      <c r="DJ42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2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</row>
    <row r="12" spans="1:41" x14ac:dyDescent="0.25">
      <c r="A12" t="s">
        <v>4</v>
      </c>
      <c r="B12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s="1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s="1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s="1" t="s">
        <v>459</v>
      </c>
      <c r="J4">
        <v>4</v>
      </c>
      <c r="K4">
        <v>8</v>
      </c>
      <c r="L4">
        <v>12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s="1" t="s">
        <v>369</v>
      </c>
      <c r="J5">
        <v>3</v>
      </c>
      <c r="K5">
        <v>12</v>
      </c>
      <c r="L5">
        <v>15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H6" s="1"/>
      <c r="J6">
        <v>6</v>
      </c>
      <c r="K6">
        <v>15</v>
      </c>
      <c r="L6">
        <v>21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H7" s="1"/>
      <c r="J7">
        <v>78</v>
      </c>
      <c r="K7">
        <v>21</v>
      </c>
      <c r="L7">
        <v>99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H8" s="1"/>
      <c r="J8">
        <v>9</v>
      </c>
      <c r="K8">
        <v>99</v>
      </c>
      <c r="L8">
        <v>108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H9" s="1"/>
      <c r="J9">
        <v>12</v>
      </c>
      <c r="K9">
        <v>108</v>
      </c>
      <c r="L9">
        <v>120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H10" s="1"/>
      <c r="J10">
        <v>15</v>
      </c>
      <c r="K10">
        <v>120</v>
      </c>
      <c r="L10">
        <v>135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H11" s="1"/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H12" s="1"/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H13" s="1"/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H14" s="1"/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H15" s="1"/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H16" s="1"/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H17" s="1"/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H18" s="1"/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H19" s="1"/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G20">
        <v>1</v>
      </c>
      <c r="H20" s="1"/>
      <c r="J20">
        <v>1</v>
      </c>
      <c r="K20">
        <v>0</v>
      </c>
      <c r="L20">
        <v>1</v>
      </c>
      <c r="X20">
        <v>1</v>
      </c>
      <c r="Y20" t="s">
        <v>342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G21">
        <v>2</v>
      </c>
      <c r="H21" s="1"/>
      <c r="J21">
        <v>2</v>
      </c>
      <c r="K21">
        <v>1</v>
      </c>
      <c r="L21">
        <v>3</v>
      </c>
      <c r="X21">
        <v>2</v>
      </c>
      <c r="Y21" t="s">
        <v>342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G22">
        <v>3</v>
      </c>
      <c r="H22" s="1"/>
      <c r="J22">
        <v>3</v>
      </c>
      <c r="K22">
        <v>3</v>
      </c>
      <c r="L22">
        <v>6</v>
      </c>
      <c r="X22" t="s">
        <v>367</v>
      </c>
      <c r="Y22" t="s">
        <v>342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G23">
        <v>4</v>
      </c>
      <c r="H23" s="1"/>
      <c r="J23">
        <v>4</v>
      </c>
      <c r="K23">
        <v>6</v>
      </c>
      <c r="L23">
        <v>10</v>
      </c>
      <c r="X23">
        <v>4</v>
      </c>
      <c r="Y23" t="s">
        <v>342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G24">
        <v>5</v>
      </c>
      <c r="H24" s="1"/>
      <c r="J24">
        <v>5</v>
      </c>
      <c r="K24">
        <v>10</v>
      </c>
      <c r="L24">
        <v>15</v>
      </c>
      <c r="X24">
        <v>5</v>
      </c>
      <c r="Y24" t="s">
        <v>342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G25">
        <v>6</v>
      </c>
      <c r="H25" s="1"/>
      <c r="J25">
        <v>6</v>
      </c>
      <c r="K25">
        <v>15</v>
      </c>
      <c r="L25">
        <v>21</v>
      </c>
      <c r="X25">
        <v>6</v>
      </c>
      <c r="Y25" t="s">
        <v>342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G26">
        <v>7</v>
      </c>
      <c r="H26" s="1"/>
      <c r="J26">
        <v>7</v>
      </c>
      <c r="K26">
        <v>21</v>
      </c>
      <c r="L26">
        <v>28</v>
      </c>
      <c r="X26">
        <v>7</v>
      </c>
      <c r="Y26" t="s">
        <v>342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G27">
        <v>8</v>
      </c>
      <c r="H27" s="1"/>
      <c r="J27">
        <v>8</v>
      </c>
      <c r="K27">
        <v>28</v>
      </c>
      <c r="L27">
        <v>36</v>
      </c>
      <c r="X27">
        <v>8</v>
      </c>
      <c r="Y27" t="s">
        <v>342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G28">
        <v>9</v>
      </c>
      <c r="H28" s="1"/>
      <c r="J28">
        <v>9</v>
      </c>
      <c r="K28">
        <v>36</v>
      </c>
      <c r="L28">
        <v>45</v>
      </c>
      <c r="X28">
        <v>9</v>
      </c>
      <c r="Y28" t="s">
        <v>342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G29">
        <v>10</v>
      </c>
      <c r="H29" s="1"/>
      <c r="J29">
        <v>10</v>
      </c>
      <c r="K29">
        <v>45</v>
      </c>
      <c r="L29">
        <v>55</v>
      </c>
      <c r="X29">
        <v>10</v>
      </c>
      <c r="Y29" t="s">
        <v>342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H30" s="1"/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H31" s="1"/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H32" s="1"/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3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H33" s="1"/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3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H34" s="1"/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3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H35" s="1"/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3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H36" s="1"/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3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H37" s="1"/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3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H38" s="1"/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3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H39" s="1" t="s">
        <v>459</v>
      </c>
      <c r="P39" t="s">
        <v>469</v>
      </c>
      <c r="Q39" t="s">
        <v>268</v>
      </c>
      <c r="W39" t="s">
        <v>266</v>
      </c>
      <c r="X39" t="s">
        <v>466</v>
      </c>
      <c r="Y39" t="s">
        <v>342</v>
      </c>
      <c r="AE39" t="s">
        <v>461</v>
      </c>
      <c r="AF39">
        <v>150</v>
      </c>
      <c r="AG39">
        <v>5</v>
      </c>
    </row>
    <row r="40" spans="1:33" x14ac:dyDescent="0.25">
      <c r="A40">
        <v>2</v>
      </c>
      <c r="B40" t="s">
        <v>3</v>
      </c>
      <c r="E40">
        <v>2</v>
      </c>
      <c r="F40" t="s">
        <v>378</v>
      </c>
      <c r="H40" s="1" t="s">
        <v>481</v>
      </c>
      <c r="M40" t="s">
        <v>252</v>
      </c>
      <c r="P40" t="s">
        <v>470</v>
      </c>
      <c r="Q40" t="s">
        <v>299</v>
      </c>
      <c r="W40" t="s">
        <v>247</v>
      </c>
      <c r="X40" t="s">
        <v>467</v>
      </c>
      <c r="Y40" t="s">
        <v>376</v>
      </c>
      <c r="AE40" t="s">
        <v>467</v>
      </c>
      <c r="AF40">
        <v>656</v>
      </c>
      <c r="AG40">
        <v>11</v>
      </c>
    </row>
    <row r="41" spans="1:33" x14ac:dyDescent="0.25">
      <c r="A41">
        <v>3</v>
      </c>
      <c r="B41" t="s">
        <v>3</v>
      </c>
      <c r="C41" t="s">
        <v>370</v>
      </c>
      <c r="E41">
        <v>3</v>
      </c>
      <c r="F41" t="s">
        <v>378</v>
      </c>
      <c r="H41" s="1" t="s">
        <v>476</v>
      </c>
      <c r="P41" t="s">
        <v>471</v>
      </c>
      <c r="Q41" t="s">
        <v>286</v>
      </c>
      <c r="W41" t="s">
        <v>266</v>
      </c>
      <c r="X41" t="s">
        <v>343</v>
      </c>
      <c r="Y41" t="s">
        <v>342</v>
      </c>
      <c r="AE41" t="s">
        <v>343</v>
      </c>
      <c r="AG41" t="s">
        <v>344</v>
      </c>
    </row>
    <row r="42" spans="1:33" x14ac:dyDescent="0.25">
      <c r="A42">
        <v>4</v>
      </c>
      <c r="B42" t="s">
        <v>462</v>
      </c>
      <c r="C42" t="s">
        <v>454</v>
      </c>
      <c r="E42">
        <v>1</v>
      </c>
      <c r="F42" t="s">
        <v>378</v>
      </c>
      <c r="H42" s="1" t="s">
        <v>477</v>
      </c>
      <c r="P42" t="s">
        <v>472</v>
      </c>
      <c r="Q42" t="s">
        <v>249</v>
      </c>
      <c r="W42" t="s">
        <v>297</v>
      </c>
      <c r="X42" t="s">
        <v>341</v>
      </c>
      <c r="Y42" t="s">
        <v>376</v>
      </c>
      <c r="AE42" t="s">
        <v>341</v>
      </c>
      <c r="AF42">
        <v>600</v>
      </c>
      <c r="AG42">
        <v>10</v>
      </c>
    </row>
    <row r="43" spans="1:33" x14ac:dyDescent="0.25">
      <c r="A43">
        <v>5</v>
      </c>
      <c r="B43" t="s">
        <v>463</v>
      </c>
      <c r="C43" t="s">
        <v>457</v>
      </c>
      <c r="E43">
        <v>1</v>
      </c>
      <c r="F43" t="s">
        <v>378</v>
      </c>
      <c r="H43" s="1" t="s">
        <v>478</v>
      </c>
      <c r="M43" t="s">
        <v>223</v>
      </c>
      <c r="P43" t="s">
        <v>473</v>
      </c>
      <c r="Q43" t="s">
        <v>286</v>
      </c>
      <c r="W43" t="s">
        <v>309</v>
      </c>
      <c r="X43" t="s">
        <v>371</v>
      </c>
      <c r="Y43" t="s">
        <v>342</v>
      </c>
      <c r="AE43" t="s">
        <v>371</v>
      </c>
      <c r="AF43">
        <v>751</v>
      </c>
      <c r="AG43">
        <v>12</v>
      </c>
    </row>
    <row r="44" spans="1:33" x14ac:dyDescent="0.25">
      <c r="A44">
        <v>6</v>
      </c>
      <c r="B44" t="s">
        <v>463</v>
      </c>
      <c r="E44">
        <v>2</v>
      </c>
      <c r="F44" t="s">
        <v>378</v>
      </c>
      <c r="H44" s="1" t="s">
        <v>479</v>
      </c>
      <c r="P44" t="s">
        <v>474</v>
      </c>
      <c r="Q44" t="s">
        <v>299</v>
      </c>
      <c r="W44" t="s">
        <v>297</v>
      </c>
      <c r="X44" t="s">
        <v>367</v>
      </c>
      <c r="Y44" t="s">
        <v>376</v>
      </c>
      <c r="AE44" t="s">
        <v>450</v>
      </c>
      <c r="AF44">
        <v>444</v>
      </c>
      <c r="AG44">
        <v>9</v>
      </c>
    </row>
    <row r="45" spans="1:33" x14ac:dyDescent="0.25">
      <c r="A45">
        <v>7</v>
      </c>
      <c r="B45" t="s">
        <v>468</v>
      </c>
      <c r="C45" t="s">
        <v>455</v>
      </c>
      <c r="E45">
        <v>1</v>
      </c>
      <c r="F45" t="s">
        <v>378</v>
      </c>
      <c r="H45" s="1" t="s">
        <v>480</v>
      </c>
      <c r="M45" t="s">
        <v>252</v>
      </c>
      <c r="P45" t="s">
        <v>475</v>
      </c>
      <c r="Q45" t="s">
        <v>249</v>
      </c>
      <c r="W45" t="s">
        <v>284</v>
      </c>
      <c r="X45" t="s">
        <v>367</v>
      </c>
      <c r="Y45" t="s">
        <v>342</v>
      </c>
      <c r="AE45" t="s">
        <v>296</v>
      </c>
      <c r="AF45">
        <v>21</v>
      </c>
      <c r="AG45">
        <v>2</v>
      </c>
    </row>
    <row r="46" spans="1:33" x14ac:dyDescent="0.25">
      <c r="A46">
        <v>1</v>
      </c>
      <c r="B46" t="s">
        <v>4</v>
      </c>
      <c r="C46" t="s">
        <v>5</v>
      </c>
      <c r="E46">
        <v>1</v>
      </c>
      <c r="F46" t="s">
        <v>337</v>
      </c>
      <c r="H46" s="1"/>
      <c r="J46">
        <v>5</v>
      </c>
      <c r="K46">
        <v>0</v>
      </c>
      <c r="L46">
        <v>5</v>
      </c>
    </row>
    <row r="47" spans="1:33" x14ac:dyDescent="0.25">
      <c r="A47">
        <v>2</v>
      </c>
      <c r="B47" t="s">
        <v>4</v>
      </c>
      <c r="E47">
        <v>2</v>
      </c>
      <c r="F47" t="s">
        <v>337</v>
      </c>
      <c r="H47" s="1"/>
      <c r="J47">
        <v>7</v>
      </c>
      <c r="K47">
        <v>5</v>
      </c>
      <c r="L47">
        <v>12</v>
      </c>
    </row>
    <row r="48" spans="1:33" x14ac:dyDescent="0.25">
      <c r="A48">
        <v>3</v>
      </c>
      <c r="B48" t="s">
        <v>218</v>
      </c>
      <c r="F48" t="s">
        <v>337</v>
      </c>
      <c r="H48" s="1"/>
      <c r="J48">
        <v>1</v>
      </c>
      <c r="K48">
        <v>0</v>
      </c>
      <c r="L48">
        <v>1</v>
      </c>
    </row>
    <row r="49" spans="1:12" x14ac:dyDescent="0.25">
      <c r="A49">
        <v>4</v>
      </c>
      <c r="B49" t="s">
        <v>219</v>
      </c>
      <c r="F49" t="s">
        <v>337</v>
      </c>
      <c r="H49" s="1"/>
      <c r="J49">
        <v>1</v>
      </c>
      <c r="K49">
        <v>0</v>
      </c>
      <c r="L4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2" sqref="H2:I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38"/>
  <sheetViews>
    <sheetView workbookViewId="0">
      <pane ySplit="1" topLeftCell="A11" activePane="bottomLeft" state="frozen"/>
      <selection pane="bottomLeft" activeCell="I24" sqref="I24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6.85546875" bestFit="1" customWidth="1"/>
    <col min="15" max="15" width="32.140625" bestFit="1" customWidth="1"/>
    <col min="16" max="16" width="8.85546875" bestFit="1" customWidth="1"/>
    <col min="17" max="17" width="13" bestFit="1" customWidth="1"/>
    <col min="18" max="18" width="14.28515625" bestFit="1" customWidth="1"/>
    <col min="19" max="19" width="15.85546875" bestFit="1" customWidth="1"/>
    <col min="20" max="20" width="17.5703125" bestFit="1" customWidth="1"/>
    <col min="21" max="21" width="19.28515625" bestFit="1" customWidth="1"/>
    <col min="22" max="22" width="8.7109375" bestFit="1" customWidth="1"/>
    <col min="23" max="23" width="13.85546875" bestFit="1" customWidth="1"/>
    <col min="24" max="24" width="15" bestFit="1" customWidth="1"/>
    <col min="25" max="25" width="10.7109375" bestFit="1" customWidth="1"/>
    <col min="26" max="26" width="29.42578125" bestFit="1" customWidth="1"/>
    <col min="27" max="27" width="19.28515625" bestFit="1" customWidth="1"/>
    <col min="28" max="28" width="32.42578125" bestFit="1" customWidth="1"/>
    <col min="29" max="29" width="27.85546875" bestFit="1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24" t="s">
        <v>369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1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2" s="6" t="str">
        <f>IF(SAMPLE_ERKUNDUNGSSTELLE[[#This Row],[PECH]]="JA","aufällig",IF(SAMPLE_ERKUNDUNGSSTELLE[[#This Row],[ART]]&lt;&gt;"","neutral",""))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24" t="s">
        <v>369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Y3" s="16" t="str">
        <f>IF(SAMPLE_ERKUNDUNGSSTELLE[[#This Row],[PECH]]="JA","aufällig",IF(SAMPLE_ERKUNDUNGSSTELLE[[#This Row],[ART]]&lt;&gt;"","neutral",""))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24" t="s">
        <v>459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4" s="16" t="str">
        <f>IF(SAMPLE_ERKUNDUNGSSTELLE[[#This Row],[PECH]]="JA","aufällig",IF(SAMPLE_ERKUNDUNGSSTELLE[[#This Row],[ART]]&lt;&gt;"","neutral",""))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24" t="s">
        <v>369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5" s="3" t="str">
        <f>IF(SAMPLE_ERKUNDUNGSSTELLE[[#This Row],[PECH]]="JA","aufällig",IF(SAMPLE_ERKUNDUNGSSTELLE[[#This Row],[ART]]&lt;&gt;"","neutral",""))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6" s="16" t="str">
        <f>IF(SAMPLE_ERKUNDUNGSSTELLE[[#This Row],[PECH]]="JA","aufällig",IF(SAMPLE_ERKUNDUNGSSTELLE[[#This Row],[ART]]&lt;&gt;"","neutral",""))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7" s="16" t="str">
        <f>IF(SAMPLE_ERKUNDUNGSSTELLE[[#This Row],[PECH]]="JA","aufällig",IF(SAMPLE_ERKUNDUNGSSTELLE[[#This Row],[ART]]&lt;&gt;"","neutral",""))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8" s="16" t="str">
        <f>IF(SAMPLE_ERKUNDUNGSSTELLE[[#This Row],[PECH]]="JA","aufällig",IF(SAMPLE_ERKUNDUNGSSTELLE[[#This Row],[ART]]&lt;&gt;"","neutral",""))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9" s="16" t="str">
        <f>IF(SAMPLE_ERKUNDUNGSSTELLE[[#This Row],[PECH]]="JA","aufällig",IF(SAMPLE_ERKUNDUNGSSTELLE[[#This Row],[ART]]&lt;&gt;"","neutral",""))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0" s="16" t="str">
        <f>IF(SAMPLE_ERKUNDUNGSSTELLE[[#This Row],[PECH]]="JA","aufällig",IF(SAMPLE_ERKUNDUNGSSTELLE[[#This Row],[ART]]&lt;&gt;"","neutral",""))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11" s="3" t="str">
        <f>IF(SAMPLE_ERKUNDUNGSSTELLE[[#This Row],[PECH]]="JA","aufällig",IF(SAMPLE_ERKUNDUNGSSTELLE[[#This Row],[ART]]&lt;&gt;"","neutral",""))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2" s="16" t="str">
        <f>IF(SAMPLE_ERKUNDUNGSSTELLE[[#This Row],[PECH]]="JA","aufällig",IF(SAMPLE_ERKUNDUNGSSTELLE[[#This Row],[ART]]&lt;&gt;"","neutral",""))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13" s="16" t="str">
        <f>IF(SAMPLE_ERKUNDUNGSSTELLE[[#This Row],[PECH]]="JA","aufällig",IF(SAMPLE_ERKUNDUNGSSTELLE[[#This Row],[ART]]&lt;&gt;"","neutral",""))</f>
        <v>neutral</v>
      </c>
      <c r="Z13" s="3"/>
      <c r="AA13" s="3"/>
      <c r="AB13" s="3"/>
      <c r="AC13" s="3"/>
      <c r="AD13" s="3"/>
    </row>
    <row r="14" spans="1:30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 t="str" cm="1">
        <f t="array" ref="X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4" s="16" t="str">
        <f>IF(SAMPLE_ERKUNDUNGSSTELLE[[#This Row],[PECH]]="JA","aufällig",IF(SAMPLE_ERKUNDUNGSSTELLE[[#This Row],[ART]]&lt;&gt;"","neutral",""))</f>
        <v>neutral</v>
      </c>
      <c r="Z14" s="3"/>
      <c r="AA14" s="3"/>
      <c r="AB14" s="3"/>
      <c r="AC14" s="3"/>
      <c r="AD14" s="3"/>
    </row>
    <row r="15" spans="1:30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 t="str" cm="1">
        <f t="array" ref="X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5" s="16" t="str">
        <f>IF(SAMPLE_ERKUNDUNGSSTELLE[[#This Row],[PECH]]="JA","aufällig",IF(SAMPLE_ERKUNDUNGSSTELLE[[#This Row],[ART]]&lt;&gt;"","neutral",""))</f>
        <v>neutral</v>
      </c>
      <c r="Z15" s="3"/>
      <c r="AA15" s="3"/>
      <c r="AB15" s="3"/>
      <c r="AC15" s="3"/>
      <c r="AD15" s="3"/>
    </row>
    <row r="16" spans="1:30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 t="str" cm="1">
        <f t="array" ref="X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16" s="16" t="str">
        <f>IF(SAMPLE_ERKUNDUNGSSTELLE[[#This Row],[PECH]]="JA","aufällig",IF(SAMPLE_ERKUNDUNGSSTELLE[[#This Row],[ART]]&lt;&gt;"","neutral",""))</f>
        <v>neutral</v>
      </c>
      <c r="Z16" s="3"/>
      <c r="AA16" s="3"/>
      <c r="AB16" s="3"/>
      <c r="AC16" s="3"/>
      <c r="AD16" s="3"/>
    </row>
    <row r="17" spans="1:30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 t="str" cm="1">
        <f t="array" ref="X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17" s="16" t="str">
        <f>IF(SAMPLE_ERKUNDUNGSSTELLE[[#This Row],[PECH]]="JA","aufällig",IF(SAMPLE_ERKUNDUNGSSTELLE[[#This Row],[ART]]&lt;&gt;"","neutral",""))</f>
        <v>neutral</v>
      </c>
      <c r="Z17" s="3"/>
      <c r="AA17" s="3"/>
      <c r="AB17" s="3"/>
      <c r="AC17" s="3"/>
      <c r="AD17" s="3"/>
    </row>
    <row r="18" spans="1:30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 t="str" cm="1">
        <f t="array" ref="X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Y18" s="16" t="str">
        <f>IF(SAMPLE_ERKUNDUNGSSTELLE[[#This Row],[PECH]]="JA","aufällig",IF(SAMPLE_ERKUNDUNGSSTELLE[[#This Row],[ART]]&lt;&gt;"","neutral",""))</f>
        <v>neutral</v>
      </c>
      <c r="Z18" s="3"/>
      <c r="AA18" s="3"/>
      <c r="AB18" s="3"/>
      <c r="AC18" s="3"/>
      <c r="AD18" s="3"/>
    </row>
    <row r="19" spans="1:30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6" t="str" cm="1">
        <f t="array" ref="X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19" s="16" t="str">
        <f>IF(SAMPLE_ERKUNDUNGSSTELLE[[#This Row],[PECH]]="JA","aufällig",IF(SAMPLE_ERKUNDUNGSSTELLE[[#This Row],[ART]]&lt;&gt;"","neutral",""))</f>
        <v>neutral</v>
      </c>
      <c r="Z19" s="3"/>
      <c r="AA19" s="3"/>
      <c r="AB19" s="3"/>
      <c r="AC19" s="3"/>
      <c r="AD19" s="3"/>
    </row>
    <row r="20" spans="1:30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 cm="1">
        <f t="array" ref="X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Y20" s="16" t="str">
        <f>IF(SAMPLE_ERKUNDUNGSSTELLE[[#This Row],[PECH]]="JA","aufällig",IF(SAMPLE_ERKUNDUNGSSTELLE[[#This Row],[ART]]&lt;&gt;"","neutral",""))</f>
        <v>neutral</v>
      </c>
      <c r="Z20" s="3"/>
      <c r="AA20" s="3"/>
      <c r="AB20" s="3"/>
      <c r="AC20" s="3"/>
      <c r="AD20" s="3"/>
    </row>
    <row r="21" spans="1:30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6" cm="1">
        <f t="array" ref="X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Y21" s="16" t="str">
        <f>IF(SAMPLE_ERKUNDUNGSSTELLE[[#This Row],[PECH]]="JA","aufällig",IF(SAMPLE_ERKUNDUNGSSTELLE[[#This Row],[ART]]&lt;&gt;"","neutral",""))</f>
        <v>neutral</v>
      </c>
      <c r="Z21" s="3"/>
      <c r="AA21" s="3"/>
      <c r="AB21" s="3"/>
      <c r="AC21" s="3"/>
      <c r="AD21" s="3"/>
    </row>
    <row r="22" spans="1:30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 t="str" cm="1">
        <f t="array" ref="X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22" s="16" t="str">
        <f>IF(SAMPLE_ERKUNDUNGSSTELLE[[#This Row],[PECH]]="JA","aufällig",IF(SAMPLE_ERKUNDUNGSSTELLE[[#This Row],[ART]]&lt;&gt;"","neutral",""))</f>
        <v>neutral</v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 cm="1">
        <f t="array" ref="X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Y23" s="16" t="str">
        <f>IF(SAMPLE_ERKUNDUNGSSTELLE[[#This Row],[PECH]]="JA","aufällig",IF(SAMPLE_ERKUNDUNGSSTELLE[[#This Row],[ART]]&lt;&gt;"","neutral",""))</f>
        <v>neutral</v>
      </c>
      <c r="Z23" s="3"/>
      <c r="AA23" s="3"/>
      <c r="AB23" s="3"/>
      <c r="AC23" s="3"/>
      <c r="AD23" s="3"/>
    </row>
    <row r="24" spans="1:30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 cm="1">
        <f t="array" ref="X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Y24" s="16" t="str">
        <f>IF(SAMPLE_ERKUNDUNGSSTELLE[[#This Row],[PECH]]="JA","aufällig",IF(SAMPLE_ERKUNDUNGSSTELLE[[#This Row],[ART]]&lt;&gt;"","neutral",""))</f>
        <v>neutral</v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 cm="1">
        <f t="array" ref="X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Y25" s="16" t="str">
        <f>IF(SAMPLE_ERKUNDUNGSSTELLE[[#This Row],[PECH]]="JA","aufällig",IF(SAMPLE_ERKUNDUNGSSTELLE[[#This Row],[ART]]&lt;&gt;"","neutral",""))</f>
        <v>neutral</v>
      </c>
      <c r="Z25" s="3"/>
      <c r="AA25" s="3"/>
      <c r="AB25" s="3"/>
      <c r="AC25" s="3"/>
      <c r="AD25" s="3"/>
    </row>
    <row r="26" spans="1:30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 cm="1">
        <f t="array" ref="X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Y26" s="16" t="str">
        <f>IF(SAMPLE_ERKUNDUNGSSTELLE[[#This Row],[PECH]]="JA","aufällig",IF(SAMPLE_ERKUNDUNGSSTELLE[[#This Row],[ART]]&lt;&gt;"","neutral",""))</f>
        <v>neutral</v>
      </c>
      <c r="Z26" s="3"/>
      <c r="AA26" s="3"/>
      <c r="AB26" s="3"/>
      <c r="AC26" s="3"/>
      <c r="AD26" s="3"/>
    </row>
    <row r="27" spans="1:30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 cm="1">
        <f t="array" ref="X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Y27" s="16" t="str">
        <f>IF(SAMPLE_ERKUNDUNGSSTELLE[[#This Row],[PECH]]="JA","aufällig",IF(SAMPLE_ERKUNDUNGSSTELLE[[#This Row],[ART]]&lt;&gt;"","neutral",""))</f>
        <v>neutral</v>
      </c>
      <c r="Z27" s="3"/>
      <c r="AA27" s="3"/>
      <c r="AB27" s="3"/>
      <c r="AC27" s="3"/>
      <c r="AD27" s="3"/>
    </row>
    <row r="28" spans="1:30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 cm="1">
        <f t="array" ref="X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Y28" s="16" t="str">
        <f>IF(SAMPLE_ERKUNDUNGSSTELLE[[#This Row],[PECH]]="JA","aufällig",IF(SAMPLE_ERKUNDUNGSSTELLE[[#This Row],[ART]]&lt;&gt;"","neutral",""))</f>
        <v>neutral</v>
      </c>
      <c r="Z28" s="3"/>
      <c r="AA28" s="3"/>
      <c r="AB28" s="3"/>
      <c r="AC28" s="3"/>
      <c r="AD28" s="3"/>
    </row>
    <row r="29" spans="1:30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 cm="1">
        <f t="array" ref="X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Y29" s="16" t="str">
        <f>IF(SAMPLE_ERKUNDUNGSSTELLE[[#This Row],[PECH]]="JA","aufällig",IF(SAMPLE_ERKUNDUNGSSTELLE[[#This Row],[ART]]&lt;&gt;"","neutral",""))</f>
        <v>neutral</v>
      </c>
      <c r="Z29" s="3"/>
      <c r="AA29" s="3"/>
      <c r="AB29" s="3"/>
      <c r="AC29" s="3"/>
      <c r="AD29" s="3"/>
    </row>
    <row r="30" spans="1:30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6" t="str" cm="1">
        <f t="array" ref="X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0" s="16" t="str">
        <f>IF(SAMPLE_ERKUNDUNGSSTELLE[[#This Row],[PECH]]="JA","aufällig",IF(SAMPLE_ERKUNDUNGSSTELLE[[#This Row],[ART]]&lt;&gt;"","neutral",""))</f>
        <v>neutral</v>
      </c>
      <c r="Z30" s="3"/>
      <c r="AA30" s="3"/>
      <c r="AB30" s="3"/>
      <c r="AC30" s="3"/>
      <c r="AD30" s="3"/>
    </row>
    <row r="31" spans="1:30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6" t="str" cm="1">
        <f t="array" ref="X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1" s="16" t="str">
        <f>IF(SAMPLE_ERKUNDUNGSSTELLE[[#This Row],[PECH]]="JA","aufällig",IF(SAMPLE_ERKUNDUNGSSTELLE[[#This Row],[ART]]&lt;&gt;"","neutral",""))</f>
        <v>neutral</v>
      </c>
      <c r="Z31" s="3"/>
      <c r="AA31" s="3"/>
      <c r="AB31" s="3"/>
      <c r="AC31" s="3"/>
      <c r="AD31" s="3"/>
    </row>
    <row r="32" spans="1:30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6" t="str" cm="1">
        <f t="array" ref="X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2" s="16" t="str">
        <f>IF(SAMPLE_ERKUNDUNGSSTELLE[[#This Row],[PECH]]="JA","aufällig",IF(SAMPLE_ERKUNDUNGSSTELLE[[#This Row],[ART]]&lt;&gt;"","neutral",""))</f>
        <v>neutral</v>
      </c>
      <c r="Z32" s="3"/>
      <c r="AA32" s="3"/>
      <c r="AB32" s="3"/>
      <c r="AC32" s="3"/>
      <c r="AD32" s="3"/>
    </row>
    <row r="33" spans="1:30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 t="str" cm="1">
        <f t="array" ref="X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3" s="16" t="str">
        <f>IF(SAMPLE_ERKUNDUNGSSTELLE[[#This Row],[PECH]]="JA","aufällig",IF(SAMPLE_ERKUNDUNGSSTELLE[[#This Row],[ART]]&lt;&gt;"","neutral",""))</f>
        <v>neutral</v>
      </c>
      <c r="Z33" s="3"/>
      <c r="AA33" s="3"/>
      <c r="AB33" s="3"/>
      <c r="AC33" s="3"/>
      <c r="AD33" s="3"/>
    </row>
    <row r="34" spans="1:30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6" t="str" cm="1">
        <f t="array" ref="X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4" s="16" t="str">
        <f>IF(SAMPLE_ERKUNDUNGSSTELLE[[#This Row],[PECH]]="JA","aufällig",IF(SAMPLE_ERKUNDUNGSSTELLE[[#This Row],[ART]]&lt;&gt;"","neutral",""))</f>
        <v>neutral</v>
      </c>
      <c r="Z34" s="3"/>
      <c r="AA34" s="3"/>
      <c r="AB34" s="3"/>
      <c r="AC34" s="3"/>
      <c r="AD34" s="3"/>
    </row>
    <row r="35" spans="1:30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 t="str" cm="1">
        <f t="array" ref="X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Y35" s="16" t="str">
        <f>IF(SAMPLE_ERKUNDUNGSSTELLE[[#This Row],[PECH]]="JA","aufällig",IF(SAMPLE_ERKUNDUNGSSTELLE[[#This Row],[ART]]&lt;&gt;"","neutral",""))</f>
        <v>neutral</v>
      </c>
      <c r="Z35" s="3"/>
      <c r="AA35" s="3"/>
      <c r="AB35" s="3"/>
      <c r="AC35" s="3"/>
      <c r="AD35" s="3"/>
    </row>
    <row r="36" spans="1:30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6" t="str" cm="1">
        <f t="array" ref="X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Y36" s="16" t="str">
        <f>IF(SAMPLE_ERKUNDUNGSSTELLE[[#This Row],[PECH]]="JA","aufällig",IF(SAMPLE_ERKUNDUNGSSTELLE[[#This Row],[ART]]&lt;&gt;"","neutral",""))</f>
        <v>neutral</v>
      </c>
      <c r="Z36" s="3"/>
      <c r="AA36" s="3"/>
      <c r="AB36" s="3"/>
      <c r="AC36" s="3"/>
      <c r="AD36" s="3"/>
    </row>
    <row r="37" spans="1:30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 t="str" cm="1">
        <f t="array" ref="X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7" s="16" t="str">
        <f>IF(SAMPLE_ERKUNDUNGSSTELLE[[#This Row],[PECH]]="JA","aufällig",IF(SAMPLE_ERKUNDUNGSSTELLE[[#This Row],[ART]]&lt;&gt;"","neutral",""))</f>
        <v>neutral</v>
      </c>
      <c r="Z37" s="3"/>
      <c r="AA37" s="3"/>
      <c r="AB37" s="3"/>
      <c r="AC37" s="3"/>
      <c r="AD37" s="3"/>
    </row>
    <row r="38" spans="1:30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 t="str" cm="1">
        <f t="array" ref="X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8" s="16" t="str">
        <f>IF(SAMPLE_ERKUNDUNGSSTELLE[[#This Row],[PECH]]="JA","aufällig",IF(SAMPLE_ERKUNDUNGSSTELLE[[#This Row],[ART]]&lt;&gt;"","neutral",""))</f>
        <v>neutral</v>
      </c>
      <c r="Z38" s="3"/>
      <c r="AA38" s="3"/>
      <c r="AB38" s="3"/>
      <c r="AC38" s="3"/>
      <c r="AD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D21" sqref="D2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tabSelected="1" workbookViewId="0">
      <selection activeCell="F13" sqref="F13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6" width="17" customWidth="1"/>
    <col min="7" max="7" width="17" style="22" customWidth="1"/>
    <col min="8" max="8" width="20.28515625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8.7109375" bestFit="1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s="22" t="s">
        <v>459</v>
      </c>
      <c r="H2" t="s">
        <v>466</v>
      </c>
      <c r="I2">
        <v>150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  <c r="K2" t="s">
        <v>266</v>
      </c>
      <c r="L2" t="s">
        <v>469</v>
      </c>
      <c r="M2" t="s">
        <v>342</v>
      </c>
      <c r="P2" t="s">
        <v>268</v>
      </c>
    </row>
    <row r="3" spans="1:17" x14ac:dyDescent="0.25">
      <c r="A3">
        <v>2</v>
      </c>
      <c r="B3" t="s">
        <v>3</v>
      </c>
      <c r="D3">
        <v>2</v>
      </c>
      <c r="E3" t="str">
        <f t="shared" si="0"/>
        <v>HAUFWERK</v>
      </c>
      <c r="F3" t="s">
        <v>467</v>
      </c>
      <c r="G3" s="22" t="s">
        <v>482</v>
      </c>
      <c r="H3" t="s">
        <v>467</v>
      </c>
      <c r="I3">
        <v>656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11</v>
      </c>
      <c r="K3" t="s">
        <v>247</v>
      </c>
      <c r="L3" t="s">
        <v>470</v>
      </c>
      <c r="M3" t="s">
        <v>376</v>
      </c>
      <c r="N3" s="22" t="s">
        <v>483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F4" t="s">
        <v>343</v>
      </c>
      <c r="G4" s="22" t="s">
        <v>476</v>
      </c>
      <c r="H4" t="s">
        <v>343</v>
      </c>
      <c r="J4" s="1" t="str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F5" t="s">
        <v>341</v>
      </c>
      <c r="G5" s="22" t="s">
        <v>477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s="22" t="s">
        <v>478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s="22" t="s">
        <v>479</v>
      </c>
      <c r="H7" t="s">
        <v>367</v>
      </c>
      <c r="I7">
        <v>444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s="22" t="s">
        <v>480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M17" sqref="M17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9"/>
  <sheetViews>
    <sheetView topLeftCell="F1" workbookViewId="0">
      <selection activeCell="O13" sqref="O1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7.140625" bestFit="1" customWidth="1"/>
    <col min="14" max="14" width="6.7109375" bestFit="1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2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M4" t="s">
        <v>257</v>
      </c>
      <c r="U4">
        <v>16.5</v>
      </c>
    </row>
    <row r="5" spans="1:22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M5" t="s">
        <v>257</v>
      </c>
    </row>
    <row r="6" spans="1:22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M6" t="s">
        <v>276</v>
      </c>
      <c r="U6">
        <v>21</v>
      </c>
    </row>
    <row r="7" spans="1:22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M7" t="s">
        <v>276</v>
      </c>
      <c r="U7">
        <v>23.9</v>
      </c>
    </row>
    <row r="8" spans="1:22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M8" t="s">
        <v>257</v>
      </c>
    </row>
    <row r="9" spans="1:22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2021-08-24T11:40:04Z</dcterms:modified>
</cp:coreProperties>
</file>