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iedza\STM32F3-Discovery\Programy STM32F3\Irrigation_Module\IrrigationModule\"/>
    </mc:Choice>
  </mc:AlternateContent>
  <bookViews>
    <workbookView xWindow="0" yWindow="0" windowWidth="22992" windowHeight="7872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G10" i="1"/>
  <c r="G11" i="1" s="1"/>
  <c r="C2" i="1"/>
  <c r="C4" i="1" s="1"/>
  <c r="D2" i="1" l="1"/>
  <c r="E2" i="1"/>
  <c r="F2" i="1"/>
</calcChain>
</file>

<file path=xl/sharedStrings.xml><?xml version="1.0" encoding="utf-8"?>
<sst xmlns="http://schemas.openxmlformats.org/spreadsheetml/2006/main" count="19" uniqueCount="18">
  <si>
    <t>Prescaler</t>
  </si>
  <si>
    <t>PCLK1 Hz</t>
  </si>
  <si>
    <t>Downcounter clock Hz</t>
  </si>
  <si>
    <t xml:space="preserve">WWDG timeout (ms) </t>
  </si>
  <si>
    <t>window</t>
  </si>
  <si>
    <t>Min time (ms)</t>
  </si>
  <si>
    <t>max time (ms)</t>
  </si>
  <si>
    <t>T5,U</t>
  </si>
  <si>
    <t>us</t>
  </si>
  <si>
    <t xml:space="preserve">   (+) WWDG downcounter clock (Hz) = PCLK1 / (4096U * Prescaler)</t>
  </si>
  <si>
    <t xml:space="preserve">    (+) WWDG timeout (ms) = (1000U * (T[5U;0] + 1U)) / (WWDG downcounter clock)</t>
  </si>
  <si>
    <t xml:space="preserve">        where T[5U;0] are the lowest 6 bits of downcounter.</t>
  </si>
  <si>
    <t xml:space="preserve">    (+) WWDG Counter refresh is allowed between the following limits :</t>
  </si>
  <si>
    <t xml:space="preserve">        (++) min time (ms) = (1000U * (T[5U;0] - Window)) / (WWDG downcounter clock)</t>
  </si>
  <si>
    <t xml:space="preserve">        (++) max time (ms) = (1000U * (T[5U;0] - 0x40U)) / (WWDG downcounter clock)</t>
  </si>
  <si>
    <t xml:space="preserve">    (+) Min-max timeout value @42 MHz(PCLK1): ~97.5 us / ~49.9 ms</t>
  </si>
  <si>
    <t>min window/counter</t>
  </si>
  <si>
    <t>max window/counter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</si>
</sst>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6" sqref="C6"/>
    </sheetView>
  </sheetViews>
  <sheetFormatPr defaultRowHeight="14.4" x14ac:dyDescent="0.3"/>
  <cols>
    <col min="1" max="1" width="22.5546875" customWidth="1"/>
    <col min="2" max="2" width="16.88671875" customWidth="1"/>
    <col min="3" max="3" width="20.88671875" customWidth="1"/>
    <col min="4" max="4" width="21.21875" customWidth="1"/>
    <col min="5" max="5" width="12.88671875" customWidth="1"/>
    <col min="6" max="6" width="16.6640625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6</v>
      </c>
    </row>
    <row r="2" spans="1:10" x14ac:dyDescent="0.3">
      <c r="A2">
        <v>32000000</v>
      </c>
      <c r="B2">
        <v>4</v>
      </c>
      <c r="C2">
        <f>A2/(4096*B2)</f>
        <v>1953.125</v>
      </c>
      <c r="D2">
        <f>(1000*(C5+1))/C2</f>
        <v>66.048000000000002</v>
      </c>
      <c r="E2">
        <f>(1000*(C5-D7))/C2</f>
        <v>14.336</v>
      </c>
      <c r="F2">
        <f>(1000*(C5-64))/C2</f>
        <v>32.768000000000001</v>
      </c>
    </row>
    <row r="3" spans="1:10" x14ac:dyDescent="0.3">
      <c r="C3" t="s">
        <v>7</v>
      </c>
      <c r="J3" t="s">
        <v>9</v>
      </c>
    </row>
    <row r="4" spans="1:10" x14ac:dyDescent="0.3">
      <c r="B4" t="s">
        <v>8</v>
      </c>
      <c r="C4">
        <f>1/C2*1000*1000</f>
        <v>512</v>
      </c>
    </row>
    <row r="5" spans="1:10" x14ac:dyDescent="0.3">
      <c r="C5">
        <v>128</v>
      </c>
      <c r="J5" t="s">
        <v>10</v>
      </c>
    </row>
    <row r="6" spans="1:10" x14ac:dyDescent="0.3">
      <c r="B6" t="s">
        <v>16</v>
      </c>
      <c r="C6" t="s">
        <v>17</v>
      </c>
      <c r="D6" t="s">
        <v>4</v>
      </c>
      <c r="J6" t="s">
        <v>11</v>
      </c>
    </row>
    <row r="7" spans="1:10" x14ac:dyDescent="0.3">
      <c r="B7">
        <v>64</v>
      </c>
      <c r="C7">
        <v>127</v>
      </c>
      <c r="D7">
        <v>100</v>
      </c>
    </row>
    <row r="8" spans="1:10" x14ac:dyDescent="0.3">
      <c r="J8" t="s">
        <v>12</v>
      </c>
    </row>
    <row r="9" spans="1:10" x14ac:dyDescent="0.3">
      <c r="J9" t="s">
        <v>13</v>
      </c>
    </row>
    <row r="10" spans="1:10" x14ac:dyDescent="0.3">
      <c r="G10">
        <f>A2/4096/1</f>
        <v>7812.5</v>
      </c>
      <c r="J10" t="s">
        <v>14</v>
      </c>
    </row>
    <row r="11" spans="1:10" x14ac:dyDescent="0.3">
      <c r="F11" t="s">
        <v>8</v>
      </c>
      <c r="G11">
        <f>1/G10*1000*1000</f>
        <v>128</v>
      </c>
    </row>
    <row r="12" spans="1:10" x14ac:dyDescent="0.3">
      <c r="J12" t="s">
        <v>15</v>
      </c>
    </row>
    <row r="18" spans="4:4" x14ac:dyDescent="0.3">
      <c r="D18">
        <f>1/A2/1000</f>
        <v>3.1249999999999995E-11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2020-05-19T15:52:32Z</dcterms:created>
  <dcterms:modified xsi:type="dcterms:W3CDTF">2020-05-19T17:47:42Z</dcterms:modified>
</cp:coreProperties>
</file>