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st\DVT-Wireless-HCL\"/>
    </mc:Choice>
  </mc:AlternateContent>
  <xr:revisionPtr revIDLastSave="0" documentId="8_{C01C27E4-BE8B-4FAD-B0C1-09D2C669E94A}" xr6:coauthVersionLast="46" xr6:coauthVersionMax="46" xr10:uidLastSave="{00000000-0000-0000-0000-000000000000}"/>
  <bookViews>
    <workbookView xWindow="-120" yWindow="-120" windowWidth="29040" windowHeight="15840" xr2:uid="{BA741C37-369C-4D69-BC66-4EE94A3A8637}"/>
  </bookViews>
  <sheets>
    <sheet name="Band2" sheetId="1" r:id="rId1"/>
    <sheet name="Band4" sheetId="5" r:id="rId2"/>
    <sheet name="Band5" sheetId="2" r:id="rId3"/>
    <sheet name="Band12" sheetId="6" r:id="rId4"/>
    <sheet name="Band13" sheetId="7" r:id="rId5"/>
    <sheet name="Band66" sheetId="8" r:id="rId6"/>
    <sheet name="Not Working" sheetId="10" r:id="rId7"/>
    <sheet name="Frequency Range Setting" sheetId="11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" i="1" l="1"/>
  <c r="V8" i="1" s="1"/>
  <c r="C36" i="11"/>
  <c r="D35" i="11"/>
  <c r="C37" i="11"/>
  <c r="D36" i="11"/>
</calcChain>
</file>

<file path=xl/sharedStrings.xml><?xml version="1.0" encoding="utf-8"?>
<sst xmlns="http://schemas.openxmlformats.org/spreadsheetml/2006/main" count="657" uniqueCount="89">
  <si>
    <t>Band</t>
  </si>
  <si>
    <t>Bandwidth (MHz)</t>
  </si>
  <si>
    <t>DL Frequency (MHz)</t>
  </si>
  <si>
    <t>RB Allocation</t>
  </si>
  <si>
    <t>RB Start</t>
  </si>
  <si>
    <t>float(Power Level)</t>
  </si>
  <si>
    <t>Channel Type</t>
  </si>
  <si>
    <t>low</t>
  </si>
  <si>
    <t>mid</t>
  </si>
  <si>
    <t>high</t>
  </si>
  <si>
    <t>Power Level</t>
  </si>
  <si>
    <t>BAND</t>
  </si>
  <si>
    <t xml:space="preserve">Band </t>
  </si>
  <si>
    <t xml:space="preserve">BAND </t>
  </si>
  <si>
    <t>BAND 66</t>
  </si>
  <si>
    <t xml:space="preserve"> </t>
  </si>
  <si>
    <t>BW 1.4MHz =&gt; TxFc +/- 3.5MHz</t>
  </si>
  <si>
    <t>BW 3MHz =&gt; TxFc +/- 5MHz</t>
  </si>
  <si>
    <t>BW 5MHz =&gt; TxFc +/- 12.5MHz</t>
  </si>
  <si>
    <t>BW 10MHz =&gt; TxFc +/- 20MHz</t>
  </si>
  <si>
    <t>BW 15MHz =&gt; TxFc +/- 27.5MHz</t>
  </si>
  <si>
    <t>BW 20MHz =&gt; TxFc +/- 35MHz</t>
  </si>
  <si>
    <t>Eg. For Tx center 1700MHz, 20MHz case, when measure 1G-12.75G, need to split to 1000-1665MHz and 1735-127500MHz</t>
  </si>
  <si>
    <t>Range 1</t>
  </si>
  <si>
    <t>9KHz</t>
  </si>
  <si>
    <t>1GHz</t>
  </si>
  <si>
    <t>12.75GHz</t>
  </si>
  <si>
    <t>Freq Ranges</t>
  </si>
  <si>
    <t>Range 2</t>
  </si>
  <si>
    <t>Range 3</t>
  </si>
  <si>
    <t>Range 4</t>
  </si>
  <si>
    <t>150KHz</t>
  </si>
  <si>
    <t>30MHz</t>
  </si>
  <si>
    <t>Bands</t>
  </si>
  <si>
    <t>Center</t>
  </si>
  <si>
    <t>End</t>
  </si>
  <si>
    <t>Start</t>
  </si>
  <si>
    <t>Freq Range to Split</t>
  </si>
  <si>
    <t>Range 5</t>
  </si>
  <si>
    <t>Var</t>
  </si>
  <si>
    <t>BW (MHz)</t>
  </si>
  <si>
    <t>Band readjustment</t>
  </si>
  <si>
    <t>Previous Frequency Range</t>
  </si>
  <si>
    <t>RANGE1</t>
  </si>
  <si>
    <t>RANGE2</t>
  </si>
  <si>
    <t>RANGE3</t>
  </si>
  <si>
    <t>RANGE4</t>
  </si>
  <si>
    <t>stop</t>
  </si>
  <si>
    <t>1927.2 -0.5Mhz</t>
  </si>
  <si>
    <t>1934.2 +0.5Mhz</t>
  </si>
  <si>
    <t>1000000000-(RBW/2)</t>
  </si>
  <si>
    <t>sweeep points for rang 3,&amp; 4 === 10,000, 30000</t>
  </si>
  <si>
    <t xml:space="preserve">sweep time : 100ms </t>
  </si>
  <si>
    <t>sweep_points: [900, 3000, 3200, 3300, 3500],</t>
  </si>
  <si>
    <t>ranges: [1, 2, 3, 4, 5],</t>
  </si>
  <si>
    <t>ref_lev: -4,</t>
  </si>
  <si>
    <t>att_rf: 20,</t>
  </si>
  <si>
    <t xml:space="preserve">freq_start: [9000, 150000, 30000000, </t>
  </si>
  <si>
    <t>1000000000, 1934200000],</t>
  </si>
  <si>
    <t>freq_stop: [150000, 30000000, 1000000000, 1927200000, 12750000000],</t>
  </si>
  <si>
    <t>rbw_in: [1000, 10000, 100000, 1000000, 10000000],</t>
  </si>
  <si>
    <t>vbw_in: [3000, 30000, 300000, 3000000, 30000000],</t>
  </si>
  <si>
    <t>detector_type: "RMS",</t>
  </si>
  <si>
    <t>limit: [-36, -36, -36, -30, -30],</t>
  </si>
  <si>
    <t>sweep_time: 5</t>
  </si>
  <si>
    <t>Range1 Start</t>
  </si>
  <si>
    <t>Range1 Stop</t>
  </si>
  <si>
    <t>Range2 Start</t>
  </si>
  <si>
    <t>Range2 Stop</t>
  </si>
  <si>
    <t>Range3 Start</t>
  </si>
  <si>
    <t>Range3 Stop</t>
  </si>
  <si>
    <t>Range4 Start</t>
  </si>
  <si>
    <t>Range4 Stop</t>
  </si>
  <si>
    <t>Range5 Start</t>
  </si>
  <si>
    <t>Range5 Stop</t>
  </si>
  <si>
    <t>same</t>
  </si>
  <si>
    <t>v1</t>
  </si>
  <si>
    <t>v2</t>
  </si>
  <si>
    <t>v3</t>
  </si>
  <si>
    <t>start_freq_rang1</t>
  </si>
  <si>
    <t>start_freq_rang2</t>
  </si>
  <si>
    <t>start_freq_rang3</t>
  </si>
  <si>
    <t>start_freq_rang4</t>
  </si>
  <si>
    <t>start_freq_rang5</t>
  </si>
  <si>
    <t>stop_freq_rang1</t>
  </si>
  <si>
    <t>stop_freq_rang2</t>
  </si>
  <si>
    <t>stop_freq_rang3</t>
  </si>
  <si>
    <t>stop_freq_rang4</t>
  </si>
  <si>
    <t>stop_freq_rang5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</si>
</sst>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[Red]0.0"/>
    <numFmt numFmtId="165" formatCode="0;[Red]0"/>
    <numFmt numFmtId="166" formatCode="0_);\(0\)"/>
    <numFmt numFmtId="167" formatCode="0.0_);\(0.0\)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1" fillId="2" borderId="0" xfId="1" applyNumberFormat="1"/>
    <xf numFmtId="0" fontId="1" fillId="2" borderId="0" xfId="1"/>
    <xf numFmtId="164" fontId="1" fillId="2" borderId="0" xfId="1" applyNumberFormat="1"/>
    <xf numFmtId="165" fontId="1" fillId="5" borderId="1" xfId="1" applyNumberFormat="1" applyFill="1" applyBorder="1"/>
    <xf numFmtId="0" fontId="1" fillId="5" borderId="1" xfId="1" applyFill="1" applyBorder="1"/>
    <xf numFmtId="164" fontId="1" fillId="5" borderId="1" xfId="1" applyNumberFormat="1" applyFill="1" applyBorder="1"/>
    <xf numFmtId="165" fontId="3" fillId="5" borderId="1" xfId="3" applyNumberFormat="1" applyFill="1" applyBorder="1"/>
    <xf numFmtId="0" fontId="3" fillId="5" borderId="1" xfId="3" applyFill="1" applyBorder="1"/>
    <xf numFmtId="164" fontId="3" fillId="5" borderId="1" xfId="3" applyNumberFormat="1" applyFill="1" applyBorder="1"/>
    <xf numFmtId="165" fontId="3" fillId="5" borderId="2" xfId="3" applyNumberFormat="1" applyFill="1" applyBorder="1"/>
    <xf numFmtId="0" fontId="3" fillId="5" borderId="2" xfId="3" applyFill="1" applyBorder="1"/>
    <xf numFmtId="164" fontId="3" fillId="5" borderId="2" xfId="3" applyNumberFormat="1" applyFill="1" applyBorder="1"/>
    <xf numFmtId="165" fontId="4" fillId="5" borderId="1" xfId="1" applyNumberFormat="1" applyFont="1" applyFill="1" applyBorder="1"/>
    <xf numFmtId="0" fontId="4" fillId="5" borderId="1" xfId="1" applyFont="1" applyFill="1" applyBorder="1"/>
    <xf numFmtId="164" fontId="4" fillId="5" borderId="1" xfId="1" applyNumberFormat="1" applyFont="1" applyFill="1" applyBorder="1"/>
    <xf numFmtId="165" fontId="4" fillId="5" borderId="1" xfId="3" applyNumberFormat="1" applyFont="1" applyFill="1" applyBorder="1"/>
    <xf numFmtId="0" fontId="4" fillId="5" borderId="1" xfId="3" applyFont="1" applyFill="1" applyBorder="1"/>
    <xf numFmtId="164" fontId="4" fillId="5" borderId="1" xfId="3" applyNumberFormat="1" applyFont="1" applyFill="1" applyBorder="1"/>
    <xf numFmtId="165" fontId="4" fillId="5" borderId="3" xfId="3" applyNumberFormat="1" applyFont="1" applyFill="1" applyBorder="1"/>
    <xf numFmtId="0" fontId="4" fillId="5" borderId="3" xfId="3" applyFont="1" applyFill="1" applyBorder="1"/>
    <xf numFmtId="165" fontId="4" fillId="5" borderId="2" xfId="3" applyNumberFormat="1" applyFont="1" applyFill="1" applyBorder="1"/>
    <xf numFmtId="0" fontId="4" fillId="5" borderId="2" xfId="3" applyFont="1" applyFill="1" applyBorder="1"/>
    <xf numFmtId="165" fontId="2" fillId="5" borderId="2" xfId="2" applyNumberFormat="1" applyFill="1" applyBorder="1"/>
    <xf numFmtId="0" fontId="2" fillId="5" borderId="2" xfId="2" applyFill="1" applyBorder="1"/>
    <xf numFmtId="164" fontId="2" fillId="5" borderId="2" xfId="2" applyNumberFormat="1" applyFill="1" applyBorder="1"/>
    <xf numFmtId="165" fontId="1" fillId="5" borderId="0" xfId="1" applyNumberFormat="1" applyFill="1"/>
    <xf numFmtId="0" fontId="1" fillId="5" borderId="0" xfId="1" applyFill="1"/>
    <xf numFmtId="164" fontId="1" fillId="5" borderId="0" xfId="1" applyNumberFormat="1" applyFill="1"/>
    <xf numFmtId="165" fontId="0" fillId="5" borderId="2" xfId="0" applyNumberFormat="1" applyFill="1" applyBorder="1"/>
    <xf numFmtId="164" fontId="0" fillId="5" borderId="2" xfId="0" applyNumberFormat="1" applyFill="1" applyBorder="1"/>
    <xf numFmtId="166" fontId="0" fillId="5" borderId="2" xfId="0" applyNumberFormat="1" applyFill="1" applyBorder="1"/>
    <xf numFmtId="0" fontId="0" fillId="5" borderId="2" xfId="0" applyFill="1" applyBorder="1"/>
    <xf numFmtId="165" fontId="2" fillId="6" borderId="2" xfId="2" applyNumberFormat="1" applyFill="1" applyBorder="1"/>
    <xf numFmtId="0" fontId="2" fillId="6" borderId="2" xfId="2" applyFill="1" applyBorder="1"/>
    <xf numFmtId="164" fontId="2" fillId="6" borderId="2" xfId="2" applyNumberFormat="1" applyFill="1" applyBorder="1"/>
    <xf numFmtId="165" fontId="3" fillId="6" borderId="3" xfId="3" applyNumberFormat="1" applyFill="1" applyBorder="1"/>
    <xf numFmtId="0" fontId="3" fillId="6" borderId="3" xfId="3" applyFill="1" applyBorder="1"/>
    <xf numFmtId="164" fontId="3" fillId="6" borderId="1" xfId="3" applyNumberFormat="1" applyFill="1" applyBorder="1"/>
    <xf numFmtId="164" fontId="3" fillId="6" borderId="3" xfId="3" applyNumberFormat="1" applyFill="1" applyBorder="1"/>
    <xf numFmtId="165" fontId="3" fillId="6" borderId="2" xfId="3" applyNumberFormat="1" applyFill="1" applyBorder="1"/>
    <xf numFmtId="0" fontId="3" fillId="6" borderId="2" xfId="3" applyFill="1" applyBorder="1"/>
    <xf numFmtId="164" fontId="3" fillId="6" borderId="2" xfId="3" applyNumberFormat="1" applyFill="1" applyBorder="1"/>
    <xf numFmtId="0" fontId="0" fillId="6" borderId="2" xfId="0" applyFill="1" applyBorder="1"/>
    <xf numFmtId="0" fontId="6" fillId="6" borderId="2" xfId="0" applyFont="1" applyFill="1" applyBorder="1"/>
    <xf numFmtId="0" fontId="6" fillId="0" borderId="0" xfId="0" applyFont="1"/>
    <xf numFmtId="165" fontId="1" fillId="6" borderId="1" xfId="1" applyNumberFormat="1" applyFill="1" applyBorder="1"/>
    <xf numFmtId="0" fontId="1" fillId="6" borderId="1" xfId="1" applyFill="1" applyBorder="1"/>
    <xf numFmtId="164" fontId="1" fillId="6" borderId="1" xfId="1" applyNumberFormat="1" applyFill="1" applyBorder="1"/>
    <xf numFmtId="165" fontId="3" fillId="6" borderId="1" xfId="3" applyNumberFormat="1" applyFill="1" applyBorder="1"/>
    <xf numFmtId="0" fontId="3" fillId="6" borderId="1" xfId="3" applyFill="1" applyBorder="1"/>
    <xf numFmtId="165" fontId="2" fillId="7" borderId="2" xfId="2" applyNumberFormat="1" applyFill="1" applyBorder="1"/>
    <xf numFmtId="0" fontId="2" fillId="7" borderId="2" xfId="2" applyFill="1" applyBorder="1"/>
    <xf numFmtId="164" fontId="2" fillId="7" borderId="2" xfId="2" applyNumberFormat="1" applyFill="1" applyBorder="1"/>
    <xf numFmtId="165" fontId="3" fillId="7" borderId="2" xfId="3" applyNumberFormat="1" applyFill="1" applyBorder="1"/>
    <xf numFmtId="0" fontId="3" fillId="7" borderId="2" xfId="3" applyFill="1" applyBorder="1"/>
    <xf numFmtId="164" fontId="3" fillId="7" borderId="1" xfId="3" applyNumberFormat="1" applyFill="1" applyBorder="1"/>
    <xf numFmtId="164" fontId="3" fillId="7" borderId="2" xfId="3" applyNumberFormat="1" applyFill="1" applyBorder="1"/>
    <xf numFmtId="165" fontId="0" fillId="7" borderId="2" xfId="0" applyNumberFormat="1" applyFill="1" applyBorder="1"/>
    <xf numFmtId="164" fontId="0" fillId="7" borderId="2" xfId="0" applyNumberFormat="1" applyFill="1" applyBorder="1"/>
    <xf numFmtId="166" fontId="0" fillId="7" borderId="2" xfId="0" applyNumberFormat="1" applyFill="1" applyBorder="1"/>
    <xf numFmtId="0" fontId="0" fillId="7" borderId="2" xfId="0" applyFill="1" applyBorder="1"/>
    <xf numFmtId="165" fontId="0" fillId="6" borderId="2" xfId="0" applyNumberFormat="1" applyFill="1" applyBorder="1"/>
    <xf numFmtId="164" fontId="0" fillId="6" borderId="2" xfId="0" applyNumberFormat="1" applyFill="1" applyBorder="1"/>
    <xf numFmtId="166" fontId="0" fillId="6" borderId="2" xfId="0" applyNumberFormat="1" applyFill="1" applyBorder="1"/>
    <xf numFmtId="0" fontId="6" fillId="6" borderId="1" xfId="1" applyFont="1" applyFill="1" applyBorder="1"/>
    <xf numFmtId="164" fontId="6" fillId="6" borderId="1" xfId="1" applyNumberFormat="1" applyFont="1" applyFill="1" applyBorder="1"/>
    <xf numFmtId="165" fontId="6" fillId="6" borderId="1" xfId="1" applyNumberFormat="1" applyFont="1" applyFill="1" applyBorder="1"/>
    <xf numFmtId="0" fontId="6" fillId="6" borderId="1" xfId="3" applyFont="1" applyFill="1" applyBorder="1"/>
    <xf numFmtId="164" fontId="6" fillId="6" borderId="1" xfId="3" applyNumberFormat="1" applyFont="1" applyFill="1" applyBorder="1"/>
    <xf numFmtId="165" fontId="6" fillId="6" borderId="1" xfId="3" applyNumberFormat="1" applyFont="1" applyFill="1" applyBorder="1"/>
    <xf numFmtId="0" fontId="6" fillId="6" borderId="3" xfId="3" applyFont="1" applyFill="1" applyBorder="1"/>
    <xf numFmtId="164" fontId="6" fillId="6" borderId="3" xfId="3" applyNumberFormat="1" applyFont="1" applyFill="1" applyBorder="1"/>
    <xf numFmtId="165" fontId="6" fillId="6" borderId="3" xfId="3" applyNumberFormat="1" applyFont="1" applyFill="1" applyBorder="1"/>
    <xf numFmtId="0" fontId="6" fillId="6" borderId="2" xfId="3" applyFont="1" applyFill="1" applyBorder="1"/>
    <xf numFmtId="164" fontId="6" fillId="6" borderId="2" xfId="3" applyNumberFormat="1" applyFont="1" applyFill="1" applyBorder="1"/>
    <xf numFmtId="165" fontId="6" fillId="6" borderId="2" xfId="3" applyNumberFormat="1" applyFont="1" applyFill="1" applyBorder="1"/>
    <xf numFmtId="0" fontId="6" fillId="6" borderId="2" xfId="2" applyFont="1" applyFill="1" applyBorder="1"/>
    <xf numFmtId="164" fontId="6" fillId="6" borderId="2" xfId="2" applyNumberFormat="1" applyFont="1" applyFill="1" applyBorder="1"/>
    <xf numFmtId="165" fontId="6" fillId="6" borderId="2" xfId="2" applyNumberFormat="1" applyFont="1" applyFill="1" applyBorder="1"/>
    <xf numFmtId="164" fontId="6" fillId="6" borderId="2" xfId="0" applyNumberFormat="1" applyFont="1" applyFill="1" applyBorder="1"/>
    <xf numFmtId="166" fontId="6" fillId="6" borderId="2" xfId="0" applyNumberFormat="1" applyFont="1" applyFill="1" applyBorder="1"/>
    <xf numFmtId="165" fontId="6" fillId="6" borderId="2" xfId="0" applyNumberFormat="1" applyFont="1" applyFill="1" applyBorder="1"/>
    <xf numFmtId="165" fontId="1" fillId="2" borderId="2" xfId="1" applyNumberFormat="1" applyBorder="1"/>
    <xf numFmtId="164" fontId="1" fillId="2" borderId="2" xfId="1" applyNumberFormat="1" applyBorder="1"/>
    <xf numFmtId="166" fontId="1" fillId="2" borderId="2" xfId="1" applyNumberFormat="1" applyBorder="1"/>
    <xf numFmtId="0" fontId="1" fillId="2" borderId="2" xfId="1" applyBorder="1"/>
    <xf numFmtId="167" fontId="0" fillId="0" borderId="0" xfId="0" applyNumberFormat="1"/>
    <xf numFmtId="0" fontId="0" fillId="0" borderId="0" xfId="0" applyFill="1" applyBorder="1"/>
    <xf numFmtId="0" fontId="0" fillId="8" borderId="0" xfId="0" applyFill="1"/>
    <xf numFmtId="0" fontId="0" fillId="9" borderId="0" xfId="0" applyFill="1"/>
    <xf numFmtId="167" fontId="0" fillId="9" borderId="0" xfId="0" applyNumberFormat="1" applyFill="1"/>
    <xf numFmtId="0" fontId="0" fillId="0" borderId="2" xfId="0" applyBorder="1"/>
    <xf numFmtId="0" fontId="0" fillId="9" borderId="2" xfId="0" applyFill="1" applyBorder="1"/>
    <xf numFmtId="0" fontId="0" fillId="8" borderId="2" xfId="0" applyFill="1" applyBorder="1"/>
    <xf numFmtId="164" fontId="0" fillId="9" borderId="2" xfId="0" applyNumberFormat="1" applyFill="1" applyBorder="1"/>
    <xf numFmtId="164" fontId="0" fillId="8" borderId="2" xfId="0" applyNumberFormat="1" applyFill="1" applyBorder="1"/>
    <xf numFmtId="0" fontId="1" fillId="5" borderId="0" xfId="1" applyFill="1" applyBorder="1"/>
    <xf numFmtId="0" fontId="1" fillId="5" borderId="4" xfId="1" applyFill="1" applyBorder="1"/>
    <xf numFmtId="0" fontId="1" fillId="6" borderId="4" xfId="1" applyFill="1" applyBorder="1"/>
    <xf numFmtId="0" fontId="3" fillId="6" borderId="4" xfId="3" applyFill="1" applyBorder="1"/>
    <xf numFmtId="0" fontId="3" fillId="6" borderId="5" xfId="3" applyFill="1" applyBorder="1"/>
    <xf numFmtId="0" fontId="3" fillId="6" borderId="6" xfId="3" applyFill="1" applyBorder="1"/>
    <xf numFmtId="0" fontId="2" fillId="7" borderId="6" xfId="2" applyFill="1" applyBorder="1"/>
    <xf numFmtId="0" fontId="2" fillId="6" borderId="6" xfId="2" applyFill="1" applyBorder="1"/>
    <xf numFmtId="0" fontId="1" fillId="5" borderId="2" xfId="1" applyFill="1" applyBorder="1"/>
    <xf numFmtId="165" fontId="1" fillId="0" borderId="0" xfId="1" applyNumberFormat="1" applyFill="1" applyBorder="1"/>
    <xf numFmtId="165" fontId="0" fillId="0" borderId="0" xfId="0" applyNumberFormat="1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21EF5-0615-4121-83E8-517FC8180B1A}">
  <dimension ref="A1:AG28"/>
  <sheetViews>
    <sheetView tabSelected="1" zoomScale="90" zoomScaleNormal="90" workbookViewId="0">
      <selection activeCell="M2" sqref="M2:N28"/>
    </sheetView>
  </sheetViews>
  <sheetFormatPr defaultRowHeight="15" x14ac:dyDescent="0.25"/>
  <cols>
    <col min="1" max="1" width="9.140625" style="2"/>
    <col min="2" max="2" width="12" customWidth="1"/>
    <col min="3" max="3" width="33.28515625" style="1" customWidth="1"/>
    <col min="4" max="4" width="14" style="2" customWidth="1"/>
    <col min="5" max="5" width="13.140625" style="2" customWidth="1"/>
    <col min="6" max="6" width="18.140625" style="1" customWidth="1"/>
    <col min="7" max="7" width="15.85546875" customWidth="1"/>
    <col min="8" max="8" width="19.5703125" customWidth="1"/>
    <col min="9" max="9" width="17.42578125" customWidth="1"/>
    <col min="10" max="10" width="18.140625" customWidth="1"/>
    <col min="11" max="11" width="15.28515625" customWidth="1"/>
    <col min="12" max="17" width="19.28515625" customWidth="1"/>
    <col min="19" max="19" width="24.28515625" customWidth="1"/>
    <col min="20" max="20" width="27.5703125" customWidth="1"/>
    <col min="21" max="21" width="19.28515625" customWidth="1"/>
    <col min="22" max="22" width="12.140625" bestFit="1" customWidth="1"/>
    <col min="23" max="23" width="67.7109375" bestFit="1" customWidth="1"/>
  </cols>
  <sheetData>
    <row r="1" spans="1:33" x14ac:dyDescent="0.25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6" t="s">
        <v>5</v>
      </c>
      <c r="G1" s="5" t="s">
        <v>6</v>
      </c>
      <c r="H1" s="89" t="s">
        <v>79</v>
      </c>
      <c r="I1" s="89" t="s">
        <v>80</v>
      </c>
      <c r="J1" s="89" t="s">
        <v>81</v>
      </c>
      <c r="K1" s="89" t="s">
        <v>82</v>
      </c>
      <c r="L1" s="89" t="s">
        <v>83</v>
      </c>
      <c r="M1" s="89" t="s">
        <v>84</v>
      </c>
      <c r="N1" s="89" t="s">
        <v>85</v>
      </c>
      <c r="O1" s="89" t="s">
        <v>86</v>
      </c>
      <c r="P1" s="89" t="s">
        <v>87</v>
      </c>
      <c r="Q1" s="89" t="s">
        <v>88</v>
      </c>
      <c r="S1" t="s">
        <v>36</v>
      </c>
      <c r="T1" t="s">
        <v>47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</row>
    <row r="2" spans="1:33" x14ac:dyDescent="0.25">
      <c r="A2" s="7">
        <v>2</v>
      </c>
      <c r="B2" s="8">
        <v>1.4</v>
      </c>
      <c r="C2" s="9">
        <v>1930.7</v>
      </c>
      <c r="D2" s="7">
        <v>6</v>
      </c>
      <c r="E2" s="7">
        <v>0</v>
      </c>
      <c r="F2" s="9">
        <v>23</v>
      </c>
      <c r="G2" s="101" t="s">
        <v>7</v>
      </c>
      <c r="H2" s="108">
        <v>9000</v>
      </c>
      <c r="I2" s="108">
        <v>150000</v>
      </c>
      <c r="J2" s="100">
        <v>30000000</v>
      </c>
      <c r="K2" s="100">
        <v>1000000000</v>
      </c>
      <c r="L2" s="2">
        <v>1934200000</v>
      </c>
      <c r="M2" s="108">
        <v>150000</v>
      </c>
      <c r="N2" s="108">
        <v>30000000</v>
      </c>
      <c r="O2">
        <v>1000000000</v>
      </c>
      <c r="P2" s="2">
        <v>1927200000</v>
      </c>
      <c r="Q2" s="108">
        <v>12750000000</v>
      </c>
      <c r="R2" t="s">
        <v>43</v>
      </c>
      <c r="S2">
        <v>9000</v>
      </c>
      <c r="T2">
        <v>30000000</v>
      </c>
      <c r="X2">
        <v>1</v>
      </c>
      <c r="Z2" t="s">
        <v>75</v>
      </c>
      <c r="AA2" t="s">
        <v>75</v>
      </c>
      <c r="AB2" t="s">
        <v>75</v>
      </c>
      <c r="AC2" t="s">
        <v>76</v>
      </c>
      <c r="AD2" t="s">
        <v>77</v>
      </c>
      <c r="AE2" t="s">
        <v>77</v>
      </c>
      <c r="AF2" t="s">
        <v>78</v>
      </c>
      <c r="AG2" t="s">
        <v>75</v>
      </c>
    </row>
    <row r="3" spans="1:33" x14ac:dyDescent="0.25">
      <c r="A3" s="7"/>
      <c r="B3" s="8">
        <v>1.4</v>
      </c>
      <c r="C3" s="9">
        <v>1930.7</v>
      </c>
      <c r="D3" s="7">
        <v>1</v>
      </c>
      <c r="E3" s="7">
        <v>0</v>
      </c>
      <c r="F3" s="9">
        <v>23</v>
      </c>
      <c r="G3" s="101" t="s">
        <v>7</v>
      </c>
      <c r="H3" s="108">
        <v>9000</v>
      </c>
      <c r="I3" s="108">
        <v>150000</v>
      </c>
      <c r="J3" s="100">
        <v>30000000</v>
      </c>
      <c r="K3" s="100">
        <v>1000000000</v>
      </c>
      <c r="L3" s="2">
        <v>1934200000</v>
      </c>
      <c r="M3" s="108">
        <v>150000</v>
      </c>
      <c r="N3" s="108">
        <v>30000000</v>
      </c>
      <c r="O3">
        <v>1000000000</v>
      </c>
      <c r="P3" s="2">
        <v>1927200000</v>
      </c>
      <c r="Q3" s="108">
        <v>12750000000</v>
      </c>
      <c r="R3" t="s">
        <v>44</v>
      </c>
      <c r="S3">
        <v>30000000</v>
      </c>
      <c r="T3" t="s">
        <v>50</v>
      </c>
      <c r="X3" t="s">
        <v>75</v>
      </c>
      <c r="Y3" t="s">
        <v>75</v>
      </c>
      <c r="Z3" t="s">
        <v>75</v>
      </c>
      <c r="AA3" t="s">
        <v>75</v>
      </c>
      <c r="AB3" t="s">
        <v>75</v>
      </c>
      <c r="AC3" t="s">
        <v>76</v>
      </c>
      <c r="AD3" t="s">
        <v>77</v>
      </c>
      <c r="AE3" t="s">
        <v>77</v>
      </c>
      <c r="AF3" t="s">
        <v>78</v>
      </c>
      <c r="AG3" t="s">
        <v>75</v>
      </c>
    </row>
    <row r="4" spans="1:33" x14ac:dyDescent="0.25">
      <c r="A4" s="7"/>
      <c r="B4" s="8">
        <v>1.4</v>
      </c>
      <c r="C4" s="9">
        <v>1930.7</v>
      </c>
      <c r="D4" s="7">
        <v>1</v>
      </c>
      <c r="E4" s="7">
        <v>5</v>
      </c>
      <c r="F4" s="9">
        <v>23</v>
      </c>
      <c r="G4" s="101" t="s">
        <v>7</v>
      </c>
      <c r="H4" s="108">
        <v>9000</v>
      </c>
      <c r="I4" s="108">
        <v>150000</v>
      </c>
      <c r="J4" s="100">
        <v>30000000</v>
      </c>
      <c r="K4" s="100">
        <v>1000000000</v>
      </c>
      <c r="L4" s="2">
        <v>1934200000</v>
      </c>
      <c r="M4" s="108">
        <v>150000</v>
      </c>
      <c r="N4" s="108">
        <v>30000000</v>
      </c>
      <c r="O4">
        <v>1000000000</v>
      </c>
      <c r="P4" s="2">
        <v>1927200000</v>
      </c>
      <c r="Q4" s="108">
        <v>12750000000</v>
      </c>
      <c r="R4" t="s">
        <v>45</v>
      </c>
      <c r="S4">
        <v>1000000000</v>
      </c>
      <c r="T4" t="s">
        <v>48</v>
      </c>
      <c r="U4" t="s">
        <v>48</v>
      </c>
      <c r="X4" t="s">
        <v>75</v>
      </c>
      <c r="Y4" t="s">
        <v>75</v>
      </c>
      <c r="Z4" t="s">
        <v>75</v>
      </c>
      <c r="AA4" t="s">
        <v>75</v>
      </c>
      <c r="AB4" t="s">
        <v>75</v>
      </c>
      <c r="AC4" t="s">
        <v>76</v>
      </c>
      <c r="AD4" t="s">
        <v>77</v>
      </c>
      <c r="AE4" t="s">
        <v>77</v>
      </c>
      <c r="AF4" t="s">
        <v>78</v>
      </c>
      <c r="AG4" t="s">
        <v>75</v>
      </c>
    </row>
    <row r="5" spans="1:33" x14ac:dyDescent="0.25">
      <c r="A5" s="7"/>
      <c r="B5" s="8">
        <v>5</v>
      </c>
      <c r="C5" s="9">
        <v>1932.5</v>
      </c>
      <c r="D5" s="7">
        <v>25</v>
      </c>
      <c r="E5" s="7">
        <v>0</v>
      </c>
      <c r="F5" s="9">
        <v>23</v>
      </c>
      <c r="G5" s="101" t="s">
        <v>7</v>
      </c>
      <c r="H5" s="108">
        <v>9000</v>
      </c>
      <c r="I5" s="108">
        <v>150000</v>
      </c>
      <c r="J5" s="100">
        <v>30000000</v>
      </c>
      <c r="K5" s="100">
        <v>1000000000</v>
      </c>
      <c r="L5" s="2">
        <v>1945000000</v>
      </c>
      <c r="M5" s="108">
        <v>150000</v>
      </c>
      <c r="N5" s="108">
        <v>30000000</v>
      </c>
      <c r="O5">
        <v>1000000000</v>
      </c>
      <c r="P5" s="2">
        <v>1929000000</v>
      </c>
      <c r="Q5" s="108">
        <v>12750000000</v>
      </c>
      <c r="R5" t="s">
        <v>46</v>
      </c>
      <c r="S5" t="s">
        <v>49</v>
      </c>
      <c r="T5">
        <v>12750000000</v>
      </c>
      <c r="U5" t="s">
        <v>49</v>
      </c>
      <c r="X5" t="s">
        <v>75</v>
      </c>
      <c r="Y5" t="s">
        <v>75</v>
      </c>
      <c r="Z5" t="s">
        <v>75</v>
      </c>
      <c r="AA5" t="s">
        <v>75</v>
      </c>
      <c r="AB5" t="s">
        <v>75</v>
      </c>
      <c r="AC5" t="s">
        <v>76</v>
      </c>
      <c r="AD5" t="s">
        <v>77</v>
      </c>
      <c r="AE5" t="s">
        <v>77</v>
      </c>
      <c r="AF5" t="s">
        <v>78</v>
      </c>
      <c r="AG5" t="s">
        <v>75</v>
      </c>
    </row>
    <row r="6" spans="1:33" x14ac:dyDescent="0.25">
      <c r="A6" s="7"/>
      <c r="B6" s="8">
        <v>5</v>
      </c>
      <c r="C6" s="9">
        <v>1932.5</v>
      </c>
      <c r="D6" s="7">
        <v>1</v>
      </c>
      <c r="E6" s="7">
        <v>0</v>
      </c>
      <c r="F6" s="9">
        <v>23</v>
      </c>
      <c r="G6" s="101" t="s">
        <v>7</v>
      </c>
      <c r="H6" s="108">
        <v>9000</v>
      </c>
      <c r="I6" s="108">
        <v>150000</v>
      </c>
      <c r="J6" s="100">
        <v>30000000</v>
      </c>
      <c r="K6" s="100">
        <v>1000000000</v>
      </c>
      <c r="L6" s="2">
        <v>1945000000</v>
      </c>
      <c r="M6" s="108">
        <v>150000</v>
      </c>
      <c r="N6" s="108">
        <v>30000000</v>
      </c>
      <c r="O6">
        <v>1000000000</v>
      </c>
      <c r="P6" s="2">
        <v>1929000000</v>
      </c>
      <c r="Q6" s="108">
        <v>12750000000</v>
      </c>
      <c r="X6" t="s">
        <v>75</v>
      </c>
      <c r="Y6" t="s">
        <v>75</v>
      </c>
      <c r="Z6" t="s">
        <v>75</v>
      </c>
      <c r="AA6" t="s">
        <v>75</v>
      </c>
      <c r="AB6" t="s">
        <v>75</v>
      </c>
      <c r="AC6" t="s">
        <v>76</v>
      </c>
      <c r="AD6" t="s">
        <v>77</v>
      </c>
      <c r="AE6" t="s">
        <v>77</v>
      </c>
      <c r="AF6" t="s">
        <v>78</v>
      </c>
      <c r="AG6" t="s">
        <v>75</v>
      </c>
    </row>
    <row r="7" spans="1:33" x14ac:dyDescent="0.25">
      <c r="A7" s="7"/>
      <c r="B7" s="8">
        <v>5</v>
      </c>
      <c r="C7" s="9">
        <v>1932.5</v>
      </c>
      <c r="D7" s="7">
        <v>1</v>
      </c>
      <c r="E7" s="7">
        <v>24</v>
      </c>
      <c r="F7" s="9">
        <v>23</v>
      </c>
      <c r="G7" s="101" t="s">
        <v>7</v>
      </c>
      <c r="H7" s="108">
        <v>9000</v>
      </c>
      <c r="I7" s="108">
        <v>150000</v>
      </c>
      <c r="J7" s="100">
        <v>30000000</v>
      </c>
      <c r="K7" s="100">
        <v>1000000000</v>
      </c>
      <c r="L7" s="2">
        <v>1945000000</v>
      </c>
      <c r="M7" s="108">
        <v>150000</v>
      </c>
      <c r="N7" s="108">
        <v>30000000</v>
      </c>
      <c r="O7">
        <v>1000000000</v>
      </c>
      <c r="P7" s="2">
        <v>1929000000</v>
      </c>
      <c r="Q7" s="108">
        <v>12750000000</v>
      </c>
      <c r="X7" t="s">
        <v>75</v>
      </c>
      <c r="Y7" t="s">
        <v>75</v>
      </c>
      <c r="Z7" t="s">
        <v>75</v>
      </c>
      <c r="AA7" t="s">
        <v>75</v>
      </c>
      <c r="AB7" t="s">
        <v>75</v>
      </c>
      <c r="AC7" t="s">
        <v>76</v>
      </c>
      <c r="AD7" t="s">
        <v>77</v>
      </c>
      <c r="AE7" t="s">
        <v>77</v>
      </c>
      <c r="AF7" t="s">
        <v>78</v>
      </c>
      <c r="AG7" t="s">
        <v>75</v>
      </c>
    </row>
    <row r="8" spans="1:33" x14ac:dyDescent="0.25">
      <c r="A8" s="49"/>
      <c r="B8" s="50">
        <v>20</v>
      </c>
      <c r="C8" s="51">
        <v>1940</v>
      </c>
      <c r="D8" s="49">
        <v>100</v>
      </c>
      <c r="E8" s="49">
        <v>0</v>
      </c>
      <c r="F8" s="51">
        <v>23</v>
      </c>
      <c r="G8" s="102" t="s">
        <v>7</v>
      </c>
      <c r="H8" s="108">
        <v>9000</v>
      </c>
      <c r="I8" s="108">
        <v>150000</v>
      </c>
      <c r="J8" s="100">
        <v>30000000</v>
      </c>
      <c r="K8" s="100">
        <v>1000000000</v>
      </c>
      <c r="L8" s="2">
        <v>1975000000</v>
      </c>
      <c r="M8" s="108">
        <v>150000</v>
      </c>
      <c r="N8" s="108">
        <v>30000000</v>
      </c>
      <c r="O8">
        <v>1000000000</v>
      </c>
      <c r="P8" s="2">
        <v>1936500000</v>
      </c>
      <c r="Q8" s="108">
        <v>12750000000</v>
      </c>
      <c r="S8" t="s">
        <v>51</v>
      </c>
      <c r="U8">
        <v>1927200000</v>
      </c>
      <c r="V8">
        <f>U8-V10</f>
        <v>1927150000</v>
      </c>
      <c r="X8" t="s">
        <v>75</v>
      </c>
      <c r="Y8" t="s">
        <v>75</v>
      </c>
      <c r="Z8" t="s">
        <v>75</v>
      </c>
      <c r="AA8" t="s">
        <v>75</v>
      </c>
      <c r="AB8" t="s">
        <v>75</v>
      </c>
      <c r="AC8" t="s">
        <v>76</v>
      </c>
      <c r="AD8" t="s">
        <v>77</v>
      </c>
      <c r="AE8" t="s">
        <v>77</v>
      </c>
      <c r="AF8" t="s">
        <v>78</v>
      </c>
      <c r="AG8" t="s">
        <v>75</v>
      </c>
    </row>
    <row r="9" spans="1:33" x14ac:dyDescent="0.25">
      <c r="A9" s="49"/>
      <c r="B9" s="50">
        <v>20</v>
      </c>
      <c r="C9" s="51">
        <v>1940</v>
      </c>
      <c r="D9" s="49">
        <v>1</v>
      </c>
      <c r="E9" s="49">
        <v>0</v>
      </c>
      <c r="F9" s="51">
        <v>23</v>
      </c>
      <c r="G9" s="102" t="s">
        <v>7</v>
      </c>
      <c r="H9" s="108">
        <v>9000</v>
      </c>
      <c r="I9" s="108">
        <v>150000</v>
      </c>
      <c r="J9" s="100">
        <v>30000000</v>
      </c>
      <c r="K9" s="100">
        <v>1000000000</v>
      </c>
      <c r="L9" s="2">
        <v>1975000000</v>
      </c>
      <c r="M9" s="108">
        <v>150000</v>
      </c>
      <c r="N9" s="108">
        <v>30000000</v>
      </c>
      <c r="O9">
        <v>1000000000</v>
      </c>
      <c r="P9" s="2">
        <v>1936500000</v>
      </c>
      <c r="Q9" s="108">
        <v>12750000000</v>
      </c>
      <c r="S9" t="s">
        <v>52</v>
      </c>
      <c r="X9" t="s">
        <v>75</v>
      </c>
      <c r="Y9" t="s">
        <v>75</v>
      </c>
      <c r="Z9" t="s">
        <v>75</v>
      </c>
      <c r="AA9" t="s">
        <v>75</v>
      </c>
      <c r="AB9" t="s">
        <v>75</v>
      </c>
      <c r="AC9" t="s">
        <v>76</v>
      </c>
      <c r="AD9" t="s">
        <v>77</v>
      </c>
      <c r="AE9" t="s">
        <v>77</v>
      </c>
      <c r="AF9" t="s">
        <v>78</v>
      </c>
      <c r="AG9" t="s">
        <v>75</v>
      </c>
    </row>
    <row r="10" spans="1:33" x14ac:dyDescent="0.25">
      <c r="A10" s="49"/>
      <c r="B10" s="50">
        <v>20</v>
      </c>
      <c r="C10" s="51">
        <v>1940</v>
      </c>
      <c r="D10" s="49">
        <v>1</v>
      </c>
      <c r="E10" s="49">
        <v>99</v>
      </c>
      <c r="F10" s="51">
        <v>23</v>
      </c>
      <c r="G10" s="102" t="s">
        <v>7</v>
      </c>
      <c r="H10" s="108">
        <v>9000</v>
      </c>
      <c r="I10" s="108">
        <v>150000</v>
      </c>
      <c r="J10" s="100">
        <v>30000000</v>
      </c>
      <c r="K10" s="100">
        <v>1000000000</v>
      </c>
      <c r="L10" s="2">
        <v>1975000000</v>
      </c>
      <c r="M10" s="108">
        <v>150000</v>
      </c>
      <c r="N10" s="108">
        <v>30000000</v>
      </c>
      <c r="O10">
        <v>1000000000</v>
      </c>
      <c r="P10" s="2">
        <v>1936500000</v>
      </c>
      <c r="Q10" s="108">
        <v>12750000000</v>
      </c>
      <c r="U10">
        <v>100000</v>
      </c>
      <c r="V10">
        <f>U10/2</f>
        <v>50000</v>
      </c>
      <c r="X10" t="s">
        <v>75</v>
      </c>
      <c r="Y10" t="s">
        <v>75</v>
      </c>
      <c r="Z10" t="s">
        <v>75</v>
      </c>
      <c r="AA10" t="s">
        <v>75</v>
      </c>
      <c r="AB10" t="s">
        <v>75</v>
      </c>
      <c r="AC10" t="s">
        <v>76</v>
      </c>
      <c r="AD10" t="s">
        <v>77</v>
      </c>
      <c r="AE10" t="s">
        <v>77</v>
      </c>
      <c r="AF10" t="s">
        <v>78</v>
      </c>
      <c r="AG10" t="s">
        <v>75</v>
      </c>
    </row>
    <row r="11" spans="1:33" x14ac:dyDescent="0.25">
      <c r="A11" s="52"/>
      <c r="B11" s="53">
        <v>1.4</v>
      </c>
      <c r="C11" s="41">
        <v>1960</v>
      </c>
      <c r="D11" s="52">
        <v>6</v>
      </c>
      <c r="E11" s="52">
        <v>0</v>
      </c>
      <c r="F11" s="41">
        <v>23</v>
      </c>
      <c r="G11" s="103" t="s">
        <v>8</v>
      </c>
      <c r="H11" s="108">
        <v>9000</v>
      </c>
      <c r="I11" s="108">
        <v>150000</v>
      </c>
      <c r="J11" s="100">
        <v>30000000</v>
      </c>
      <c r="K11" s="100">
        <v>1000000000</v>
      </c>
      <c r="L11" s="2">
        <v>1963500000</v>
      </c>
      <c r="M11" s="108">
        <v>150000</v>
      </c>
      <c r="N11" s="108">
        <v>30000000</v>
      </c>
      <c r="O11">
        <v>1000000000</v>
      </c>
      <c r="P11" s="2">
        <v>1956500000</v>
      </c>
      <c r="Q11" s="108">
        <v>12750000000</v>
      </c>
      <c r="X11" t="s">
        <v>75</v>
      </c>
      <c r="Y11" t="s">
        <v>75</v>
      </c>
      <c r="Z11" t="s">
        <v>75</v>
      </c>
      <c r="AA11" t="s">
        <v>75</v>
      </c>
      <c r="AB11" t="s">
        <v>75</v>
      </c>
      <c r="AC11" t="s">
        <v>76</v>
      </c>
      <c r="AD11" t="s">
        <v>77</v>
      </c>
      <c r="AE11" t="s">
        <v>77</v>
      </c>
      <c r="AF11" t="s">
        <v>78</v>
      </c>
      <c r="AG11" t="s">
        <v>75</v>
      </c>
    </row>
    <row r="12" spans="1:33" x14ac:dyDescent="0.25">
      <c r="A12" s="39"/>
      <c r="B12" s="40">
        <v>1.4</v>
      </c>
      <c r="C12" s="42">
        <v>1960</v>
      </c>
      <c r="D12" s="39">
        <v>1</v>
      </c>
      <c r="E12" s="39">
        <v>0</v>
      </c>
      <c r="F12" s="42">
        <v>23</v>
      </c>
      <c r="G12" s="104" t="s">
        <v>8</v>
      </c>
      <c r="H12" s="108">
        <v>9000</v>
      </c>
      <c r="I12" s="108">
        <v>150000</v>
      </c>
      <c r="J12" s="100">
        <v>30000000</v>
      </c>
      <c r="K12" s="100">
        <v>1000000000</v>
      </c>
      <c r="L12" s="2">
        <v>1963500000</v>
      </c>
      <c r="M12" s="108">
        <v>150000</v>
      </c>
      <c r="N12" s="108">
        <v>30000000</v>
      </c>
      <c r="O12">
        <v>1000000000</v>
      </c>
      <c r="P12" s="2">
        <v>1956500000</v>
      </c>
      <c r="Q12" s="108">
        <v>12750000000</v>
      </c>
      <c r="X12" t="s">
        <v>75</v>
      </c>
      <c r="Y12" t="s">
        <v>75</v>
      </c>
      <c r="Z12" t="s">
        <v>75</v>
      </c>
      <c r="AA12" t="s">
        <v>75</v>
      </c>
      <c r="AB12" t="s">
        <v>75</v>
      </c>
      <c r="AC12" t="s">
        <v>76</v>
      </c>
      <c r="AD12" t="s">
        <v>77</v>
      </c>
      <c r="AE12" t="s">
        <v>77</v>
      </c>
      <c r="AF12" t="s">
        <v>78</v>
      </c>
      <c r="AG12" t="s">
        <v>75</v>
      </c>
    </row>
    <row r="13" spans="1:33" x14ac:dyDescent="0.25">
      <c r="A13" s="43"/>
      <c r="B13" s="44">
        <v>1.4</v>
      </c>
      <c r="C13" s="45">
        <v>1960</v>
      </c>
      <c r="D13" s="43">
        <v>1</v>
      </c>
      <c r="E13" s="43">
        <v>5</v>
      </c>
      <c r="F13" s="45">
        <v>23</v>
      </c>
      <c r="G13" s="105" t="s">
        <v>8</v>
      </c>
      <c r="H13" s="108">
        <v>9000</v>
      </c>
      <c r="I13" s="108">
        <v>150000</v>
      </c>
      <c r="J13" s="100">
        <v>30000000</v>
      </c>
      <c r="K13" s="100">
        <v>1000000000</v>
      </c>
      <c r="L13" s="2">
        <v>1963500000</v>
      </c>
      <c r="M13" s="108">
        <v>150000</v>
      </c>
      <c r="N13" s="108">
        <v>30000000</v>
      </c>
      <c r="O13">
        <v>1000000000</v>
      </c>
      <c r="P13" s="2">
        <v>1956500000</v>
      </c>
      <c r="Q13" s="108">
        <v>12750000000</v>
      </c>
      <c r="X13" t="s">
        <v>75</v>
      </c>
      <c r="Y13" t="s">
        <v>75</v>
      </c>
      <c r="Z13" t="s">
        <v>75</v>
      </c>
      <c r="AA13" t="s">
        <v>75</v>
      </c>
      <c r="AB13" t="s">
        <v>75</v>
      </c>
      <c r="AC13" t="s">
        <v>76</v>
      </c>
      <c r="AD13" t="s">
        <v>77</v>
      </c>
      <c r="AE13" t="s">
        <v>77</v>
      </c>
      <c r="AF13" t="s">
        <v>78</v>
      </c>
      <c r="AG13" t="s">
        <v>75</v>
      </c>
    </row>
    <row r="14" spans="1:33" x14ac:dyDescent="0.25">
      <c r="A14" s="43"/>
      <c r="B14" s="44">
        <v>5</v>
      </c>
      <c r="C14" s="45">
        <v>1960</v>
      </c>
      <c r="D14" s="43">
        <v>25</v>
      </c>
      <c r="E14" s="43">
        <v>0</v>
      </c>
      <c r="F14" s="45">
        <v>23</v>
      </c>
      <c r="G14" s="105" t="s">
        <v>8</v>
      </c>
      <c r="H14" s="108">
        <v>9000</v>
      </c>
      <c r="I14" s="108">
        <v>150000</v>
      </c>
      <c r="J14" s="100">
        <v>30000000</v>
      </c>
      <c r="K14" s="100">
        <v>1000000000</v>
      </c>
      <c r="L14" s="2">
        <v>1972500000</v>
      </c>
      <c r="M14" s="108">
        <v>150000</v>
      </c>
      <c r="N14" s="108">
        <v>30000000</v>
      </c>
      <c r="O14">
        <v>1000000000</v>
      </c>
      <c r="P14" s="2">
        <v>1956500000</v>
      </c>
      <c r="Q14" s="108">
        <v>12750000000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76</v>
      </c>
      <c r="AD14" t="s">
        <v>77</v>
      </c>
      <c r="AE14" t="s">
        <v>77</v>
      </c>
      <c r="AF14" t="s">
        <v>78</v>
      </c>
      <c r="AG14" t="s">
        <v>75</v>
      </c>
    </row>
    <row r="15" spans="1:33" x14ac:dyDescent="0.25">
      <c r="A15" s="43"/>
      <c r="B15" s="44">
        <v>5</v>
      </c>
      <c r="C15" s="45">
        <v>1960</v>
      </c>
      <c r="D15" s="43">
        <v>1</v>
      </c>
      <c r="E15" s="43">
        <v>0</v>
      </c>
      <c r="F15" s="45">
        <v>23</v>
      </c>
      <c r="G15" s="105" t="s">
        <v>8</v>
      </c>
      <c r="H15" s="108">
        <v>9000</v>
      </c>
      <c r="I15" s="108">
        <v>150000</v>
      </c>
      <c r="J15" s="100">
        <v>30000000</v>
      </c>
      <c r="K15" s="100">
        <v>1000000000</v>
      </c>
      <c r="L15" s="2">
        <v>1972500000</v>
      </c>
      <c r="M15" s="108">
        <v>150000</v>
      </c>
      <c r="N15" s="108">
        <v>30000000</v>
      </c>
      <c r="O15">
        <v>1000000000</v>
      </c>
      <c r="P15" s="2">
        <v>1956500000</v>
      </c>
      <c r="Q15" s="108">
        <v>12750000000</v>
      </c>
      <c r="U15" t="s">
        <v>53</v>
      </c>
      <c r="X15" t="s">
        <v>75</v>
      </c>
      <c r="Y15" t="s">
        <v>75</v>
      </c>
      <c r="Z15" t="s">
        <v>75</v>
      </c>
      <c r="AA15" t="s">
        <v>75</v>
      </c>
      <c r="AB15" t="s">
        <v>75</v>
      </c>
      <c r="AC15" t="s">
        <v>76</v>
      </c>
      <c r="AD15" t="s">
        <v>77</v>
      </c>
      <c r="AE15" t="s">
        <v>77</v>
      </c>
      <c r="AF15" t="s">
        <v>78</v>
      </c>
      <c r="AG15" t="s">
        <v>75</v>
      </c>
    </row>
    <row r="16" spans="1:33" x14ac:dyDescent="0.25">
      <c r="A16" s="43"/>
      <c r="B16" s="44">
        <v>5</v>
      </c>
      <c r="C16" s="45">
        <v>1960</v>
      </c>
      <c r="D16" s="43">
        <v>1</v>
      </c>
      <c r="E16" s="43">
        <v>24</v>
      </c>
      <c r="F16" s="45">
        <v>23</v>
      </c>
      <c r="G16" s="105" t="s">
        <v>8</v>
      </c>
      <c r="H16" s="108">
        <v>9000</v>
      </c>
      <c r="I16" s="108">
        <v>150000</v>
      </c>
      <c r="J16" s="100">
        <v>30000000</v>
      </c>
      <c r="K16" s="100">
        <v>1000000000</v>
      </c>
      <c r="L16" s="2">
        <v>1972500000</v>
      </c>
      <c r="M16" s="108">
        <v>150000</v>
      </c>
      <c r="N16" s="108">
        <v>30000000</v>
      </c>
      <c r="O16">
        <v>1000000000</v>
      </c>
      <c r="P16" s="2">
        <v>1956500000</v>
      </c>
      <c r="Q16" s="108">
        <v>12750000000</v>
      </c>
      <c r="W16" t="s">
        <v>54</v>
      </c>
      <c r="X16" t="s">
        <v>75</v>
      </c>
      <c r="Y16" t="s">
        <v>75</v>
      </c>
      <c r="Z16" t="s">
        <v>75</v>
      </c>
      <c r="AA16" t="s">
        <v>75</v>
      </c>
      <c r="AB16" t="s">
        <v>75</v>
      </c>
      <c r="AC16" t="s">
        <v>76</v>
      </c>
      <c r="AD16" t="s">
        <v>77</v>
      </c>
      <c r="AE16" t="s">
        <v>77</v>
      </c>
      <c r="AF16" t="s">
        <v>78</v>
      </c>
      <c r="AG16" t="s">
        <v>75</v>
      </c>
    </row>
    <row r="17" spans="1:33" x14ac:dyDescent="0.25">
      <c r="A17" s="43"/>
      <c r="B17" s="44">
        <v>20</v>
      </c>
      <c r="C17" s="45">
        <v>1960</v>
      </c>
      <c r="D17" s="43">
        <v>100</v>
      </c>
      <c r="E17" s="43">
        <v>0</v>
      </c>
      <c r="F17" s="45">
        <v>23</v>
      </c>
      <c r="G17" s="105" t="s">
        <v>8</v>
      </c>
      <c r="H17" s="108">
        <v>9000</v>
      </c>
      <c r="I17" s="108">
        <v>150000</v>
      </c>
      <c r="J17" s="100">
        <v>30000000</v>
      </c>
      <c r="K17" s="100">
        <v>1000000000</v>
      </c>
      <c r="L17" s="2">
        <v>1995000000</v>
      </c>
      <c r="M17" s="108">
        <v>150000</v>
      </c>
      <c r="N17" s="108">
        <v>30000000</v>
      </c>
      <c r="O17">
        <v>1000000000</v>
      </c>
      <c r="P17" s="2">
        <v>1956500000</v>
      </c>
      <c r="Q17" s="108">
        <v>12750000000</v>
      </c>
      <c r="W17" t="s">
        <v>55</v>
      </c>
      <c r="X17" t="s">
        <v>75</v>
      </c>
      <c r="Y17" t="s">
        <v>75</v>
      </c>
      <c r="Z17" t="s">
        <v>75</v>
      </c>
      <c r="AA17" t="s">
        <v>75</v>
      </c>
      <c r="AB17" t="s">
        <v>75</v>
      </c>
      <c r="AC17" t="s">
        <v>76</v>
      </c>
      <c r="AD17" t="s">
        <v>77</v>
      </c>
      <c r="AE17" t="s">
        <v>77</v>
      </c>
      <c r="AF17" t="s">
        <v>78</v>
      </c>
      <c r="AG17" t="s">
        <v>75</v>
      </c>
    </row>
    <row r="18" spans="1:33" x14ac:dyDescent="0.25">
      <c r="A18" s="43"/>
      <c r="B18" s="44">
        <v>20</v>
      </c>
      <c r="C18" s="45">
        <v>1960</v>
      </c>
      <c r="D18" s="43">
        <v>1</v>
      </c>
      <c r="E18" s="43">
        <v>0</v>
      </c>
      <c r="F18" s="45">
        <v>23</v>
      </c>
      <c r="G18" s="105" t="s">
        <v>8</v>
      </c>
      <c r="H18" s="108">
        <v>9000</v>
      </c>
      <c r="I18" s="108">
        <v>150000</v>
      </c>
      <c r="J18" s="100">
        <v>30000000</v>
      </c>
      <c r="K18" s="100">
        <v>1000000000</v>
      </c>
      <c r="L18" s="2">
        <v>1995000000</v>
      </c>
      <c r="M18" s="108">
        <v>150000</v>
      </c>
      <c r="N18" s="108">
        <v>30000000</v>
      </c>
      <c r="O18">
        <v>1000000000</v>
      </c>
      <c r="P18" s="2">
        <v>1956500000</v>
      </c>
      <c r="Q18" s="108">
        <v>12750000000</v>
      </c>
      <c r="W18" t="s">
        <v>56</v>
      </c>
      <c r="X18" t="s">
        <v>75</v>
      </c>
      <c r="Y18" t="s">
        <v>75</v>
      </c>
      <c r="Z18" t="s">
        <v>75</v>
      </c>
      <c r="AA18" t="s">
        <v>75</v>
      </c>
      <c r="AB18" t="s">
        <v>75</v>
      </c>
      <c r="AC18" t="s">
        <v>76</v>
      </c>
      <c r="AD18" t="s">
        <v>77</v>
      </c>
      <c r="AE18" t="s">
        <v>77</v>
      </c>
      <c r="AF18" t="s">
        <v>78</v>
      </c>
      <c r="AG18" t="s">
        <v>75</v>
      </c>
    </row>
    <row r="19" spans="1:33" x14ac:dyDescent="0.25">
      <c r="A19" s="43"/>
      <c r="B19" s="44">
        <v>20</v>
      </c>
      <c r="C19" s="45">
        <v>1960</v>
      </c>
      <c r="D19" s="43">
        <v>1</v>
      </c>
      <c r="E19" s="43">
        <v>99</v>
      </c>
      <c r="F19" s="45">
        <v>23</v>
      </c>
      <c r="G19" s="105" t="s">
        <v>8</v>
      </c>
      <c r="H19" s="108">
        <v>9000</v>
      </c>
      <c r="I19" s="108">
        <v>150000</v>
      </c>
      <c r="J19" s="100">
        <v>30000000</v>
      </c>
      <c r="K19" s="100">
        <v>1000000000</v>
      </c>
      <c r="L19" s="2">
        <v>1995000000</v>
      </c>
      <c r="M19" s="108">
        <v>150000</v>
      </c>
      <c r="N19" s="108">
        <v>30000000</v>
      </c>
      <c r="O19">
        <v>1000000000</v>
      </c>
      <c r="P19" s="2">
        <v>1956500000</v>
      </c>
      <c r="Q19" s="108">
        <v>12750000000</v>
      </c>
      <c r="W19" t="s">
        <v>57</v>
      </c>
      <c r="X19" t="s">
        <v>75</v>
      </c>
      <c r="Y19" t="s">
        <v>75</v>
      </c>
      <c r="Z19" t="s">
        <v>75</v>
      </c>
      <c r="AA19" t="s">
        <v>75</v>
      </c>
      <c r="AB19" t="s">
        <v>75</v>
      </c>
      <c r="AC19" t="s">
        <v>76</v>
      </c>
      <c r="AD19" t="s">
        <v>77</v>
      </c>
      <c r="AE19" t="s">
        <v>77</v>
      </c>
      <c r="AF19" t="s">
        <v>78</v>
      </c>
      <c r="AG19" t="s">
        <v>75</v>
      </c>
    </row>
    <row r="20" spans="1:33" x14ac:dyDescent="0.25">
      <c r="A20" s="54"/>
      <c r="B20" s="55">
        <v>1.4</v>
      </c>
      <c r="C20" s="56">
        <v>1989.3</v>
      </c>
      <c r="D20" s="54">
        <v>6</v>
      </c>
      <c r="E20" s="54">
        <v>0</v>
      </c>
      <c r="F20" s="56">
        <v>23</v>
      </c>
      <c r="G20" s="106" t="s">
        <v>9</v>
      </c>
      <c r="H20" s="108">
        <v>9000</v>
      </c>
      <c r="I20" s="108">
        <v>150000</v>
      </c>
      <c r="J20" s="100">
        <v>30000000</v>
      </c>
      <c r="K20" s="100">
        <v>1000000000</v>
      </c>
      <c r="L20" s="2">
        <v>1992800000</v>
      </c>
      <c r="M20" s="108">
        <v>150000</v>
      </c>
      <c r="N20" s="108">
        <v>30000000</v>
      </c>
      <c r="O20">
        <v>1000000000</v>
      </c>
      <c r="P20" s="2">
        <v>1985800000</v>
      </c>
      <c r="Q20" s="108">
        <v>12750000000</v>
      </c>
      <c r="U20" t="s">
        <v>58</v>
      </c>
      <c r="X20" t="s">
        <v>75</v>
      </c>
      <c r="Y20" t="s">
        <v>75</v>
      </c>
      <c r="Z20" t="s">
        <v>75</v>
      </c>
      <c r="AA20" t="s">
        <v>75</v>
      </c>
      <c r="AB20" t="s">
        <v>75</v>
      </c>
      <c r="AC20" t="s">
        <v>76</v>
      </c>
      <c r="AD20" t="s">
        <v>77</v>
      </c>
      <c r="AE20" t="s">
        <v>77</v>
      </c>
      <c r="AF20" t="s">
        <v>78</v>
      </c>
      <c r="AG20" t="s">
        <v>75</v>
      </c>
    </row>
    <row r="21" spans="1:33" x14ac:dyDescent="0.25">
      <c r="A21" s="36"/>
      <c r="B21" s="37">
        <v>1.4</v>
      </c>
      <c r="C21" s="38">
        <v>1989.3</v>
      </c>
      <c r="D21" s="36">
        <v>1</v>
      </c>
      <c r="E21" s="36">
        <v>0</v>
      </c>
      <c r="F21" s="38">
        <v>23</v>
      </c>
      <c r="G21" s="107" t="s">
        <v>9</v>
      </c>
      <c r="H21" s="108">
        <v>9000</v>
      </c>
      <c r="I21" s="108">
        <v>150000</v>
      </c>
      <c r="J21" s="100">
        <v>30000000</v>
      </c>
      <c r="K21" s="100">
        <v>1000000000</v>
      </c>
      <c r="L21" s="2">
        <v>1992800000</v>
      </c>
      <c r="M21" s="108">
        <v>150000</v>
      </c>
      <c r="N21" s="108">
        <v>30000000</v>
      </c>
      <c r="O21">
        <v>1000000000</v>
      </c>
      <c r="P21" s="2">
        <v>1985800000</v>
      </c>
      <c r="Q21" s="108">
        <v>12750000000</v>
      </c>
      <c r="W21" t="s">
        <v>59</v>
      </c>
      <c r="X21" t="s">
        <v>75</v>
      </c>
      <c r="Y21" t="s">
        <v>75</v>
      </c>
      <c r="Z21" t="s">
        <v>75</v>
      </c>
      <c r="AA21" t="s">
        <v>75</v>
      </c>
      <c r="AB21" t="s">
        <v>75</v>
      </c>
      <c r="AC21" t="s">
        <v>76</v>
      </c>
      <c r="AD21" t="s">
        <v>77</v>
      </c>
      <c r="AE21" t="s">
        <v>77</v>
      </c>
      <c r="AF21" t="s">
        <v>78</v>
      </c>
      <c r="AG21" t="s">
        <v>75</v>
      </c>
    </row>
    <row r="22" spans="1:33" x14ac:dyDescent="0.25">
      <c r="A22" s="36"/>
      <c r="B22" s="37">
        <v>1.4</v>
      </c>
      <c r="C22" s="38">
        <v>1989.3</v>
      </c>
      <c r="D22" s="36">
        <v>1</v>
      </c>
      <c r="E22" s="36">
        <v>5</v>
      </c>
      <c r="F22" s="38">
        <v>23</v>
      </c>
      <c r="G22" s="107" t="s">
        <v>9</v>
      </c>
      <c r="H22" s="108">
        <v>9000</v>
      </c>
      <c r="I22" s="108">
        <v>150000</v>
      </c>
      <c r="J22" s="100">
        <v>30000000</v>
      </c>
      <c r="K22" s="100">
        <v>1000000000</v>
      </c>
      <c r="L22" s="2">
        <v>1992800000</v>
      </c>
      <c r="M22" s="108">
        <v>150000</v>
      </c>
      <c r="N22" s="108">
        <v>30000000</v>
      </c>
      <c r="O22">
        <v>1000000000</v>
      </c>
      <c r="P22" s="2">
        <v>1985800000</v>
      </c>
      <c r="Q22" s="108">
        <v>12750000000</v>
      </c>
      <c r="W22" t="s">
        <v>60</v>
      </c>
      <c r="X22" t="s">
        <v>75</v>
      </c>
      <c r="Y22" t="s">
        <v>75</v>
      </c>
      <c r="Z22" t="s">
        <v>75</v>
      </c>
      <c r="AA22" t="s">
        <v>75</v>
      </c>
      <c r="AB22" t="s">
        <v>75</v>
      </c>
      <c r="AC22" t="s">
        <v>76</v>
      </c>
      <c r="AD22" t="s">
        <v>77</v>
      </c>
      <c r="AE22" t="s">
        <v>77</v>
      </c>
      <c r="AF22" t="s">
        <v>78</v>
      </c>
      <c r="AG22" t="s">
        <v>75</v>
      </c>
    </row>
    <row r="23" spans="1:33" x14ac:dyDescent="0.25">
      <c r="A23" s="54"/>
      <c r="B23" s="55">
        <v>5</v>
      </c>
      <c r="C23" s="56">
        <v>1987.5</v>
      </c>
      <c r="D23" s="54">
        <v>25</v>
      </c>
      <c r="E23" s="54">
        <v>0</v>
      </c>
      <c r="F23" s="56">
        <v>23</v>
      </c>
      <c r="G23" s="106" t="s">
        <v>9</v>
      </c>
      <c r="H23" s="108">
        <v>9000</v>
      </c>
      <c r="I23" s="108">
        <v>150000</v>
      </c>
      <c r="J23" s="100">
        <v>30000000</v>
      </c>
      <c r="K23" s="100">
        <v>1000000000</v>
      </c>
      <c r="L23" s="2">
        <v>2000000000</v>
      </c>
      <c r="M23" s="108">
        <v>150000</v>
      </c>
      <c r="N23" s="108">
        <v>30000000</v>
      </c>
      <c r="O23">
        <v>1000000000</v>
      </c>
      <c r="P23" s="2">
        <v>1984000000</v>
      </c>
      <c r="Q23" s="108">
        <v>12750000000</v>
      </c>
      <c r="W23" t="s">
        <v>61</v>
      </c>
      <c r="X23" t="s">
        <v>75</v>
      </c>
      <c r="Y23" t="s">
        <v>75</v>
      </c>
      <c r="Z23" t="s">
        <v>75</v>
      </c>
      <c r="AA23" t="s">
        <v>75</v>
      </c>
      <c r="AB23" t="s">
        <v>75</v>
      </c>
      <c r="AC23" t="s">
        <v>76</v>
      </c>
      <c r="AD23" t="s">
        <v>77</v>
      </c>
      <c r="AE23" t="s">
        <v>77</v>
      </c>
      <c r="AF23" t="s">
        <v>78</v>
      </c>
      <c r="AG23" t="s">
        <v>75</v>
      </c>
    </row>
    <row r="24" spans="1:33" x14ac:dyDescent="0.25">
      <c r="A24" s="54"/>
      <c r="B24" s="55">
        <v>5</v>
      </c>
      <c r="C24" s="56">
        <v>1987.5</v>
      </c>
      <c r="D24" s="54">
        <v>1</v>
      </c>
      <c r="E24" s="54">
        <v>0</v>
      </c>
      <c r="F24" s="56">
        <v>23</v>
      </c>
      <c r="G24" s="106" t="s">
        <v>9</v>
      </c>
      <c r="H24" s="108">
        <v>9000</v>
      </c>
      <c r="I24" s="108">
        <v>150000</v>
      </c>
      <c r="J24" s="100">
        <v>30000000</v>
      </c>
      <c r="K24" s="100">
        <v>1000000000</v>
      </c>
      <c r="L24" s="2">
        <v>2000000000</v>
      </c>
      <c r="M24" s="108">
        <v>150000</v>
      </c>
      <c r="N24" s="108">
        <v>30000000</v>
      </c>
      <c r="O24">
        <v>1000000000</v>
      </c>
      <c r="P24" s="2">
        <v>1984000000</v>
      </c>
      <c r="Q24" s="108">
        <v>12750000000</v>
      </c>
      <c r="W24" t="s">
        <v>62</v>
      </c>
      <c r="X24" t="s">
        <v>75</v>
      </c>
      <c r="Y24" t="s">
        <v>75</v>
      </c>
      <c r="Z24" t="s">
        <v>75</v>
      </c>
      <c r="AA24" t="s">
        <v>75</v>
      </c>
      <c r="AB24" t="s">
        <v>75</v>
      </c>
      <c r="AC24" t="s">
        <v>76</v>
      </c>
      <c r="AD24" t="s">
        <v>77</v>
      </c>
      <c r="AE24" t="s">
        <v>77</v>
      </c>
      <c r="AF24" t="s">
        <v>78</v>
      </c>
      <c r="AG24" t="s">
        <v>75</v>
      </c>
    </row>
    <row r="25" spans="1:33" x14ac:dyDescent="0.25">
      <c r="A25" s="54"/>
      <c r="B25" s="55">
        <v>5</v>
      </c>
      <c r="C25" s="56">
        <v>1987.5</v>
      </c>
      <c r="D25" s="54">
        <v>1</v>
      </c>
      <c r="E25" s="54">
        <v>24</v>
      </c>
      <c r="F25" s="56">
        <v>23</v>
      </c>
      <c r="G25" s="106" t="s">
        <v>9</v>
      </c>
      <c r="H25" s="108">
        <v>9000</v>
      </c>
      <c r="I25" s="108">
        <v>150000</v>
      </c>
      <c r="J25" s="100">
        <v>30000000</v>
      </c>
      <c r="K25" s="100">
        <v>1000000000</v>
      </c>
      <c r="L25" s="2">
        <v>2000000000</v>
      </c>
      <c r="M25" s="108">
        <v>150000</v>
      </c>
      <c r="N25" s="108">
        <v>30000000</v>
      </c>
      <c r="O25">
        <v>1000000000</v>
      </c>
      <c r="P25" s="2">
        <v>1984000000</v>
      </c>
      <c r="Q25" s="108">
        <v>12750000000</v>
      </c>
      <c r="X25" t="s">
        <v>75</v>
      </c>
      <c r="Y25" t="s">
        <v>75</v>
      </c>
      <c r="Z25" t="s">
        <v>75</v>
      </c>
      <c r="AA25" t="s">
        <v>75</v>
      </c>
      <c r="AB25" t="s">
        <v>75</v>
      </c>
      <c r="AC25" t="s">
        <v>76</v>
      </c>
      <c r="AD25" t="s">
        <v>77</v>
      </c>
      <c r="AE25" t="s">
        <v>77</v>
      </c>
      <c r="AF25" t="s">
        <v>78</v>
      </c>
      <c r="AG25" t="s">
        <v>75</v>
      </c>
    </row>
    <row r="26" spans="1:33" x14ac:dyDescent="0.25">
      <c r="A26" s="36"/>
      <c r="B26" s="37">
        <v>20</v>
      </c>
      <c r="C26" s="38">
        <v>1980</v>
      </c>
      <c r="D26" s="36">
        <v>100</v>
      </c>
      <c r="E26" s="36">
        <v>0</v>
      </c>
      <c r="F26" s="38">
        <v>23</v>
      </c>
      <c r="G26" s="107" t="s">
        <v>9</v>
      </c>
      <c r="H26" s="108">
        <v>9000</v>
      </c>
      <c r="I26" s="108">
        <v>150000</v>
      </c>
      <c r="J26" s="100">
        <v>30000000</v>
      </c>
      <c r="K26" s="100">
        <v>1000000000</v>
      </c>
      <c r="L26" s="2">
        <v>2015000000</v>
      </c>
      <c r="M26" s="108">
        <v>150000</v>
      </c>
      <c r="N26" s="108">
        <v>30000000</v>
      </c>
      <c r="O26">
        <v>1000000000</v>
      </c>
      <c r="P26" s="2">
        <v>1976500000</v>
      </c>
      <c r="Q26" s="108">
        <v>12750000000</v>
      </c>
      <c r="W26" t="s">
        <v>63</v>
      </c>
      <c r="X26" t="s">
        <v>75</v>
      </c>
      <c r="Y26" t="s">
        <v>75</v>
      </c>
      <c r="Z26" t="s">
        <v>75</v>
      </c>
      <c r="AA26" t="s">
        <v>75</v>
      </c>
      <c r="AB26" t="s">
        <v>75</v>
      </c>
      <c r="AC26" t="s">
        <v>76</v>
      </c>
      <c r="AD26" t="s">
        <v>77</v>
      </c>
      <c r="AE26" t="s">
        <v>77</v>
      </c>
      <c r="AF26" t="s">
        <v>78</v>
      </c>
      <c r="AG26" t="s">
        <v>75</v>
      </c>
    </row>
    <row r="27" spans="1:33" x14ac:dyDescent="0.25">
      <c r="A27" s="36"/>
      <c r="B27" s="37">
        <v>20</v>
      </c>
      <c r="C27" s="38">
        <v>1980</v>
      </c>
      <c r="D27" s="36">
        <v>1</v>
      </c>
      <c r="E27" s="36">
        <v>0</v>
      </c>
      <c r="F27" s="38">
        <v>23</v>
      </c>
      <c r="G27" s="107" t="s">
        <v>9</v>
      </c>
      <c r="H27" s="108">
        <v>9000</v>
      </c>
      <c r="I27" s="108">
        <v>150000</v>
      </c>
      <c r="J27" s="100">
        <v>30000000</v>
      </c>
      <c r="K27" s="100">
        <v>1000000000</v>
      </c>
      <c r="L27" s="2">
        <v>2015000000</v>
      </c>
      <c r="M27" s="108">
        <v>150000</v>
      </c>
      <c r="N27" s="108">
        <v>30000000</v>
      </c>
      <c r="O27">
        <v>1000000000</v>
      </c>
      <c r="P27" s="2">
        <v>1976500000</v>
      </c>
      <c r="Q27" s="108">
        <v>12750000000</v>
      </c>
      <c r="W27" t="s">
        <v>64</v>
      </c>
      <c r="X27" t="s">
        <v>75</v>
      </c>
      <c r="Y27" t="s">
        <v>75</v>
      </c>
      <c r="Z27" t="s">
        <v>75</v>
      </c>
      <c r="AA27" t="s">
        <v>75</v>
      </c>
      <c r="AB27" t="s">
        <v>75</v>
      </c>
      <c r="AC27" t="s">
        <v>76</v>
      </c>
      <c r="AD27" t="s">
        <v>77</v>
      </c>
      <c r="AE27" t="s">
        <v>77</v>
      </c>
      <c r="AF27" t="s">
        <v>78</v>
      </c>
      <c r="AG27" t="s">
        <v>75</v>
      </c>
    </row>
    <row r="28" spans="1:33" x14ac:dyDescent="0.25">
      <c r="A28" s="36"/>
      <c r="B28" s="37">
        <v>20</v>
      </c>
      <c r="C28" s="38">
        <v>1980</v>
      </c>
      <c r="D28" s="36">
        <v>1</v>
      </c>
      <c r="E28" s="36">
        <v>99</v>
      </c>
      <c r="F28" s="38">
        <v>23</v>
      </c>
      <c r="G28" s="107" t="s">
        <v>9</v>
      </c>
      <c r="H28" s="108">
        <v>9000</v>
      </c>
      <c r="I28" s="108">
        <v>150000</v>
      </c>
      <c r="J28" s="100">
        <v>30000000</v>
      </c>
      <c r="K28" s="100">
        <v>1000000000</v>
      </c>
      <c r="L28" s="2">
        <v>2015000000</v>
      </c>
      <c r="M28" s="108">
        <v>150000</v>
      </c>
      <c r="N28" s="108">
        <v>30000000</v>
      </c>
      <c r="O28">
        <v>1000000000</v>
      </c>
      <c r="P28" s="2">
        <v>1976500000</v>
      </c>
      <c r="Q28" s="108">
        <v>12750000000</v>
      </c>
      <c r="X28" t="s">
        <v>75</v>
      </c>
      <c r="Y28" t="s">
        <v>75</v>
      </c>
      <c r="Z28" t="s">
        <v>75</v>
      </c>
      <c r="AA28" t="s">
        <v>75</v>
      </c>
      <c r="AB28" t="s">
        <v>75</v>
      </c>
      <c r="AC28" t="s">
        <v>76</v>
      </c>
      <c r="AD28" t="s">
        <v>77</v>
      </c>
      <c r="AE28" t="s">
        <v>77</v>
      </c>
      <c r="AF28" t="s">
        <v>78</v>
      </c>
      <c r="AG28" t="s">
        <v>75</v>
      </c>
    </row>
  </sheetData>
  <sortState xmlns:xlrd2="http://schemas.microsoft.com/office/spreadsheetml/2017/richdata2" ref="A3:G29">
    <sortCondition ref="G3:G29" customList="low,mid,high"/>
  </sortState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8828-1D8C-4AAA-81FD-7AC3397EB1C9}">
  <dimension ref="A1:Q28"/>
  <sheetViews>
    <sheetView zoomScale="90" zoomScaleNormal="90" workbookViewId="0">
      <selection activeCell="Q2" sqref="Q2:Q28"/>
    </sheetView>
  </sheetViews>
  <sheetFormatPr defaultRowHeight="15" x14ac:dyDescent="0.25"/>
  <cols>
    <col min="2" max="2" width="16.5703125" customWidth="1"/>
    <col min="3" max="3" width="15.7109375" customWidth="1"/>
    <col min="4" max="4" width="16.42578125" customWidth="1"/>
    <col min="5" max="5" width="12.28515625" customWidth="1"/>
    <col min="6" max="6" width="17" customWidth="1"/>
    <col min="7" max="7" width="22.7109375" customWidth="1"/>
    <col min="8" max="9" width="16.85546875" customWidth="1"/>
    <col min="10" max="10" width="15.5703125" customWidth="1"/>
    <col min="11" max="11" width="17.140625" customWidth="1"/>
    <col min="12" max="12" width="14.85546875" customWidth="1"/>
    <col min="13" max="13" width="16" customWidth="1"/>
    <col min="14" max="14" width="18" customWidth="1"/>
    <col min="15" max="15" width="18.28515625" customWidth="1"/>
    <col min="16" max="16" width="16.7109375" customWidth="1"/>
    <col min="17" max="17" width="16.85546875" customWidth="1"/>
  </cols>
  <sheetData>
    <row r="1" spans="1:17" x14ac:dyDescent="0.25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6" t="s">
        <v>5</v>
      </c>
      <c r="G1" s="5" t="s">
        <v>6</v>
      </c>
      <c r="H1" s="89" t="s">
        <v>79</v>
      </c>
      <c r="I1" s="89" t="s">
        <v>80</v>
      </c>
      <c r="J1" s="89" t="s">
        <v>81</v>
      </c>
      <c r="K1" s="89" t="s">
        <v>82</v>
      </c>
      <c r="L1" s="89" t="s">
        <v>83</v>
      </c>
      <c r="M1" s="89" t="s">
        <v>84</v>
      </c>
      <c r="N1" s="89" t="s">
        <v>85</v>
      </c>
      <c r="O1" s="89" t="s">
        <v>86</v>
      </c>
      <c r="P1" s="89" t="s">
        <v>87</v>
      </c>
      <c r="Q1" s="89" t="s">
        <v>88</v>
      </c>
    </row>
    <row r="2" spans="1:17" x14ac:dyDescent="0.25">
      <c r="A2" s="7">
        <v>4</v>
      </c>
      <c r="B2" s="8">
        <v>1.4</v>
      </c>
      <c r="C2" s="9">
        <v>2110.6999999999998</v>
      </c>
      <c r="D2" s="7">
        <v>6</v>
      </c>
      <c r="E2" s="7">
        <v>0</v>
      </c>
      <c r="F2" s="9">
        <v>23</v>
      </c>
      <c r="G2" s="8" t="s">
        <v>7</v>
      </c>
      <c r="H2" s="108">
        <v>9000</v>
      </c>
      <c r="I2" s="108">
        <v>150000</v>
      </c>
      <c r="J2" s="100">
        <v>30000000</v>
      </c>
      <c r="K2" s="100">
        <v>1000000000</v>
      </c>
      <c r="L2">
        <v>2114199999.9999998</v>
      </c>
      <c r="M2" s="108">
        <v>150000</v>
      </c>
      <c r="N2" s="108">
        <v>30000000</v>
      </c>
      <c r="O2" s="100">
        <v>1000000000</v>
      </c>
      <c r="P2">
        <v>2107199999.9999998</v>
      </c>
      <c r="Q2" s="108">
        <v>12750000000</v>
      </c>
    </row>
    <row r="3" spans="1:17" x14ac:dyDescent="0.25">
      <c r="A3" s="7"/>
      <c r="B3" s="8">
        <v>1.4</v>
      </c>
      <c r="C3" s="9">
        <v>2110.6999999999998</v>
      </c>
      <c r="D3" s="7">
        <v>1</v>
      </c>
      <c r="E3" s="7">
        <v>0</v>
      </c>
      <c r="F3" s="9">
        <v>23</v>
      </c>
      <c r="G3" s="8" t="s">
        <v>7</v>
      </c>
      <c r="H3" s="108">
        <v>9000</v>
      </c>
      <c r="I3" s="108">
        <v>150000</v>
      </c>
      <c r="J3" s="100">
        <v>30000000</v>
      </c>
      <c r="K3" s="100">
        <v>1000000000</v>
      </c>
      <c r="L3">
        <v>2114199999.9999998</v>
      </c>
      <c r="M3" s="108">
        <v>150000</v>
      </c>
      <c r="N3" s="108">
        <v>30000000</v>
      </c>
      <c r="O3" s="100">
        <v>1000000000</v>
      </c>
      <c r="P3">
        <v>2107199999.9999998</v>
      </c>
      <c r="Q3" s="108">
        <v>12750000000</v>
      </c>
    </row>
    <row r="4" spans="1:17" x14ac:dyDescent="0.25">
      <c r="A4" s="7"/>
      <c r="B4" s="8">
        <v>1.4</v>
      </c>
      <c r="C4" s="9">
        <v>2110.6999999999998</v>
      </c>
      <c r="D4" s="7">
        <v>1</v>
      </c>
      <c r="E4" s="7">
        <v>5</v>
      </c>
      <c r="F4" s="9">
        <v>23</v>
      </c>
      <c r="G4" s="8" t="s">
        <v>7</v>
      </c>
      <c r="H4" s="108">
        <v>9000</v>
      </c>
      <c r="I4" s="108">
        <v>150000</v>
      </c>
      <c r="J4" s="100">
        <v>30000000</v>
      </c>
      <c r="K4" s="100">
        <v>1000000000</v>
      </c>
      <c r="L4">
        <v>2114199999.9999998</v>
      </c>
      <c r="M4" s="108">
        <v>150000</v>
      </c>
      <c r="N4" s="108">
        <v>30000000</v>
      </c>
      <c r="O4" s="100">
        <v>1000000000</v>
      </c>
      <c r="P4">
        <v>2107199999.9999998</v>
      </c>
      <c r="Q4" s="108">
        <v>12750000000</v>
      </c>
    </row>
    <row r="5" spans="1:17" x14ac:dyDescent="0.25">
      <c r="A5" s="7"/>
      <c r="B5" s="8">
        <v>5</v>
      </c>
      <c r="C5" s="9">
        <v>2112.5</v>
      </c>
      <c r="D5" s="7">
        <v>25</v>
      </c>
      <c r="E5" s="7">
        <v>0</v>
      </c>
      <c r="F5" s="9">
        <v>23</v>
      </c>
      <c r="G5" s="8" t="s">
        <v>7</v>
      </c>
      <c r="H5" s="108">
        <v>9000</v>
      </c>
      <c r="I5" s="108">
        <v>150000</v>
      </c>
      <c r="J5" s="100">
        <v>30000000</v>
      </c>
      <c r="K5" s="100">
        <v>1000000000</v>
      </c>
      <c r="L5">
        <v>2125000000</v>
      </c>
      <c r="M5" s="108">
        <v>150000</v>
      </c>
      <c r="N5" s="108">
        <v>30000000</v>
      </c>
      <c r="O5" s="100">
        <v>1000000000</v>
      </c>
      <c r="P5">
        <v>2100000000</v>
      </c>
      <c r="Q5" s="108">
        <v>12750000000</v>
      </c>
    </row>
    <row r="6" spans="1:17" x14ac:dyDescent="0.25">
      <c r="A6" s="7"/>
      <c r="B6" s="8">
        <v>5</v>
      </c>
      <c r="C6" s="9">
        <v>2112.5</v>
      </c>
      <c r="D6" s="7">
        <v>1</v>
      </c>
      <c r="E6" s="7">
        <v>0</v>
      </c>
      <c r="F6" s="9">
        <v>23</v>
      </c>
      <c r="G6" s="8" t="s">
        <v>7</v>
      </c>
      <c r="H6" s="108">
        <v>9000</v>
      </c>
      <c r="I6" s="108">
        <v>150000</v>
      </c>
      <c r="J6" s="100">
        <v>30000000</v>
      </c>
      <c r="K6" s="100">
        <v>1000000000</v>
      </c>
      <c r="L6">
        <v>2125000000</v>
      </c>
      <c r="M6" s="108">
        <v>150000</v>
      </c>
      <c r="N6" s="108">
        <v>30000000</v>
      </c>
      <c r="O6" s="100">
        <v>1000000000</v>
      </c>
      <c r="P6">
        <v>2100000000</v>
      </c>
      <c r="Q6" s="108">
        <v>12750000000</v>
      </c>
    </row>
    <row r="7" spans="1:17" x14ac:dyDescent="0.25">
      <c r="A7" s="7"/>
      <c r="B7" s="8">
        <v>5</v>
      </c>
      <c r="C7" s="9">
        <v>2112.5</v>
      </c>
      <c r="D7" s="7">
        <v>1</v>
      </c>
      <c r="E7" s="7">
        <v>24</v>
      </c>
      <c r="F7" s="9">
        <v>23</v>
      </c>
      <c r="G7" s="8" t="s">
        <v>7</v>
      </c>
      <c r="H7" s="108">
        <v>9000</v>
      </c>
      <c r="I7" s="108">
        <v>150000</v>
      </c>
      <c r="J7" s="100">
        <v>30000000</v>
      </c>
      <c r="K7" s="100">
        <v>1000000000</v>
      </c>
      <c r="L7">
        <v>2125000000</v>
      </c>
      <c r="M7" s="108">
        <v>150000</v>
      </c>
      <c r="N7" s="108">
        <v>30000000</v>
      </c>
      <c r="O7" s="100">
        <v>1000000000</v>
      </c>
      <c r="P7">
        <v>2100000000</v>
      </c>
      <c r="Q7" s="108">
        <v>12750000000</v>
      </c>
    </row>
    <row r="8" spans="1:17" x14ac:dyDescent="0.25">
      <c r="A8" s="7"/>
      <c r="B8" s="8">
        <v>20</v>
      </c>
      <c r="C8" s="9">
        <v>2120</v>
      </c>
      <c r="D8" s="7">
        <v>100</v>
      </c>
      <c r="E8" s="7">
        <v>0</v>
      </c>
      <c r="F8" s="9">
        <v>23</v>
      </c>
      <c r="G8" s="8" t="s">
        <v>7</v>
      </c>
      <c r="H8" s="108">
        <v>9000</v>
      </c>
      <c r="I8" s="108">
        <v>150000</v>
      </c>
      <c r="J8" s="100">
        <v>30000000</v>
      </c>
      <c r="K8" s="100">
        <v>1000000000</v>
      </c>
      <c r="L8">
        <v>2155000000</v>
      </c>
      <c r="M8" s="108">
        <v>150000</v>
      </c>
      <c r="N8" s="108">
        <v>30000000</v>
      </c>
      <c r="O8" s="100">
        <v>1000000000</v>
      </c>
      <c r="P8">
        <v>2085000000</v>
      </c>
      <c r="Q8" s="108">
        <v>12750000000</v>
      </c>
    </row>
    <row r="9" spans="1:17" x14ac:dyDescent="0.25">
      <c r="A9" s="7"/>
      <c r="B9" s="8">
        <v>20</v>
      </c>
      <c r="C9" s="9">
        <v>2120</v>
      </c>
      <c r="D9" s="7">
        <v>1</v>
      </c>
      <c r="E9" s="7">
        <v>0</v>
      </c>
      <c r="F9" s="9">
        <v>23</v>
      </c>
      <c r="G9" s="8" t="s">
        <v>7</v>
      </c>
      <c r="H9" s="108">
        <v>9000</v>
      </c>
      <c r="I9" s="108">
        <v>150000</v>
      </c>
      <c r="J9" s="100">
        <v>30000000</v>
      </c>
      <c r="K9" s="100">
        <v>1000000000</v>
      </c>
      <c r="L9">
        <v>2155000000</v>
      </c>
      <c r="M9" s="108">
        <v>150000</v>
      </c>
      <c r="N9" s="108">
        <v>30000000</v>
      </c>
      <c r="O9" s="100">
        <v>1000000000</v>
      </c>
      <c r="P9">
        <v>2085000000</v>
      </c>
      <c r="Q9" s="108">
        <v>12750000000</v>
      </c>
    </row>
    <row r="10" spans="1:17" x14ac:dyDescent="0.25">
      <c r="A10" s="7"/>
      <c r="B10" s="8">
        <v>20</v>
      </c>
      <c r="C10" s="9">
        <v>2120</v>
      </c>
      <c r="D10" s="7">
        <v>1</v>
      </c>
      <c r="E10" s="7">
        <v>99</v>
      </c>
      <c r="F10" s="9">
        <v>23</v>
      </c>
      <c r="G10" s="8" t="s">
        <v>7</v>
      </c>
      <c r="H10" s="108">
        <v>9000</v>
      </c>
      <c r="I10" s="108">
        <v>150000</v>
      </c>
      <c r="J10" s="100">
        <v>30000000</v>
      </c>
      <c r="K10" s="100">
        <v>1000000000</v>
      </c>
      <c r="L10">
        <v>2155000000</v>
      </c>
      <c r="M10" s="108">
        <v>150000</v>
      </c>
      <c r="N10" s="108">
        <v>30000000</v>
      </c>
      <c r="O10" s="100">
        <v>1000000000</v>
      </c>
      <c r="P10">
        <v>2085000000</v>
      </c>
      <c r="Q10" s="108">
        <v>12750000000</v>
      </c>
    </row>
    <row r="11" spans="1:17" x14ac:dyDescent="0.25">
      <c r="A11" s="10"/>
      <c r="B11" s="11">
        <v>1.4</v>
      </c>
      <c r="C11" s="12">
        <v>2132.5</v>
      </c>
      <c r="D11" s="10">
        <v>6</v>
      </c>
      <c r="E11" s="10">
        <v>0</v>
      </c>
      <c r="F11" s="12">
        <v>23</v>
      </c>
      <c r="G11" s="11" t="s">
        <v>8</v>
      </c>
      <c r="H11" s="108">
        <v>9000</v>
      </c>
      <c r="I11" s="108">
        <v>150000</v>
      </c>
      <c r="J11" s="100">
        <v>30000000</v>
      </c>
      <c r="K11" s="100">
        <v>1000000000</v>
      </c>
      <c r="L11">
        <v>2136000000</v>
      </c>
      <c r="M11" s="108">
        <v>150000</v>
      </c>
      <c r="N11" s="108">
        <v>30000000</v>
      </c>
      <c r="O11" s="100">
        <v>1000000000</v>
      </c>
      <c r="P11">
        <v>2129000000</v>
      </c>
      <c r="Q11" s="108">
        <v>12750000000</v>
      </c>
    </row>
    <row r="12" spans="1:17" x14ac:dyDescent="0.25">
      <c r="A12" s="39"/>
      <c r="B12" s="40">
        <v>1.4</v>
      </c>
      <c r="C12" s="41">
        <v>2132.5</v>
      </c>
      <c r="D12" s="39">
        <v>1</v>
      </c>
      <c r="E12" s="39">
        <v>0</v>
      </c>
      <c r="F12" s="42">
        <v>23</v>
      </c>
      <c r="G12" s="40" t="s">
        <v>8</v>
      </c>
      <c r="H12" s="108">
        <v>9000</v>
      </c>
      <c r="I12" s="108">
        <v>150000</v>
      </c>
      <c r="J12" s="100">
        <v>30000000</v>
      </c>
      <c r="K12" s="100">
        <v>1000000000</v>
      </c>
      <c r="L12">
        <v>2136000000</v>
      </c>
      <c r="M12" s="108">
        <v>150000</v>
      </c>
      <c r="N12" s="108">
        <v>30000000</v>
      </c>
      <c r="O12" s="100">
        <v>1000000000</v>
      </c>
      <c r="P12">
        <v>2129000000</v>
      </c>
      <c r="Q12" s="108">
        <v>12750000000</v>
      </c>
    </row>
    <row r="13" spans="1:17" x14ac:dyDescent="0.25">
      <c r="A13" s="43"/>
      <c r="B13" s="44">
        <v>1.4</v>
      </c>
      <c r="C13" s="41">
        <v>2132.5</v>
      </c>
      <c r="D13" s="43">
        <v>1</v>
      </c>
      <c r="E13" s="43">
        <v>5</v>
      </c>
      <c r="F13" s="45">
        <v>23</v>
      </c>
      <c r="G13" s="44" t="s">
        <v>8</v>
      </c>
      <c r="H13" s="108">
        <v>9000</v>
      </c>
      <c r="I13" s="108">
        <v>150000</v>
      </c>
      <c r="J13" s="100">
        <v>30000000</v>
      </c>
      <c r="K13" s="100">
        <v>1000000000</v>
      </c>
      <c r="L13">
        <v>2136000000</v>
      </c>
      <c r="M13" s="108">
        <v>150000</v>
      </c>
      <c r="N13" s="108">
        <v>30000000</v>
      </c>
      <c r="O13" s="100">
        <v>1000000000</v>
      </c>
      <c r="P13">
        <v>2129000000</v>
      </c>
      <c r="Q13" s="108">
        <v>12750000000</v>
      </c>
    </row>
    <row r="14" spans="1:17" x14ac:dyDescent="0.25">
      <c r="A14" s="57"/>
      <c r="B14" s="58">
        <v>5</v>
      </c>
      <c r="C14" s="59">
        <v>2132.5</v>
      </c>
      <c r="D14" s="57">
        <v>25</v>
      </c>
      <c r="E14" s="57">
        <v>0</v>
      </c>
      <c r="F14" s="60">
        <v>23</v>
      </c>
      <c r="G14" s="58" t="s">
        <v>8</v>
      </c>
      <c r="H14" s="108">
        <v>9000</v>
      </c>
      <c r="I14" s="108">
        <v>150000</v>
      </c>
      <c r="J14" s="100">
        <v>30000000</v>
      </c>
      <c r="K14" s="100">
        <v>1000000000</v>
      </c>
      <c r="L14">
        <v>2145000000</v>
      </c>
      <c r="M14" s="108">
        <v>150000</v>
      </c>
      <c r="N14" s="108">
        <v>30000000</v>
      </c>
      <c r="O14" s="100">
        <v>1000000000</v>
      </c>
      <c r="P14">
        <v>2120000000</v>
      </c>
      <c r="Q14" s="108">
        <v>12750000000</v>
      </c>
    </row>
    <row r="15" spans="1:17" x14ac:dyDescent="0.25">
      <c r="A15" s="57"/>
      <c r="B15" s="58">
        <v>5</v>
      </c>
      <c r="C15" s="59">
        <v>2132.5</v>
      </c>
      <c r="D15" s="57">
        <v>1</v>
      </c>
      <c r="E15" s="57">
        <v>0</v>
      </c>
      <c r="F15" s="60">
        <v>23</v>
      </c>
      <c r="G15" s="58" t="s">
        <v>8</v>
      </c>
      <c r="H15" s="108">
        <v>9000</v>
      </c>
      <c r="I15" s="108">
        <v>150000</v>
      </c>
      <c r="J15" s="100">
        <v>30000000</v>
      </c>
      <c r="K15" s="100">
        <v>1000000000</v>
      </c>
      <c r="L15">
        <v>2145000000</v>
      </c>
      <c r="M15" s="108">
        <v>150000</v>
      </c>
      <c r="N15" s="108">
        <v>30000000</v>
      </c>
      <c r="O15" s="100">
        <v>1000000000</v>
      </c>
      <c r="P15">
        <v>2120000000</v>
      </c>
      <c r="Q15" s="108">
        <v>12750000000</v>
      </c>
    </row>
    <row r="16" spans="1:17" x14ac:dyDescent="0.25">
      <c r="A16" s="57"/>
      <c r="B16" s="58">
        <v>5</v>
      </c>
      <c r="C16" s="59">
        <v>2132.5</v>
      </c>
      <c r="D16" s="57">
        <v>1</v>
      </c>
      <c r="E16" s="57">
        <v>24</v>
      </c>
      <c r="F16" s="60">
        <v>23</v>
      </c>
      <c r="G16" s="58" t="s">
        <v>8</v>
      </c>
      <c r="H16" s="108">
        <v>9000</v>
      </c>
      <c r="I16" s="108">
        <v>150000</v>
      </c>
      <c r="J16" s="100">
        <v>30000000</v>
      </c>
      <c r="K16" s="100">
        <v>1000000000</v>
      </c>
      <c r="L16">
        <v>2145000000</v>
      </c>
      <c r="M16" s="108">
        <v>150000</v>
      </c>
      <c r="N16" s="108">
        <v>30000000</v>
      </c>
      <c r="O16" s="100">
        <v>1000000000</v>
      </c>
      <c r="P16">
        <v>2120000000</v>
      </c>
      <c r="Q16" s="108">
        <v>12750000000</v>
      </c>
    </row>
    <row r="17" spans="1:17" x14ac:dyDescent="0.25">
      <c r="A17" s="57"/>
      <c r="B17" s="58">
        <v>20</v>
      </c>
      <c r="C17" s="59">
        <v>2132.5</v>
      </c>
      <c r="D17" s="57">
        <v>100</v>
      </c>
      <c r="E17" s="57">
        <v>0</v>
      </c>
      <c r="F17" s="60">
        <v>23</v>
      </c>
      <c r="G17" s="58" t="s">
        <v>8</v>
      </c>
      <c r="H17" s="108">
        <v>9000</v>
      </c>
      <c r="I17" s="108">
        <v>150000</v>
      </c>
      <c r="J17" s="100">
        <v>30000000</v>
      </c>
      <c r="K17" s="100">
        <v>1000000000</v>
      </c>
      <c r="L17">
        <v>2167500000</v>
      </c>
      <c r="M17" s="108">
        <v>150000</v>
      </c>
      <c r="N17" s="108">
        <v>30000000</v>
      </c>
      <c r="O17" s="100">
        <v>1000000000</v>
      </c>
      <c r="P17">
        <v>2097500000</v>
      </c>
      <c r="Q17" s="108">
        <v>12750000000</v>
      </c>
    </row>
    <row r="18" spans="1:17" x14ac:dyDescent="0.25">
      <c r="A18" s="57"/>
      <c r="B18" s="58">
        <v>20</v>
      </c>
      <c r="C18" s="59">
        <v>2132.5</v>
      </c>
      <c r="D18" s="57">
        <v>1</v>
      </c>
      <c r="E18" s="57">
        <v>0</v>
      </c>
      <c r="F18" s="60">
        <v>23</v>
      </c>
      <c r="G18" s="58" t="s">
        <v>8</v>
      </c>
      <c r="H18" s="108">
        <v>9000</v>
      </c>
      <c r="I18" s="108">
        <v>150000</v>
      </c>
      <c r="J18" s="100">
        <v>30000000</v>
      </c>
      <c r="K18" s="100">
        <v>1000000000</v>
      </c>
      <c r="L18">
        <v>2167500000</v>
      </c>
      <c r="M18" s="108">
        <v>150000</v>
      </c>
      <c r="N18" s="108">
        <v>30000000</v>
      </c>
      <c r="O18" s="100">
        <v>1000000000</v>
      </c>
      <c r="P18">
        <v>2097500000</v>
      </c>
      <c r="Q18" s="108">
        <v>12750000000</v>
      </c>
    </row>
    <row r="19" spans="1:17" x14ac:dyDescent="0.25">
      <c r="A19" s="57"/>
      <c r="B19" s="58">
        <v>20</v>
      </c>
      <c r="C19" s="59">
        <v>2132.5</v>
      </c>
      <c r="D19" s="57">
        <v>1</v>
      </c>
      <c r="E19" s="57">
        <v>99</v>
      </c>
      <c r="F19" s="60">
        <v>23</v>
      </c>
      <c r="G19" s="58" t="s">
        <v>8</v>
      </c>
      <c r="H19" s="108">
        <v>9000</v>
      </c>
      <c r="I19" s="108">
        <v>150000</v>
      </c>
      <c r="J19" s="100">
        <v>30000000</v>
      </c>
      <c r="K19" s="100">
        <v>1000000000</v>
      </c>
      <c r="L19">
        <v>2167500000</v>
      </c>
      <c r="M19" s="108">
        <v>150000</v>
      </c>
      <c r="N19" s="108">
        <v>30000000</v>
      </c>
      <c r="O19" s="100">
        <v>1000000000</v>
      </c>
      <c r="P19">
        <v>2097500000</v>
      </c>
      <c r="Q19" s="108">
        <v>12750000000</v>
      </c>
    </row>
    <row r="20" spans="1:17" x14ac:dyDescent="0.25">
      <c r="A20" s="36"/>
      <c r="B20" s="37">
        <v>1.4</v>
      </c>
      <c r="C20" s="38">
        <v>2154.3000000000002</v>
      </c>
      <c r="D20" s="36">
        <v>6</v>
      </c>
      <c r="E20" s="36">
        <v>0</v>
      </c>
      <c r="F20" s="38">
        <v>23</v>
      </c>
      <c r="G20" s="37" t="s">
        <v>9</v>
      </c>
      <c r="H20" s="108">
        <v>9000</v>
      </c>
      <c r="I20" s="108">
        <v>150000</v>
      </c>
      <c r="J20" s="100">
        <v>30000000</v>
      </c>
      <c r="K20" s="100">
        <v>1000000000</v>
      </c>
      <c r="L20">
        <v>2157800000</v>
      </c>
      <c r="M20" s="108">
        <v>150000</v>
      </c>
      <c r="N20" s="108">
        <v>30000000</v>
      </c>
      <c r="O20" s="100">
        <v>1000000000</v>
      </c>
      <c r="P20">
        <v>2150800000</v>
      </c>
      <c r="Q20" s="108">
        <v>12750000000</v>
      </c>
    </row>
    <row r="21" spans="1:17" x14ac:dyDescent="0.25">
      <c r="A21" s="36"/>
      <c r="B21" s="37">
        <v>1.4</v>
      </c>
      <c r="C21" s="38">
        <v>2154.3000000000002</v>
      </c>
      <c r="D21" s="36">
        <v>1</v>
      </c>
      <c r="E21" s="36">
        <v>0</v>
      </c>
      <c r="F21" s="38">
        <v>23</v>
      </c>
      <c r="G21" s="37" t="s">
        <v>9</v>
      </c>
      <c r="H21" s="108">
        <v>9000</v>
      </c>
      <c r="I21" s="108">
        <v>150000</v>
      </c>
      <c r="J21" s="100">
        <v>30000000</v>
      </c>
      <c r="K21" s="100">
        <v>1000000000</v>
      </c>
      <c r="L21">
        <v>2157800000</v>
      </c>
      <c r="M21" s="108">
        <v>150000</v>
      </c>
      <c r="N21" s="108">
        <v>30000000</v>
      </c>
      <c r="O21" s="100">
        <v>1000000000</v>
      </c>
      <c r="P21">
        <v>2150800000</v>
      </c>
      <c r="Q21" s="108">
        <v>12750000000</v>
      </c>
    </row>
    <row r="22" spans="1:17" x14ac:dyDescent="0.25">
      <c r="A22" s="36"/>
      <c r="B22" s="37">
        <v>1.4</v>
      </c>
      <c r="C22" s="38">
        <v>2154.3000000000002</v>
      </c>
      <c r="D22" s="36">
        <v>1</v>
      </c>
      <c r="E22" s="36">
        <v>5</v>
      </c>
      <c r="F22" s="38">
        <v>23</v>
      </c>
      <c r="G22" s="37" t="s">
        <v>9</v>
      </c>
      <c r="H22" s="108">
        <v>9000</v>
      </c>
      <c r="I22" s="108">
        <v>150000</v>
      </c>
      <c r="J22" s="100">
        <v>30000000</v>
      </c>
      <c r="K22" s="100">
        <v>1000000000</v>
      </c>
      <c r="L22">
        <v>2157800000</v>
      </c>
      <c r="M22" s="108">
        <v>150000</v>
      </c>
      <c r="N22" s="108">
        <v>30000000</v>
      </c>
      <c r="O22" s="100">
        <v>1000000000</v>
      </c>
      <c r="P22">
        <v>2150800000</v>
      </c>
      <c r="Q22" s="108">
        <v>12750000000</v>
      </c>
    </row>
    <row r="23" spans="1:17" x14ac:dyDescent="0.25">
      <c r="A23" s="36"/>
      <c r="B23" s="37">
        <v>5</v>
      </c>
      <c r="C23" s="38">
        <v>2152.5</v>
      </c>
      <c r="D23" s="36">
        <v>25</v>
      </c>
      <c r="E23" s="36">
        <v>0</v>
      </c>
      <c r="F23" s="38">
        <v>23</v>
      </c>
      <c r="G23" s="37" t="s">
        <v>9</v>
      </c>
      <c r="H23" s="108">
        <v>9000</v>
      </c>
      <c r="I23" s="108">
        <v>150000</v>
      </c>
      <c r="J23" s="100">
        <v>30000000</v>
      </c>
      <c r="K23" s="100">
        <v>1000000000</v>
      </c>
      <c r="L23">
        <v>2165000000</v>
      </c>
      <c r="M23" s="108">
        <v>150000</v>
      </c>
      <c r="N23" s="108">
        <v>30000000</v>
      </c>
      <c r="O23" s="100">
        <v>1000000000</v>
      </c>
      <c r="P23">
        <v>2140000000</v>
      </c>
      <c r="Q23" s="108">
        <v>12750000000</v>
      </c>
    </row>
    <row r="24" spans="1:17" x14ac:dyDescent="0.25">
      <c r="A24" s="36"/>
      <c r="B24" s="37">
        <v>5</v>
      </c>
      <c r="C24" s="38">
        <v>2152.5</v>
      </c>
      <c r="D24" s="36">
        <v>1</v>
      </c>
      <c r="E24" s="36">
        <v>0</v>
      </c>
      <c r="F24" s="38">
        <v>23</v>
      </c>
      <c r="G24" s="37" t="s">
        <v>9</v>
      </c>
      <c r="H24" s="108">
        <v>9000</v>
      </c>
      <c r="I24" s="108">
        <v>150000</v>
      </c>
      <c r="J24" s="100">
        <v>30000000</v>
      </c>
      <c r="K24" s="100">
        <v>1000000000</v>
      </c>
      <c r="L24">
        <v>2165000000</v>
      </c>
      <c r="M24" s="108">
        <v>150000</v>
      </c>
      <c r="N24" s="108">
        <v>30000000</v>
      </c>
      <c r="O24" s="100">
        <v>1000000000</v>
      </c>
      <c r="P24">
        <v>2140000000</v>
      </c>
      <c r="Q24" s="108">
        <v>12750000000</v>
      </c>
    </row>
    <row r="25" spans="1:17" x14ac:dyDescent="0.25">
      <c r="A25" s="36"/>
      <c r="B25" s="37">
        <v>5</v>
      </c>
      <c r="C25" s="38">
        <v>2152.5</v>
      </c>
      <c r="D25" s="36">
        <v>1</v>
      </c>
      <c r="E25" s="36">
        <v>24</v>
      </c>
      <c r="F25" s="38">
        <v>23</v>
      </c>
      <c r="G25" s="37" t="s">
        <v>9</v>
      </c>
      <c r="H25" s="108">
        <v>9000</v>
      </c>
      <c r="I25" s="108">
        <v>150000</v>
      </c>
      <c r="J25" s="100">
        <v>30000000</v>
      </c>
      <c r="K25" s="100">
        <v>1000000000</v>
      </c>
      <c r="L25">
        <v>2165000000</v>
      </c>
      <c r="M25" s="108">
        <v>150000</v>
      </c>
      <c r="N25" s="108">
        <v>30000000</v>
      </c>
      <c r="O25" s="100">
        <v>1000000000</v>
      </c>
      <c r="P25">
        <v>2140000000</v>
      </c>
      <c r="Q25" s="108">
        <v>12750000000</v>
      </c>
    </row>
    <row r="26" spans="1:17" x14ac:dyDescent="0.25">
      <c r="A26" s="54"/>
      <c r="B26" s="55">
        <v>20</v>
      </c>
      <c r="C26" s="56">
        <v>2145</v>
      </c>
      <c r="D26" s="54">
        <v>100</v>
      </c>
      <c r="E26" s="54">
        <v>0</v>
      </c>
      <c r="F26" s="56">
        <v>23</v>
      </c>
      <c r="G26" s="55" t="s">
        <v>9</v>
      </c>
      <c r="H26" s="108">
        <v>9000</v>
      </c>
      <c r="I26" s="108">
        <v>150000</v>
      </c>
      <c r="J26" s="100">
        <v>30000000</v>
      </c>
      <c r="K26" s="100">
        <v>1000000000</v>
      </c>
      <c r="L26">
        <v>2180000000</v>
      </c>
      <c r="M26" s="108">
        <v>150000</v>
      </c>
      <c r="N26" s="108">
        <v>30000000</v>
      </c>
      <c r="O26" s="100">
        <v>1000000000</v>
      </c>
      <c r="P26">
        <v>2110000000</v>
      </c>
      <c r="Q26" s="108">
        <v>12750000000</v>
      </c>
    </row>
    <row r="27" spans="1:17" x14ac:dyDescent="0.25">
      <c r="A27" s="54"/>
      <c r="B27" s="55">
        <v>20</v>
      </c>
      <c r="C27" s="56">
        <v>2145</v>
      </c>
      <c r="D27" s="54">
        <v>1</v>
      </c>
      <c r="E27" s="54">
        <v>0</v>
      </c>
      <c r="F27" s="56">
        <v>23</v>
      </c>
      <c r="G27" s="55" t="s">
        <v>9</v>
      </c>
      <c r="H27" s="108">
        <v>9000</v>
      </c>
      <c r="I27" s="108">
        <v>150000</v>
      </c>
      <c r="J27" s="100">
        <v>30000000</v>
      </c>
      <c r="K27" s="100">
        <v>1000000000</v>
      </c>
      <c r="L27">
        <v>2180000000</v>
      </c>
      <c r="M27" s="108">
        <v>150000</v>
      </c>
      <c r="N27" s="108">
        <v>30000000</v>
      </c>
      <c r="O27" s="100">
        <v>1000000000</v>
      </c>
      <c r="P27">
        <v>2110000000</v>
      </c>
      <c r="Q27" s="108">
        <v>12750000000</v>
      </c>
    </row>
    <row r="28" spans="1:17" x14ac:dyDescent="0.25">
      <c r="A28" s="54"/>
      <c r="B28" s="55">
        <v>20</v>
      </c>
      <c r="C28" s="56">
        <v>2145</v>
      </c>
      <c r="D28" s="54">
        <v>1</v>
      </c>
      <c r="E28" s="54">
        <v>99</v>
      </c>
      <c r="F28" s="56">
        <v>23</v>
      </c>
      <c r="G28" s="55" t="s">
        <v>9</v>
      </c>
      <c r="H28" s="108">
        <v>9000</v>
      </c>
      <c r="I28" s="108">
        <v>150000</v>
      </c>
      <c r="J28" s="100">
        <v>30000000</v>
      </c>
      <c r="K28" s="100">
        <v>1000000000</v>
      </c>
      <c r="L28">
        <v>2180000000</v>
      </c>
      <c r="M28" s="108">
        <v>150000</v>
      </c>
      <c r="N28" s="108">
        <v>30000000</v>
      </c>
      <c r="O28" s="100">
        <v>1000000000</v>
      </c>
      <c r="P28">
        <v>2110000000</v>
      </c>
      <c r="Q28" s="108">
        <v>12750000000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6D56-7C71-4D72-A666-9CAEA981CBE7}">
  <dimension ref="A1:Q60"/>
  <sheetViews>
    <sheetView zoomScale="90" zoomScaleNormal="90" workbookViewId="0">
      <selection activeCell="Q2" sqref="Q2:Q28"/>
    </sheetView>
  </sheetViews>
  <sheetFormatPr defaultRowHeight="15" x14ac:dyDescent="0.25"/>
  <cols>
    <col min="2" max="2" width="19.85546875" style="1" customWidth="1"/>
    <col min="3" max="3" width="18.28515625" style="1" customWidth="1"/>
    <col min="4" max="4" width="9.140625" style="3"/>
    <col min="5" max="5" width="9.140625" style="2"/>
    <col min="6" max="6" width="13.140625" style="1" customWidth="1"/>
    <col min="7" max="7" width="17.85546875" customWidth="1"/>
    <col min="8" max="8" width="15.5703125" customWidth="1"/>
    <col min="9" max="9" width="18" customWidth="1"/>
    <col min="10" max="10" width="16.7109375" customWidth="1"/>
    <col min="11" max="11" width="15.42578125" customWidth="1"/>
    <col min="12" max="12" width="18.140625" customWidth="1"/>
    <col min="13" max="13" width="15" customWidth="1"/>
    <col min="14" max="14" width="16.42578125" customWidth="1"/>
    <col min="15" max="15" width="16.140625" customWidth="1"/>
    <col min="16" max="16" width="16.28515625" customWidth="1"/>
    <col min="17" max="17" width="16.5703125" customWidth="1"/>
  </cols>
  <sheetData>
    <row r="1" spans="1:17" x14ac:dyDescent="0.25">
      <c r="A1" s="86" t="s">
        <v>0</v>
      </c>
      <c r="B1" s="87" t="s">
        <v>1</v>
      </c>
      <c r="C1" s="87" t="s">
        <v>2</v>
      </c>
      <c r="D1" s="88" t="s">
        <v>3</v>
      </c>
      <c r="E1" s="86" t="s">
        <v>4</v>
      </c>
      <c r="F1" s="87" t="s">
        <v>10</v>
      </c>
      <c r="G1" s="89" t="s">
        <v>6</v>
      </c>
      <c r="H1" s="89" t="s">
        <v>79</v>
      </c>
      <c r="I1" s="89" t="s">
        <v>80</v>
      </c>
      <c r="J1" s="89" t="s">
        <v>81</v>
      </c>
      <c r="K1" s="89" t="s">
        <v>82</v>
      </c>
      <c r="L1" s="89" t="s">
        <v>83</v>
      </c>
      <c r="M1" s="89" t="s">
        <v>84</v>
      </c>
      <c r="N1" s="89" t="s">
        <v>85</v>
      </c>
      <c r="O1" s="89" t="s">
        <v>86</v>
      </c>
      <c r="P1" s="89" t="s">
        <v>87</v>
      </c>
      <c r="Q1" s="89" t="s">
        <v>88</v>
      </c>
    </row>
    <row r="2" spans="1:17" x14ac:dyDescent="0.25">
      <c r="A2" s="32">
        <v>5</v>
      </c>
      <c r="B2" s="33">
        <v>1.4</v>
      </c>
      <c r="C2" s="33">
        <v>869.7</v>
      </c>
      <c r="D2" s="34">
        <v>6</v>
      </c>
      <c r="E2" s="32">
        <v>0</v>
      </c>
      <c r="F2" s="33">
        <v>23</v>
      </c>
      <c r="G2" s="35" t="s">
        <v>7</v>
      </c>
      <c r="H2" s="108">
        <v>9000</v>
      </c>
      <c r="I2" s="108">
        <v>150000</v>
      </c>
      <c r="J2" s="108">
        <v>30000000</v>
      </c>
      <c r="K2" s="2">
        <v>873200000</v>
      </c>
      <c r="L2" s="100">
        <v>1000000000</v>
      </c>
      <c r="M2" s="108">
        <v>150000</v>
      </c>
      <c r="N2" s="108">
        <v>30000000</v>
      </c>
      <c r="O2" s="2">
        <v>866200000</v>
      </c>
      <c r="P2" s="100">
        <v>1000000000</v>
      </c>
      <c r="Q2" s="108">
        <v>12750000000</v>
      </c>
    </row>
    <row r="3" spans="1:17" x14ac:dyDescent="0.25">
      <c r="A3" s="32"/>
      <c r="B3" s="33">
        <v>1.4</v>
      </c>
      <c r="C3" s="33">
        <v>869.7</v>
      </c>
      <c r="D3" s="34">
        <v>1</v>
      </c>
      <c r="E3" s="32">
        <v>0</v>
      </c>
      <c r="F3" s="33">
        <v>23</v>
      </c>
      <c r="G3" s="35" t="s">
        <v>7</v>
      </c>
      <c r="H3" s="108">
        <v>9000</v>
      </c>
      <c r="I3" s="108">
        <v>150000</v>
      </c>
      <c r="J3" s="108">
        <v>30000000</v>
      </c>
      <c r="K3" s="2">
        <v>873200000</v>
      </c>
      <c r="L3" s="100">
        <v>1000000000</v>
      </c>
      <c r="M3" s="108">
        <v>150000</v>
      </c>
      <c r="N3" s="108">
        <v>30000000</v>
      </c>
      <c r="O3" s="2">
        <v>866200000</v>
      </c>
      <c r="P3" s="100">
        <v>1000000000</v>
      </c>
      <c r="Q3" s="108">
        <v>12750000000</v>
      </c>
    </row>
    <row r="4" spans="1:17" x14ac:dyDescent="0.25">
      <c r="A4" s="32"/>
      <c r="B4" s="33">
        <v>1.4</v>
      </c>
      <c r="C4" s="33">
        <v>869.7</v>
      </c>
      <c r="D4" s="34">
        <v>1</v>
      </c>
      <c r="E4" s="32">
        <v>5</v>
      </c>
      <c r="F4" s="33">
        <v>23</v>
      </c>
      <c r="G4" s="35" t="s">
        <v>7</v>
      </c>
      <c r="H4" s="108">
        <v>9000</v>
      </c>
      <c r="I4" s="108">
        <v>150000</v>
      </c>
      <c r="J4" s="108">
        <v>30000000</v>
      </c>
      <c r="K4" s="2">
        <v>873200000</v>
      </c>
      <c r="L4" s="100">
        <v>1000000000</v>
      </c>
      <c r="M4" s="108">
        <v>150000</v>
      </c>
      <c r="N4" s="108">
        <v>30000000</v>
      </c>
      <c r="O4" s="2">
        <v>866200000</v>
      </c>
      <c r="P4" s="100">
        <v>1000000000</v>
      </c>
      <c r="Q4" s="108">
        <v>12750000000</v>
      </c>
    </row>
    <row r="5" spans="1:17" x14ac:dyDescent="0.25">
      <c r="A5" s="32"/>
      <c r="B5" s="33">
        <v>5</v>
      </c>
      <c r="C5" s="33">
        <v>871.5</v>
      </c>
      <c r="D5" s="34">
        <v>25</v>
      </c>
      <c r="E5" s="32">
        <v>0</v>
      </c>
      <c r="F5" s="33">
        <v>23</v>
      </c>
      <c r="G5" s="35" t="s">
        <v>7</v>
      </c>
      <c r="H5" s="108">
        <v>9000</v>
      </c>
      <c r="I5" s="108">
        <v>150000</v>
      </c>
      <c r="J5" s="108">
        <v>30000000</v>
      </c>
      <c r="K5" s="2">
        <v>884000000</v>
      </c>
      <c r="L5" s="100">
        <v>1000000000</v>
      </c>
      <c r="M5" s="108">
        <v>150000</v>
      </c>
      <c r="N5" s="108">
        <v>30000000</v>
      </c>
      <c r="O5" s="2">
        <v>859000000</v>
      </c>
      <c r="P5" s="100">
        <v>1000000000</v>
      </c>
      <c r="Q5" s="108">
        <v>12750000000</v>
      </c>
    </row>
    <row r="6" spans="1:17" x14ac:dyDescent="0.25">
      <c r="A6" s="32"/>
      <c r="B6" s="33">
        <v>5</v>
      </c>
      <c r="C6" s="33">
        <v>871.5</v>
      </c>
      <c r="D6" s="34">
        <v>1</v>
      </c>
      <c r="E6" s="32">
        <v>0</v>
      </c>
      <c r="F6" s="33">
        <v>23</v>
      </c>
      <c r="G6" s="35" t="s">
        <v>7</v>
      </c>
      <c r="H6" s="108">
        <v>9000</v>
      </c>
      <c r="I6" s="108">
        <v>150000</v>
      </c>
      <c r="J6" s="108">
        <v>30000000</v>
      </c>
      <c r="K6" s="2">
        <v>884000000</v>
      </c>
      <c r="L6" s="100">
        <v>1000000000</v>
      </c>
      <c r="M6" s="108">
        <v>150000</v>
      </c>
      <c r="N6" s="108">
        <v>30000000</v>
      </c>
      <c r="O6" s="2">
        <v>859000000</v>
      </c>
      <c r="P6" s="100">
        <v>1000000000</v>
      </c>
      <c r="Q6" s="108">
        <v>12750000000</v>
      </c>
    </row>
    <row r="7" spans="1:17" x14ac:dyDescent="0.25">
      <c r="A7" s="32"/>
      <c r="B7" s="33">
        <v>5</v>
      </c>
      <c r="C7" s="33">
        <v>871.5</v>
      </c>
      <c r="D7" s="34">
        <v>1</v>
      </c>
      <c r="E7" s="32">
        <v>24</v>
      </c>
      <c r="F7" s="33">
        <v>23</v>
      </c>
      <c r="G7" s="35" t="s">
        <v>7</v>
      </c>
      <c r="H7" s="108">
        <v>9000</v>
      </c>
      <c r="I7" s="108">
        <v>150000</v>
      </c>
      <c r="J7" s="108">
        <v>30000000</v>
      </c>
      <c r="K7" s="2">
        <v>884000000</v>
      </c>
      <c r="L7" s="100">
        <v>1000000000</v>
      </c>
      <c r="M7" s="108">
        <v>150000</v>
      </c>
      <c r="N7" s="108">
        <v>30000000</v>
      </c>
      <c r="O7" s="2">
        <v>859000000</v>
      </c>
      <c r="P7" s="100">
        <v>1000000000</v>
      </c>
      <c r="Q7" s="108">
        <v>12750000000</v>
      </c>
    </row>
    <row r="8" spans="1:17" x14ac:dyDescent="0.25">
      <c r="A8" s="32"/>
      <c r="B8" s="33">
        <v>10</v>
      </c>
      <c r="C8" s="33">
        <v>874</v>
      </c>
      <c r="D8" s="34">
        <v>50</v>
      </c>
      <c r="E8" s="32">
        <v>0</v>
      </c>
      <c r="F8" s="33">
        <v>23</v>
      </c>
      <c r="G8" s="35" t="s">
        <v>7</v>
      </c>
      <c r="H8" s="108">
        <v>9000</v>
      </c>
      <c r="I8" s="108">
        <v>150000</v>
      </c>
      <c r="J8" s="108">
        <v>30000000</v>
      </c>
      <c r="K8" s="2">
        <v>894000000</v>
      </c>
      <c r="L8" s="100">
        <v>1000000000</v>
      </c>
      <c r="M8" s="108">
        <v>150000</v>
      </c>
      <c r="N8" s="108">
        <v>30000000</v>
      </c>
      <c r="O8" s="2">
        <v>854000000</v>
      </c>
      <c r="P8" s="100">
        <v>1000000000</v>
      </c>
      <c r="Q8" s="108">
        <v>12750000000</v>
      </c>
    </row>
    <row r="9" spans="1:17" x14ac:dyDescent="0.25">
      <c r="A9" s="32"/>
      <c r="B9" s="33">
        <v>10</v>
      </c>
      <c r="C9" s="33">
        <v>874</v>
      </c>
      <c r="D9" s="34">
        <v>1</v>
      </c>
      <c r="E9" s="32">
        <v>0</v>
      </c>
      <c r="F9" s="33">
        <v>23</v>
      </c>
      <c r="G9" s="35" t="s">
        <v>7</v>
      </c>
      <c r="H9" s="108">
        <v>9000</v>
      </c>
      <c r="I9" s="108">
        <v>150000</v>
      </c>
      <c r="J9" s="108">
        <v>30000000</v>
      </c>
      <c r="K9" s="2">
        <v>894000000</v>
      </c>
      <c r="L9" s="100">
        <v>1000000000</v>
      </c>
      <c r="M9" s="108">
        <v>150000</v>
      </c>
      <c r="N9" s="108">
        <v>30000000</v>
      </c>
      <c r="O9" s="2">
        <v>854000000</v>
      </c>
      <c r="P9" s="100">
        <v>1000000000</v>
      </c>
      <c r="Q9" s="108">
        <v>12750000000</v>
      </c>
    </row>
    <row r="10" spans="1:17" x14ac:dyDescent="0.25">
      <c r="A10" s="32"/>
      <c r="B10" s="33">
        <v>10</v>
      </c>
      <c r="C10" s="33">
        <v>874</v>
      </c>
      <c r="D10" s="34">
        <v>1</v>
      </c>
      <c r="E10" s="32">
        <v>49</v>
      </c>
      <c r="F10" s="33">
        <v>23</v>
      </c>
      <c r="G10" s="35" t="s">
        <v>7</v>
      </c>
      <c r="H10" s="108">
        <v>9000</v>
      </c>
      <c r="I10" s="108">
        <v>150000</v>
      </c>
      <c r="J10" s="108">
        <v>30000000</v>
      </c>
      <c r="K10" s="2">
        <v>894000000</v>
      </c>
      <c r="L10" s="100">
        <v>1000000000</v>
      </c>
      <c r="M10" s="108">
        <v>150000</v>
      </c>
      <c r="N10" s="108">
        <v>30000000</v>
      </c>
      <c r="O10" s="2">
        <v>854000000</v>
      </c>
      <c r="P10" s="100">
        <v>1000000000</v>
      </c>
      <c r="Q10" s="108">
        <v>12750000000</v>
      </c>
    </row>
    <row r="11" spans="1:17" x14ac:dyDescent="0.25">
      <c r="A11" s="61"/>
      <c r="B11" s="62">
        <v>1.4</v>
      </c>
      <c r="C11" s="62">
        <v>881.5</v>
      </c>
      <c r="D11" s="63">
        <v>6</v>
      </c>
      <c r="E11" s="61">
        <v>0</v>
      </c>
      <c r="F11" s="62">
        <v>23</v>
      </c>
      <c r="G11" s="64" t="s">
        <v>8</v>
      </c>
      <c r="H11" s="108">
        <v>9000</v>
      </c>
      <c r="I11" s="108">
        <v>150000</v>
      </c>
      <c r="J11" s="108">
        <v>30000000</v>
      </c>
      <c r="K11" s="2">
        <v>885000000</v>
      </c>
      <c r="L11" s="100">
        <v>1000000000</v>
      </c>
      <c r="M11" s="108">
        <v>150000</v>
      </c>
      <c r="N11" s="108">
        <v>30000000</v>
      </c>
      <c r="O11" s="2">
        <v>878000000</v>
      </c>
      <c r="P11" s="100">
        <v>1000000000</v>
      </c>
      <c r="Q11" s="108">
        <v>12750000000</v>
      </c>
    </row>
    <row r="12" spans="1:17" x14ac:dyDescent="0.25">
      <c r="A12" s="65"/>
      <c r="B12" s="66">
        <v>1.4</v>
      </c>
      <c r="C12" s="66">
        <v>881.5</v>
      </c>
      <c r="D12" s="67">
        <v>1</v>
      </c>
      <c r="E12" s="65">
        <v>0</v>
      </c>
      <c r="F12" s="66">
        <v>23</v>
      </c>
      <c r="G12" s="46" t="s">
        <v>8</v>
      </c>
      <c r="H12" s="108">
        <v>9000</v>
      </c>
      <c r="I12" s="108">
        <v>150000</v>
      </c>
      <c r="J12" s="108">
        <v>30000000</v>
      </c>
      <c r="K12" s="2">
        <v>885000000</v>
      </c>
      <c r="L12" s="100">
        <v>1000000000</v>
      </c>
      <c r="M12" s="108">
        <v>150000</v>
      </c>
      <c r="N12" s="108">
        <v>30000000</v>
      </c>
      <c r="O12" s="2">
        <v>878000000</v>
      </c>
      <c r="P12" s="100">
        <v>1000000000</v>
      </c>
      <c r="Q12" s="108">
        <v>12750000000</v>
      </c>
    </row>
    <row r="13" spans="1:17" x14ac:dyDescent="0.25">
      <c r="A13" s="65"/>
      <c r="B13" s="66">
        <v>1.4</v>
      </c>
      <c r="C13" s="66">
        <v>881.5</v>
      </c>
      <c r="D13" s="67">
        <v>1</v>
      </c>
      <c r="E13" s="65">
        <v>5</v>
      </c>
      <c r="F13" s="66">
        <v>23</v>
      </c>
      <c r="G13" s="46" t="s">
        <v>8</v>
      </c>
      <c r="H13" s="108">
        <v>9000</v>
      </c>
      <c r="I13" s="108">
        <v>150000</v>
      </c>
      <c r="J13" s="108">
        <v>30000000</v>
      </c>
      <c r="K13" s="2">
        <v>885000000</v>
      </c>
      <c r="L13" s="100">
        <v>1000000000</v>
      </c>
      <c r="M13" s="108">
        <v>150000</v>
      </c>
      <c r="N13" s="108">
        <v>30000000</v>
      </c>
      <c r="O13" s="2">
        <v>878000000</v>
      </c>
      <c r="P13" s="100">
        <v>1000000000</v>
      </c>
      <c r="Q13" s="108">
        <v>12750000000</v>
      </c>
    </row>
    <row r="14" spans="1:17" x14ac:dyDescent="0.25">
      <c r="A14" s="61"/>
      <c r="B14" s="62">
        <v>5</v>
      </c>
      <c r="C14" s="62">
        <v>881.5</v>
      </c>
      <c r="D14" s="63">
        <v>25</v>
      </c>
      <c r="E14" s="61">
        <v>0</v>
      </c>
      <c r="F14" s="62">
        <v>23</v>
      </c>
      <c r="G14" s="64" t="s">
        <v>8</v>
      </c>
      <c r="H14" s="108">
        <v>9000</v>
      </c>
      <c r="I14" s="108">
        <v>150000</v>
      </c>
      <c r="J14" s="108">
        <v>30000000</v>
      </c>
      <c r="K14" s="2">
        <v>894000000</v>
      </c>
      <c r="L14" s="100">
        <v>1000000000</v>
      </c>
      <c r="M14" s="108">
        <v>150000</v>
      </c>
      <c r="N14" s="108">
        <v>30000000</v>
      </c>
      <c r="O14" s="2">
        <v>869000000</v>
      </c>
      <c r="P14" s="100">
        <v>1000000000</v>
      </c>
      <c r="Q14" s="108">
        <v>12750000000</v>
      </c>
    </row>
    <row r="15" spans="1:17" x14ac:dyDescent="0.25">
      <c r="A15" s="61"/>
      <c r="B15" s="62">
        <v>5</v>
      </c>
      <c r="C15" s="62">
        <v>881.5</v>
      </c>
      <c r="D15" s="63">
        <v>1</v>
      </c>
      <c r="E15" s="61">
        <v>0</v>
      </c>
      <c r="F15" s="62">
        <v>23</v>
      </c>
      <c r="G15" s="64" t="s">
        <v>8</v>
      </c>
      <c r="H15" s="108">
        <v>9000</v>
      </c>
      <c r="I15" s="108">
        <v>150000</v>
      </c>
      <c r="J15" s="108">
        <v>30000000</v>
      </c>
      <c r="K15" s="2">
        <v>894000000</v>
      </c>
      <c r="L15" s="100">
        <v>1000000000</v>
      </c>
      <c r="M15" s="108">
        <v>150000</v>
      </c>
      <c r="N15" s="108">
        <v>30000000</v>
      </c>
      <c r="O15" s="2">
        <v>869000000</v>
      </c>
      <c r="P15" s="100">
        <v>1000000000</v>
      </c>
      <c r="Q15" s="108">
        <v>12750000000</v>
      </c>
    </row>
    <row r="16" spans="1:17" x14ac:dyDescent="0.25">
      <c r="A16" s="61"/>
      <c r="B16" s="62">
        <v>5</v>
      </c>
      <c r="C16" s="62">
        <v>881.5</v>
      </c>
      <c r="D16" s="63">
        <v>1</v>
      </c>
      <c r="E16" s="61">
        <v>24</v>
      </c>
      <c r="F16" s="62">
        <v>23</v>
      </c>
      <c r="G16" s="64" t="s">
        <v>8</v>
      </c>
      <c r="H16" s="108">
        <v>9000</v>
      </c>
      <c r="I16" s="108">
        <v>150000</v>
      </c>
      <c r="J16" s="108">
        <v>30000000</v>
      </c>
      <c r="K16" s="2">
        <v>894000000</v>
      </c>
      <c r="L16" s="100">
        <v>1000000000</v>
      </c>
      <c r="M16" s="108">
        <v>150000</v>
      </c>
      <c r="N16" s="108">
        <v>30000000</v>
      </c>
      <c r="O16" s="2">
        <v>869000000</v>
      </c>
      <c r="P16" s="100">
        <v>1000000000</v>
      </c>
      <c r="Q16" s="108">
        <v>12750000000</v>
      </c>
    </row>
    <row r="17" spans="1:17" x14ac:dyDescent="0.25">
      <c r="A17" s="61"/>
      <c r="B17" s="62">
        <v>10</v>
      </c>
      <c r="C17" s="62">
        <v>881.5</v>
      </c>
      <c r="D17" s="63">
        <v>50</v>
      </c>
      <c r="E17" s="61">
        <v>0</v>
      </c>
      <c r="F17" s="62">
        <v>23</v>
      </c>
      <c r="G17" s="64" t="s">
        <v>8</v>
      </c>
      <c r="H17" s="108">
        <v>9000</v>
      </c>
      <c r="I17" s="108">
        <v>150000</v>
      </c>
      <c r="J17" s="108">
        <v>30000000</v>
      </c>
      <c r="K17" s="2">
        <v>901500000</v>
      </c>
      <c r="L17" s="100">
        <v>1000000000</v>
      </c>
      <c r="M17" s="108">
        <v>150000</v>
      </c>
      <c r="N17" s="108">
        <v>30000000</v>
      </c>
      <c r="O17" s="2">
        <v>861500000</v>
      </c>
      <c r="P17" s="100">
        <v>1000000000</v>
      </c>
      <c r="Q17" s="108">
        <v>12750000000</v>
      </c>
    </row>
    <row r="18" spans="1:17" x14ac:dyDescent="0.25">
      <c r="A18" s="61"/>
      <c r="B18" s="62">
        <v>10</v>
      </c>
      <c r="C18" s="62">
        <v>881.5</v>
      </c>
      <c r="D18" s="63">
        <v>1</v>
      </c>
      <c r="E18" s="61">
        <v>0</v>
      </c>
      <c r="F18" s="62">
        <v>23</v>
      </c>
      <c r="G18" s="64" t="s">
        <v>8</v>
      </c>
      <c r="H18" s="108">
        <v>9000</v>
      </c>
      <c r="I18" s="108">
        <v>150000</v>
      </c>
      <c r="J18" s="108">
        <v>30000000</v>
      </c>
      <c r="K18" s="2">
        <v>901500000</v>
      </c>
      <c r="L18" s="100">
        <v>1000000000</v>
      </c>
      <c r="M18" s="108">
        <v>150000</v>
      </c>
      <c r="N18" s="108">
        <v>30000000</v>
      </c>
      <c r="O18" s="2">
        <v>861500000</v>
      </c>
      <c r="P18" s="100">
        <v>1000000000</v>
      </c>
      <c r="Q18" s="108">
        <v>12750000000</v>
      </c>
    </row>
    <row r="19" spans="1:17" x14ac:dyDescent="0.25">
      <c r="A19" s="61"/>
      <c r="B19" s="62">
        <v>10</v>
      </c>
      <c r="C19" s="62">
        <v>881.5</v>
      </c>
      <c r="D19" s="63">
        <v>1</v>
      </c>
      <c r="E19" s="61">
        <v>49</v>
      </c>
      <c r="F19" s="62">
        <v>23</v>
      </c>
      <c r="G19" s="64" t="s">
        <v>8</v>
      </c>
      <c r="H19" s="108">
        <v>9000</v>
      </c>
      <c r="I19" s="108">
        <v>150000</v>
      </c>
      <c r="J19" s="108">
        <v>30000000</v>
      </c>
      <c r="K19" s="2">
        <v>901500000</v>
      </c>
      <c r="L19" s="100">
        <v>1000000000</v>
      </c>
      <c r="M19" s="108">
        <v>150000</v>
      </c>
      <c r="N19" s="108">
        <v>30000000</v>
      </c>
      <c r="O19" s="2">
        <v>861500000</v>
      </c>
      <c r="P19" s="100">
        <v>1000000000</v>
      </c>
      <c r="Q19" s="108">
        <v>12750000000</v>
      </c>
    </row>
    <row r="20" spans="1:17" x14ac:dyDescent="0.25">
      <c r="A20" s="61"/>
      <c r="B20" s="62">
        <v>1.4</v>
      </c>
      <c r="C20" s="62">
        <v>893.3</v>
      </c>
      <c r="D20" s="63">
        <v>6</v>
      </c>
      <c r="E20" s="61">
        <v>0</v>
      </c>
      <c r="F20" s="62">
        <v>23</v>
      </c>
      <c r="G20" s="64" t="s">
        <v>9</v>
      </c>
      <c r="H20" s="108">
        <v>9000</v>
      </c>
      <c r="I20" s="108">
        <v>150000</v>
      </c>
      <c r="J20" s="108">
        <v>30000000</v>
      </c>
      <c r="K20" s="2">
        <v>896800000</v>
      </c>
      <c r="L20" s="100">
        <v>1000000000</v>
      </c>
      <c r="M20" s="108">
        <v>150000</v>
      </c>
      <c r="N20" s="108">
        <v>30000000</v>
      </c>
      <c r="O20" s="2">
        <v>889800000</v>
      </c>
      <c r="P20" s="100">
        <v>1000000000</v>
      </c>
      <c r="Q20" s="108">
        <v>12750000000</v>
      </c>
    </row>
    <row r="21" spans="1:17" x14ac:dyDescent="0.25">
      <c r="A21" s="65"/>
      <c r="B21" s="66">
        <v>1.4</v>
      </c>
      <c r="C21" s="66">
        <v>893.3</v>
      </c>
      <c r="D21" s="67">
        <v>1</v>
      </c>
      <c r="E21" s="65">
        <v>0</v>
      </c>
      <c r="F21" s="66">
        <v>23</v>
      </c>
      <c r="G21" s="46" t="s">
        <v>9</v>
      </c>
      <c r="H21" s="108">
        <v>9000</v>
      </c>
      <c r="I21" s="108">
        <v>150000</v>
      </c>
      <c r="J21" s="108">
        <v>30000000</v>
      </c>
      <c r="K21" s="2">
        <v>896800000</v>
      </c>
      <c r="L21" s="100">
        <v>1000000000</v>
      </c>
      <c r="M21" s="108">
        <v>150000</v>
      </c>
      <c r="N21" s="108">
        <v>30000000</v>
      </c>
      <c r="O21" s="2">
        <v>889800000</v>
      </c>
      <c r="P21" s="100">
        <v>1000000000</v>
      </c>
      <c r="Q21" s="108">
        <v>12750000000</v>
      </c>
    </row>
    <row r="22" spans="1:17" x14ac:dyDescent="0.25">
      <c r="A22" s="65"/>
      <c r="B22" s="66">
        <v>1.4</v>
      </c>
      <c r="C22" s="66">
        <v>893.3</v>
      </c>
      <c r="D22" s="67">
        <v>1</v>
      </c>
      <c r="E22" s="65">
        <v>5</v>
      </c>
      <c r="F22" s="66">
        <v>23</v>
      </c>
      <c r="G22" s="46" t="s">
        <v>9</v>
      </c>
      <c r="H22" s="108">
        <v>9000</v>
      </c>
      <c r="I22" s="108">
        <v>150000</v>
      </c>
      <c r="J22" s="108">
        <v>30000000</v>
      </c>
      <c r="K22" s="2">
        <v>896800000</v>
      </c>
      <c r="L22" s="100">
        <v>1000000000</v>
      </c>
      <c r="M22" s="108">
        <v>150000</v>
      </c>
      <c r="N22" s="108">
        <v>30000000</v>
      </c>
      <c r="O22" s="2">
        <v>889800000</v>
      </c>
      <c r="P22" s="100">
        <v>1000000000</v>
      </c>
      <c r="Q22" s="108">
        <v>12750000000</v>
      </c>
    </row>
    <row r="23" spans="1:17" x14ac:dyDescent="0.25">
      <c r="A23" s="61"/>
      <c r="B23" s="62">
        <v>5</v>
      </c>
      <c r="C23" s="62">
        <v>891.5</v>
      </c>
      <c r="D23" s="63">
        <v>25</v>
      </c>
      <c r="E23" s="61">
        <v>0</v>
      </c>
      <c r="F23" s="62">
        <v>23</v>
      </c>
      <c r="G23" s="64" t="s">
        <v>9</v>
      </c>
      <c r="H23" s="108">
        <v>9000</v>
      </c>
      <c r="I23" s="108">
        <v>150000</v>
      </c>
      <c r="J23" s="108">
        <v>30000000</v>
      </c>
      <c r="K23" s="2">
        <v>904000000</v>
      </c>
      <c r="L23" s="100">
        <v>1000000000</v>
      </c>
      <c r="M23" s="108">
        <v>150000</v>
      </c>
      <c r="N23" s="108">
        <v>30000000</v>
      </c>
      <c r="O23" s="2">
        <v>879000000</v>
      </c>
      <c r="P23" s="100">
        <v>1000000000</v>
      </c>
      <c r="Q23" s="108">
        <v>12750000000</v>
      </c>
    </row>
    <row r="24" spans="1:17" x14ac:dyDescent="0.25">
      <c r="A24" s="61"/>
      <c r="B24" s="62">
        <v>5</v>
      </c>
      <c r="C24" s="62">
        <v>891.5</v>
      </c>
      <c r="D24" s="63">
        <v>1</v>
      </c>
      <c r="E24" s="61">
        <v>0</v>
      </c>
      <c r="F24" s="62">
        <v>23</v>
      </c>
      <c r="G24" s="64" t="s">
        <v>9</v>
      </c>
      <c r="H24" s="108">
        <v>9000</v>
      </c>
      <c r="I24" s="108">
        <v>150000</v>
      </c>
      <c r="J24" s="108">
        <v>30000000</v>
      </c>
      <c r="K24" s="2">
        <v>904000000</v>
      </c>
      <c r="L24" s="100">
        <v>1000000000</v>
      </c>
      <c r="M24" s="108">
        <v>150000</v>
      </c>
      <c r="N24" s="108">
        <v>30000000</v>
      </c>
      <c r="O24" s="2">
        <v>879000000</v>
      </c>
      <c r="P24" s="100">
        <v>1000000000</v>
      </c>
      <c r="Q24" s="108">
        <v>12750000000</v>
      </c>
    </row>
    <row r="25" spans="1:17" x14ac:dyDescent="0.25">
      <c r="A25" s="61"/>
      <c r="B25" s="62">
        <v>5</v>
      </c>
      <c r="C25" s="62">
        <v>891.5</v>
      </c>
      <c r="D25" s="63">
        <v>1</v>
      </c>
      <c r="E25" s="61">
        <v>24</v>
      </c>
      <c r="F25" s="62">
        <v>23</v>
      </c>
      <c r="G25" s="64" t="s">
        <v>9</v>
      </c>
      <c r="H25" s="108">
        <v>9000</v>
      </c>
      <c r="I25" s="108">
        <v>150000</v>
      </c>
      <c r="J25" s="108">
        <v>30000000</v>
      </c>
      <c r="K25" s="2">
        <v>904000000</v>
      </c>
      <c r="L25" s="100">
        <v>1000000000</v>
      </c>
      <c r="M25" s="108">
        <v>150000</v>
      </c>
      <c r="N25" s="108">
        <v>30000000</v>
      </c>
      <c r="O25" s="2">
        <v>879000000</v>
      </c>
      <c r="P25" s="100">
        <v>1000000000</v>
      </c>
      <c r="Q25" s="108">
        <v>12750000000</v>
      </c>
    </row>
    <row r="26" spans="1:17" x14ac:dyDescent="0.25">
      <c r="A26" s="61"/>
      <c r="B26" s="62">
        <v>10</v>
      </c>
      <c r="C26" s="62">
        <v>889</v>
      </c>
      <c r="D26" s="63">
        <v>50</v>
      </c>
      <c r="E26" s="61">
        <v>0</v>
      </c>
      <c r="F26" s="62">
        <v>23</v>
      </c>
      <c r="G26" s="64" t="s">
        <v>9</v>
      </c>
      <c r="H26" s="108">
        <v>9000</v>
      </c>
      <c r="I26" s="108">
        <v>150000</v>
      </c>
      <c r="J26" s="108">
        <v>30000000</v>
      </c>
      <c r="K26" s="2">
        <v>909000000</v>
      </c>
      <c r="L26" s="100">
        <v>1000000000</v>
      </c>
      <c r="M26" s="108">
        <v>150000</v>
      </c>
      <c r="N26" s="108">
        <v>30000000</v>
      </c>
      <c r="O26" s="2">
        <v>869000000</v>
      </c>
      <c r="P26" s="100">
        <v>1000000000</v>
      </c>
      <c r="Q26" s="108">
        <v>12750000000</v>
      </c>
    </row>
    <row r="27" spans="1:17" x14ac:dyDescent="0.25">
      <c r="A27" s="61"/>
      <c r="B27" s="62">
        <v>10</v>
      </c>
      <c r="C27" s="62">
        <v>889</v>
      </c>
      <c r="D27" s="63">
        <v>1</v>
      </c>
      <c r="E27" s="61">
        <v>0</v>
      </c>
      <c r="F27" s="62">
        <v>23</v>
      </c>
      <c r="G27" s="64" t="s">
        <v>9</v>
      </c>
      <c r="H27" s="108">
        <v>9000</v>
      </c>
      <c r="I27" s="108">
        <v>150000</v>
      </c>
      <c r="J27" s="108">
        <v>30000000</v>
      </c>
      <c r="K27" s="2">
        <v>909000000</v>
      </c>
      <c r="L27" s="100">
        <v>1000000000</v>
      </c>
      <c r="M27" s="108">
        <v>150000</v>
      </c>
      <c r="N27" s="108">
        <v>30000000</v>
      </c>
      <c r="O27" s="2">
        <v>869000000</v>
      </c>
      <c r="P27" s="100">
        <v>1000000000</v>
      </c>
      <c r="Q27" s="108">
        <v>12750000000</v>
      </c>
    </row>
    <row r="28" spans="1:17" x14ac:dyDescent="0.25">
      <c r="A28" s="65"/>
      <c r="B28" s="66">
        <v>10</v>
      </c>
      <c r="C28" s="66">
        <v>889</v>
      </c>
      <c r="D28" s="67">
        <v>1</v>
      </c>
      <c r="E28" s="65">
        <v>49</v>
      </c>
      <c r="F28" s="66">
        <v>23</v>
      </c>
      <c r="G28" s="46" t="s">
        <v>9</v>
      </c>
      <c r="H28" s="108">
        <v>9000</v>
      </c>
      <c r="I28" s="108">
        <v>150000</v>
      </c>
      <c r="J28" s="108">
        <v>30000000</v>
      </c>
      <c r="K28" s="2">
        <v>909000000</v>
      </c>
      <c r="L28" s="100">
        <v>1000000000</v>
      </c>
      <c r="M28" s="108">
        <v>150000</v>
      </c>
      <c r="N28" s="108">
        <v>30000000</v>
      </c>
      <c r="O28" s="2">
        <v>869000000</v>
      </c>
      <c r="P28" s="100">
        <v>1000000000</v>
      </c>
      <c r="Q28" s="108">
        <v>12750000000</v>
      </c>
    </row>
    <row r="29" spans="1:17" x14ac:dyDescent="0.25">
      <c r="K29" s="2"/>
    </row>
    <row r="31" spans="1:17" x14ac:dyDescent="0.25">
      <c r="D31" s="90"/>
    </row>
    <row r="32" spans="1:17" x14ac:dyDescent="0.25">
      <c r="D32" s="90"/>
    </row>
    <row r="33" spans="4:14" x14ac:dyDescent="0.25">
      <c r="D33" s="90"/>
    </row>
    <row r="39" spans="4:14" x14ac:dyDescent="0.25">
      <c r="N39" s="91"/>
    </row>
    <row r="60" spans="10:10" x14ac:dyDescent="0.25">
      <c r="J60" t="s">
        <v>15</v>
      </c>
    </row>
  </sheetData>
  <sortState xmlns:xlrd2="http://schemas.microsoft.com/office/spreadsheetml/2017/richdata2" ref="G1:G28">
    <sortCondition ref="G1:G28" customList="low,mid,high"/>
  </sortState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741B-A8D0-4BB3-B12C-6B68B68001DF}">
  <dimension ref="A1:Q28"/>
  <sheetViews>
    <sheetView topLeftCell="G1" zoomScale="90" zoomScaleNormal="90" workbookViewId="0">
      <selection activeCell="P2" sqref="P2:Q13"/>
    </sheetView>
  </sheetViews>
  <sheetFormatPr defaultRowHeight="15" x14ac:dyDescent="0.25"/>
  <cols>
    <col min="2" max="2" width="16.140625" customWidth="1"/>
    <col min="3" max="3" width="25.42578125" customWidth="1"/>
    <col min="4" max="4" width="14.5703125" customWidth="1"/>
    <col min="5" max="5" width="16.28515625" customWidth="1"/>
    <col min="6" max="6" width="16.5703125" customWidth="1"/>
    <col min="7" max="7" width="21" customWidth="1"/>
    <col min="8" max="8" width="15.85546875" bestFit="1" customWidth="1"/>
    <col min="9" max="9" width="15.85546875" customWidth="1"/>
    <col min="10" max="10" width="14.85546875" customWidth="1"/>
    <col min="11" max="11" width="14.7109375" customWidth="1"/>
    <col min="12" max="12" width="17.140625" customWidth="1"/>
    <col min="13" max="13" width="14.42578125" customWidth="1"/>
    <col min="14" max="14" width="15.28515625" customWidth="1"/>
    <col min="15" max="15" width="16.5703125" customWidth="1"/>
    <col min="16" max="16" width="18.140625" customWidth="1"/>
    <col min="17" max="17" width="14.7109375" customWidth="1"/>
  </cols>
  <sheetData>
    <row r="1" spans="1:17" x14ac:dyDescent="0.25">
      <c r="A1" s="29" t="s">
        <v>0</v>
      </c>
      <c r="B1" s="30" t="s">
        <v>1</v>
      </c>
      <c r="C1" s="31" t="s">
        <v>2</v>
      </c>
      <c r="D1" s="29" t="s">
        <v>3</v>
      </c>
      <c r="E1" s="29" t="s">
        <v>4</v>
      </c>
      <c r="F1" s="31" t="s">
        <v>5</v>
      </c>
      <c r="G1" s="30" t="s">
        <v>6</v>
      </c>
      <c r="H1" s="89" t="s">
        <v>79</v>
      </c>
      <c r="I1" s="89" t="s">
        <v>80</v>
      </c>
      <c r="J1" s="89" t="s">
        <v>81</v>
      </c>
      <c r="K1" s="89" t="s">
        <v>82</v>
      </c>
      <c r="L1" s="89" t="s">
        <v>83</v>
      </c>
      <c r="M1" s="89" t="s">
        <v>84</v>
      </c>
      <c r="N1" s="89" t="s">
        <v>85</v>
      </c>
      <c r="O1" s="89" t="s">
        <v>86</v>
      </c>
      <c r="P1" s="89" t="s">
        <v>87</v>
      </c>
      <c r="Q1" s="89" t="s">
        <v>88</v>
      </c>
    </row>
    <row r="2" spans="1:17" x14ac:dyDescent="0.25">
      <c r="A2" s="7">
        <v>12</v>
      </c>
      <c r="B2" s="8">
        <v>1.4</v>
      </c>
      <c r="C2" s="9">
        <v>729.7</v>
      </c>
      <c r="D2" s="7">
        <v>6</v>
      </c>
      <c r="E2" s="7">
        <v>0</v>
      </c>
      <c r="F2" s="9">
        <v>23</v>
      </c>
      <c r="G2" s="8" t="s">
        <v>7</v>
      </c>
      <c r="H2" s="108">
        <v>9000</v>
      </c>
      <c r="I2" s="108">
        <v>150000</v>
      </c>
      <c r="J2" s="108">
        <v>30000000</v>
      </c>
      <c r="K2" s="2">
        <v>733200000</v>
      </c>
      <c r="L2" s="100">
        <v>1000000000</v>
      </c>
      <c r="M2" s="108">
        <v>150000</v>
      </c>
      <c r="N2" s="108">
        <v>30000000</v>
      </c>
      <c r="O2" s="2">
        <v>726200000</v>
      </c>
      <c r="P2" s="100">
        <v>1000000000</v>
      </c>
      <c r="Q2" s="108">
        <v>12750000000</v>
      </c>
    </row>
    <row r="3" spans="1:17" x14ac:dyDescent="0.25">
      <c r="A3" s="7"/>
      <c r="B3" s="8">
        <v>1.4</v>
      </c>
      <c r="C3" s="9">
        <v>729.7</v>
      </c>
      <c r="D3" s="7">
        <v>1</v>
      </c>
      <c r="E3" s="7">
        <v>0</v>
      </c>
      <c r="F3" s="9">
        <v>23</v>
      </c>
      <c r="G3" s="8" t="s">
        <v>7</v>
      </c>
      <c r="H3" s="108">
        <v>9000</v>
      </c>
      <c r="I3" s="108">
        <v>150000</v>
      </c>
      <c r="J3" s="108">
        <v>30000000</v>
      </c>
      <c r="K3" s="2">
        <v>733200000</v>
      </c>
      <c r="L3" s="100">
        <v>1000000000</v>
      </c>
      <c r="M3" s="108">
        <v>150000</v>
      </c>
      <c r="N3" s="108">
        <v>30000000</v>
      </c>
      <c r="O3" s="2">
        <v>726200000</v>
      </c>
      <c r="P3" s="100">
        <v>1000000000</v>
      </c>
      <c r="Q3" s="108">
        <v>12750000000</v>
      </c>
    </row>
    <row r="4" spans="1:17" x14ac:dyDescent="0.25">
      <c r="A4" s="7"/>
      <c r="B4" s="8">
        <v>1.4</v>
      </c>
      <c r="C4" s="9">
        <v>729.7</v>
      </c>
      <c r="D4" s="7">
        <v>1</v>
      </c>
      <c r="E4" s="7">
        <v>5</v>
      </c>
      <c r="F4" s="9">
        <v>23</v>
      </c>
      <c r="G4" s="8" t="s">
        <v>7</v>
      </c>
      <c r="H4" s="108">
        <v>9000</v>
      </c>
      <c r="I4" s="108">
        <v>150000</v>
      </c>
      <c r="J4" s="108">
        <v>30000000</v>
      </c>
      <c r="K4" s="2">
        <v>733200000</v>
      </c>
      <c r="L4" s="100">
        <v>1000000000</v>
      </c>
      <c r="M4" s="108">
        <v>150000</v>
      </c>
      <c r="N4" s="108">
        <v>30000000</v>
      </c>
      <c r="O4" s="2">
        <v>726200000</v>
      </c>
      <c r="P4" s="100">
        <v>1000000000</v>
      </c>
      <c r="Q4" s="108">
        <v>12750000000</v>
      </c>
    </row>
    <row r="5" spans="1:17" x14ac:dyDescent="0.25">
      <c r="A5" s="7"/>
      <c r="B5" s="8">
        <v>5</v>
      </c>
      <c r="C5" s="9">
        <v>731.5</v>
      </c>
      <c r="D5" s="7">
        <v>25</v>
      </c>
      <c r="E5" s="7">
        <v>0</v>
      </c>
      <c r="F5" s="9">
        <v>23</v>
      </c>
      <c r="G5" s="8" t="s">
        <v>7</v>
      </c>
      <c r="H5" s="108">
        <v>9000</v>
      </c>
      <c r="I5" s="108">
        <v>150000</v>
      </c>
      <c r="J5" s="108">
        <v>30000000</v>
      </c>
      <c r="K5" s="2">
        <v>744000000</v>
      </c>
      <c r="L5" s="100">
        <v>1000000000</v>
      </c>
      <c r="M5" s="108">
        <v>150000</v>
      </c>
      <c r="N5" s="108">
        <v>30000000</v>
      </c>
      <c r="O5" s="2">
        <v>719000000</v>
      </c>
      <c r="P5" s="100">
        <v>1000000000</v>
      </c>
      <c r="Q5" s="108">
        <v>12750000000</v>
      </c>
    </row>
    <row r="6" spans="1:17" x14ac:dyDescent="0.25">
      <c r="A6" s="7"/>
      <c r="B6" s="8">
        <v>5</v>
      </c>
      <c r="C6" s="9">
        <v>731.5</v>
      </c>
      <c r="D6" s="7">
        <v>1</v>
      </c>
      <c r="E6" s="7">
        <v>0</v>
      </c>
      <c r="F6" s="9">
        <v>23</v>
      </c>
      <c r="G6" s="8" t="s">
        <v>7</v>
      </c>
      <c r="H6" s="108">
        <v>9000</v>
      </c>
      <c r="I6" s="108">
        <v>150000</v>
      </c>
      <c r="J6" s="108">
        <v>30000000</v>
      </c>
      <c r="K6" s="2">
        <v>744000000</v>
      </c>
      <c r="L6" s="100">
        <v>1000000000</v>
      </c>
      <c r="M6" s="108">
        <v>150000</v>
      </c>
      <c r="N6" s="108">
        <v>30000000</v>
      </c>
      <c r="O6" s="2">
        <v>719000000</v>
      </c>
      <c r="P6" s="100">
        <v>1000000000</v>
      </c>
      <c r="Q6" s="108">
        <v>12750000000</v>
      </c>
    </row>
    <row r="7" spans="1:17" x14ac:dyDescent="0.25">
      <c r="A7" s="7"/>
      <c r="B7" s="8">
        <v>5</v>
      </c>
      <c r="C7" s="9">
        <v>731.5</v>
      </c>
      <c r="D7" s="7">
        <v>1</v>
      </c>
      <c r="E7" s="7">
        <v>24</v>
      </c>
      <c r="F7" s="9">
        <v>23</v>
      </c>
      <c r="G7" s="8" t="s">
        <v>7</v>
      </c>
      <c r="H7" s="108">
        <v>9000</v>
      </c>
      <c r="I7" s="108">
        <v>150000</v>
      </c>
      <c r="J7" s="108">
        <v>30000000</v>
      </c>
      <c r="K7" s="2">
        <v>744000000</v>
      </c>
      <c r="L7" s="100">
        <v>1000000000</v>
      </c>
      <c r="M7" s="108">
        <v>150000</v>
      </c>
      <c r="N7" s="108">
        <v>30000000</v>
      </c>
      <c r="O7" s="2">
        <v>719000000</v>
      </c>
      <c r="P7" s="100">
        <v>1000000000</v>
      </c>
      <c r="Q7" s="108">
        <v>12750000000</v>
      </c>
    </row>
    <row r="8" spans="1:17" x14ac:dyDescent="0.25">
      <c r="A8" s="7"/>
      <c r="B8" s="8">
        <v>10</v>
      </c>
      <c r="C8" s="9">
        <v>734</v>
      </c>
      <c r="D8" s="7">
        <v>50</v>
      </c>
      <c r="E8" s="7">
        <v>0</v>
      </c>
      <c r="F8" s="9">
        <v>23</v>
      </c>
      <c r="G8" s="8" t="s">
        <v>7</v>
      </c>
      <c r="H8" s="108">
        <v>9000</v>
      </c>
      <c r="I8" s="108">
        <v>150000</v>
      </c>
      <c r="J8" s="108">
        <v>30000000</v>
      </c>
      <c r="K8" s="2">
        <v>754000000</v>
      </c>
      <c r="L8" s="100">
        <v>1000000000</v>
      </c>
      <c r="M8" s="108">
        <v>150000</v>
      </c>
      <c r="N8" s="108">
        <v>30000000</v>
      </c>
      <c r="O8" s="2">
        <v>714000000</v>
      </c>
      <c r="P8" s="100">
        <v>1000000000</v>
      </c>
      <c r="Q8" s="108">
        <v>12750000000</v>
      </c>
    </row>
    <row r="9" spans="1:17" x14ac:dyDescent="0.25">
      <c r="A9" s="7"/>
      <c r="B9" s="8">
        <v>10</v>
      </c>
      <c r="C9" s="9">
        <v>734</v>
      </c>
      <c r="D9" s="7">
        <v>1</v>
      </c>
      <c r="E9" s="7">
        <v>0</v>
      </c>
      <c r="F9" s="9">
        <v>23</v>
      </c>
      <c r="G9" s="8" t="s">
        <v>7</v>
      </c>
      <c r="H9" s="108">
        <v>9000</v>
      </c>
      <c r="I9" s="108">
        <v>150000</v>
      </c>
      <c r="J9" s="108">
        <v>30000000</v>
      </c>
      <c r="K9" s="2">
        <v>754000000</v>
      </c>
      <c r="L9" s="100">
        <v>1000000000</v>
      </c>
      <c r="M9" s="108">
        <v>150000</v>
      </c>
      <c r="N9" s="108">
        <v>30000000</v>
      </c>
      <c r="O9" s="2">
        <v>714000000</v>
      </c>
      <c r="P9" s="100">
        <v>1000000000</v>
      </c>
      <c r="Q9" s="108">
        <v>12750000000</v>
      </c>
    </row>
    <row r="10" spans="1:17" x14ac:dyDescent="0.25">
      <c r="A10" s="7"/>
      <c r="B10" s="8">
        <v>10</v>
      </c>
      <c r="C10" s="9">
        <v>734</v>
      </c>
      <c r="D10" s="7">
        <v>1</v>
      </c>
      <c r="E10" s="7">
        <v>49</v>
      </c>
      <c r="F10" s="9">
        <v>23</v>
      </c>
      <c r="G10" s="8" t="s">
        <v>7</v>
      </c>
      <c r="H10" s="108">
        <v>9000</v>
      </c>
      <c r="I10" s="108">
        <v>150000</v>
      </c>
      <c r="J10" s="108">
        <v>30000000</v>
      </c>
      <c r="K10" s="2">
        <v>754000000</v>
      </c>
      <c r="L10" s="100">
        <v>1000000000</v>
      </c>
      <c r="M10" s="108">
        <v>150000</v>
      </c>
      <c r="N10" s="108">
        <v>30000000</v>
      </c>
      <c r="O10" s="2">
        <v>714000000</v>
      </c>
      <c r="P10" s="100">
        <v>1000000000</v>
      </c>
      <c r="Q10" s="108">
        <v>12750000000</v>
      </c>
    </row>
    <row r="11" spans="1:17" x14ac:dyDescent="0.25">
      <c r="A11" s="52"/>
      <c r="B11" s="53">
        <v>1.4</v>
      </c>
      <c r="C11" s="41">
        <v>737.5</v>
      </c>
      <c r="D11" s="52">
        <v>6</v>
      </c>
      <c r="E11" s="52">
        <v>0</v>
      </c>
      <c r="F11" s="41">
        <v>23</v>
      </c>
      <c r="G11" s="53" t="s">
        <v>8</v>
      </c>
      <c r="H11" s="108">
        <v>9000</v>
      </c>
      <c r="I11" s="108">
        <v>150000</v>
      </c>
      <c r="J11" s="108">
        <v>30000000</v>
      </c>
      <c r="K11" s="2">
        <v>741000000</v>
      </c>
      <c r="L11" s="100">
        <v>1000000000</v>
      </c>
      <c r="M11" s="108">
        <v>150000</v>
      </c>
      <c r="N11" s="108">
        <v>30000000</v>
      </c>
      <c r="O11" s="2">
        <v>734000000</v>
      </c>
      <c r="P11" s="100">
        <v>1000000000</v>
      </c>
      <c r="Q11" s="108">
        <v>12750000000</v>
      </c>
    </row>
    <row r="12" spans="1:17" x14ac:dyDescent="0.25">
      <c r="A12" s="39"/>
      <c r="B12" s="40">
        <v>1.4</v>
      </c>
      <c r="C12" s="41">
        <v>737.5</v>
      </c>
      <c r="D12" s="39">
        <v>1</v>
      </c>
      <c r="E12" s="39">
        <v>0</v>
      </c>
      <c r="F12" s="42">
        <v>23</v>
      </c>
      <c r="G12" s="40" t="s">
        <v>8</v>
      </c>
      <c r="H12" s="108">
        <v>9000</v>
      </c>
      <c r="I12" s="108">
        <v>150000</v>
      </c>
      <c r="J12" s="108">
        <v>30000000</v>
      </c>
      <c r="K12" s="2">
        <v>741000000</v>
      </c>
      <c r="L12" s="100">
        <v>1000000000</v>
      </c>
      <c r="M12" s="108">
        <v>150000</v>
      </c>
      <c r="N12" s="108">
        <v>30000000</v>
      </c>
      <c r="O12" s="2">
        <v>734000000</v>
      </c>
      <c r="P12" s="100">
        <v>1000000000</v>
      </c>
      <c r="Q12" s="108">
        <v>12750000000</v>
      </c>
    </row>
    <row r="13" spans="1:17" x14ac:dyDescent="0.25">
      <c r="A13" s="39"/>
      <c r="B13" s="40">
        <v>1.4</v>
      </c>
      <c r="C13" s="41">
        <v>737.5</v>
      </c>
      <c r="D13" s="39">
        <v>1</v>
      </c>
      <c r="E13" s="39">
        <v>5</v>
      </c>
      <c r="F13" s="42">
        <v>23</v>
      </c>
      <c r="G13" s="40" t="s">
        <v>8</v>
      </c>
      <c r="H13" s="108">
        <v>9000</v>
      </c>
      <c r="I13" s="108">
        <v>150000</v>
      </c>
      <c r="J13" s="108">
        <v>30000000</v>
      </c>
      <c r="K13" s="2">
        <v>741000000</v>
      </c>
      <c r="L13" s="100">
        <v>1000000000</v>
      </c>
      <c r="M13" s="108">
        <v>150000</v>
      </c>
      <c r="N13" s="108">
        <v>30000000</v>
      </c>
      <c r="O13" s="2">
        <v>734000000</v>
      </c>
      <c r="P13" s="100">
        <v>1000000000</v>
      </c>
      <c r="Q13" s="108">
        <v>12750000000</v>
      </c>
    </row>
    <row r="14" spans="1:17" x14ac:dyDescent="0.25">
      <c r="A14" s="57"/>
      <c r="B14" s="58">
        <v>5</v>
      </c>
      <c r="C14" s="59">
        <v>737.5</v>
      </c>
      <c r="D14" s="57">
        <v>25</v>
      </c>
      <c r="E14" s="57">
        <v>0</v>
      </c>
      <c r="F14" s="60">
        <v>23</v>
      </c>
      <c r="G14" s="58" t="s">
        <v>8</v>
      </c>
      <c r="H14" s="108">
        <v>9000</v>
      </c>
      <c r="I14" s="108">
        <v>150000</v>
      </c>
      <c r="J14" s="108">
        <v>30000000</v>
      </c>
      <c r="K14" s="2">
        <v>750000000</v>
      </c>
      <c r="L14" s="100">
        <v>1000000000</v>
      </c>
      <c r="M14" s="108">
        <v>150000</v>
      </c>
      <c r="N14" s="108">
        <v>30000000</v>
      </c>
      <c r="O14" s="2">
        <v>725000000</v>
      </c>
      <c r="P14" s="100">
        <v>1000000000</v>
      </c>
      <c r="Q14" s="108">
        <v>12750000000</v>
      </c>
    </row>
    <row r="15" spans="1:17" x14ac:dyDescent="0.25">
      <c r="A15" s="57"/>
      <c r="B15" s="58">
        <v>5</v>
      </c>
      <c r="C15" s="59">
        <v>737.5</v>
      </c>
      <c r="D15" s="57">
        <v>1</v>
      </c>
      <c r="E15" s="57">
        <v>0</v>
      </c>
      <c r="F15" s="60">
        <v>23</v>
      </c>
      <c r="G15" s="58" t="s">
        <v>8</v>
      </c>
      <c r="H15" s="108">
        <v>9000</v>
      </c>
      <c r="I15" s="108">
        <v>150000</v>
      </c>
      <c r="J15" s="108">
        <v>30000000</v>
      </c>
      <c r="K15" s="2">
        <v>750000000</v>
      </c>
      <c r="L15" s="100">
        <v>1000000000</v>
      </c>
      <c r="M15" s="108">
        <v>150000</v>
      </c>
      <c r="N15" s="108">
        <v>30000000</v>
      </c>
      <c r="O15" s="2">
        <v>725000000</v>
      </c>
      <c r="P15" s="100">
        <v>1000000000</v>
      </c>
      <c r="Q15" s="108">
        <v>12750000000</v>
      </c>
    </row>
    <row r="16" spans="1:17" x14ac:dyDescent="0.25">
      <c r="A16" s="57"/>
      <c r="B16" s="58">
        <v>5</v>
      </c>
      <c r="C16" s="59">
        <v>737.5</v>
      </c>
      <c r="D16" s="57">
        <v>1</v>
      </c>
      <c r="E16" s="57">
        <v>24</v>
      </c>
      <c r="F16" s="60">
        <v>23</v>
      </c>
      <c r="G16" s="58" t="s">
        <v>8</v>
      </c>
      <c r="H16" s="108">
        <v>9000</v>
      </c>
      <c r="I16" s="108">
        <v>150000</v>
      </c>
      <c r="J16" s="108">
        <v>30000000</v>
      </c>
      <c r="K16" s="2">
        <v>750000000</v>
      </c>
      <c r="L16" s="100">
        <v>1000000000</v>
      </c>
      <c r="M16" s="108">
        <v>150000</v>
      </c>
      <c r="N16" s="108">
        <v>30000000</v>
      </c>
      <c r="O16" s="2">
        <v>725000000</v>
      </c>
      <c r="P16" s="100">
        <v>1000000000</v>
      </c>
      <c r="Q16" s="108">
        <v>12750000000</v>
      </c>
    </row>
    <row r="17" spans="1:17" x14ac:dyDescent="0.25">
      <c r="A17" s="57"/>
      <c r="B17" s="58">
        <v>10</v>
      </c>
      <c r="C17" s="59">
        <v>737.5</v>
      </c>
      <c r="D17" s="57">
        <v>50</v>
      </c>
      <c r="E17" s="57">
        <v>0</v>
      </c>
      <c r="F17" s="60">
        <v>23</v>
      </c>
      <c r="G17" s="58" t="s">
        <v>8</v>
      </c>
      <c r="H17" s="108">
        <v>9000</v>
      </c>
      <c r="I17" s="108">
        <v>150000</v>
      </c>
      <c r="J17" s="108">
        <v>30000000</v>
      </c>
      <c r="K17" s="2">
        <v>757500000</v>
      </c>
      <c r="L17" s="100">
        <v>1000000000</v>
      </c>
      <c r="M17" s="108">
        <v>150000</v>
      </c>
      <c r="N17" s="108">
        <v>30000000</v>
      </c>
      <c r="O17" s="2">
        <v>717500000</v>
      </c>
      <c r="P17" s="100">
        <v>1000000000</v>
      </c>
      <c r="Q17" s="108">
        <v>12750000000</v>
      </c>
    </row>
    <row r="18" spans="1:17" x14ac:dyDescent="0.25">
      <c r="A18" s="57"/>
      <c r="B18" s="58">
        <v>10</v>
      </c>
      <c r="C18" s="59">
        <v>737.5</v>
      </c>
      <c r="D18" s="57">
        <v>1</v>
      </c>
      <c r="E18" s="57">
        <v>0</v>
      </c>
      <c r="F18" s="60">
        <v>23</v>
      </c>
      <c r="G18" s="58" t="s">
        <v>8</v>
      </c>
      <c r="H18" s="108">
        <v>9000</v>
      </c>
      <c r="I18" s="108">
        <v>150000</v>
      </c>
      <c r="J18" s="108">
        <v>30000000</v>
      </c>
      <c r="K18" s="2">
        <v>757500000</v>
      </c>
      <c r="L18" s="100">
        <v>1000000000</v>
      </c>
      <c r="M18" s="108">
        <v>150000</v>
      </c>
      <c r="N18" s="108">
        <v>30000000</v>
      </c>
      <c r="O18" s="2">
        <v>717500000</v>
      </c>
      <c r="P18" s="100">
        <v>1000000000</v>
      </c>
      <c r="Q18" s="108">
        <v>12750000000</v>
      </c>
    </row>
    <row r="19" spans="1:17" x14ac:dyDescent="0.25">
      <c r="A19" s="57"/>
      <c r="B19" s="58">
        <v>10</v>
      </c>
      <c r="C19" s="59">
        <v>737.5</v>
      </c>
      <c r="D19" s="57">
        <v>1</v>
      </c>
      <c r="E19" s="57">
        <v>49</v>
      </c>
      <c r="F19" s="60">
        <v>23</v>
      </c>
      <c r="G19" s="58" t="s">
        <v>8</v>
      </c>
      <c r="H19" s="108">
        <v>9000</v>
      </c>
      <c r="I19" s="108">
        <v>150000</v>
      </c>
      <c r="J19" s="108">
        <v>30000000</v>
      </c>
      <c r="K19" s="2">
        <v>757500000</v>
      </c>
      <c r="L19" s="100">
        <v>1000000000</v>
      </c>
      <c r="M19" s="108">
        <v>150000</v>
      </c>
      <c r="N19" s="108">
        <v>30000000</v>
      </c>
      <c r="O19" s="2">
        <v>717500000</v>
      </c>
      <c r="P19" s="100">
        <v>1000000000</v>
      </c>
      <c r="Q19" s="108">
        <v>12750000000</v>
      </c>
    </row>
    <row r="20" spans="1:17" x14ac:dyDescent="0.25">
      <c r="A20" s="54"/>
      <c r="B20" s="55">
        <v>1.4</v>
      </c>
      <c r="C20" s="56">
        <v>745.3</v>
      </c>
      <c r="D20" s="54">
        <v>6</v>
      </c>
      <c r="E20" s="54">
        <v>0</v>
      </c>
      <c r="F20" s="56">
        <v>23</v>
      </c>
      <c r="G20" s="55" t="s">
        <v>9</v>
      </c>
      <c r="H20" s="108">
        <v>9000</v>
      </c>
      <c r="I20" s="108">
        <v>150000</v>
      </c>
      <c r="J20" s="108">
        <v>30000000</v>
      </c>
      <c r="K20" s="2">
        <v>748800000</v>
      </c>
      <c r="L20" s="100">
        <v>1000000000</v>
      </c>
      <c r="M20" s="108">
        <v>150000</v>
      </c>
      <c r="N20" s="108">
        <v>30000000</v>
      </c>
      <c r="O20" s="2">
        <v>741800000</v>
      </c>
      <c r="P20" s="100">
        <v>1000000000</v>
      </c>
      <c r="Q20" s="108">
        <v>12750000000</v>
      </c>
    </row>
    <row r="21" spans="1:17" x14ac:dyDescent="0.25">
      <c r="A21" s="36"/>
      <c r="B21" s="37">
        <v>1.4</v>
      </c>
      <c r="C21" s="38">
        <v>745.3</v>
      </c>
      <c r="D21" s="36">
        <v>1</v>
      </c>
      <c r="E21" s="36">
        <v>0</v>
      </c>
      <c r="F21" s="38">
        <v>23</v>
      </c>
      <c r="G21" s="37" t="s">
        <v>9</v>
      </c>
      <c r="H21" s="108">
        <v>9000</v>
      </c>
      <c r="I21" s="108">
        <v>150000</v>
      </c>
      <c r="J21" s="108">
        <v>30000000</v>
      </c>
      <c r="K21" s="2">
        <v>748800000</v>
      </c>
      <c r="L21" s="100">
        <v>1000000000</v>
      </c>
      <c r="M21" s="108">
        <v>150000</v>
      </c>
      <c r="N21" s="108">
        <v>30000000</v>
      </c>
      <c r="O21" s="2">
        <v>741800000</v>
      </c>
      <c r="P21" s="100">
        <v>1000000000</v>
      </c>
      <c r="Q21" s="108">
        <v>12750000000</v>
      </c>
    </row>
    <row r="22" spans="1:17" x14ac:dyDescent="0.25">
      <c r="A22" s="36"/>
      <c r="B22" s="37">
        <v>1.4</v>
      </c>
      <c r="C22" s="38">
        <v>745.3</v>
      </c>
      <c r="D22" s="36">
        <v>1</v>
      </c>
      <c r="E22" s="36">
        <v>5</v>
      </c>
      <c r="F22" s="38">
        <v>23</v>
      </c>
      <c r="G22" s="37" t="s">
        <v>9</v>
      </c>
      <c r="H22" s="108">
        <v>9000</v>
      </c>
      <c r="I22" s="108">
        <v>150000</v>
      </c>
      <c r="J22" s="108">
        <v>30000000</v>
      </c>
      <c r="K22" s="2">
        <v>748800000</v>
      </c>
      <c r="L22" s="100">
        <v>1000000000</v>
      </c>
      <c r="M22" s="108">
        <v>150000</v>
      </c>
      <c r="N22" s="108">
        <v>30000000</v>
      </c>
      <c r="O22" s="2">
        <v>741800000</v>
      </c>
      <c r="P22" s="100">
        <v>1000000000</v>
      </c>
      <c r="Q22" s="108">
        <v>12750000000</v>
      </c>
    </row>
    <row r="23" spans="1:17" x14ac:dyDescent="0.25">
      <c r="A23" s="54"/>
      <c r="B23" s="55">
        <v>5</v>
      </c>
      <c r="C23" s="56">
        <v>743.5</v>
      </c>
      <c r="D23" s="54">
        <v>25</v>
      </c>
      <c r="E23" s="54">
        <v>0</v>
      </c>
      <c r="F23" s="56">
        <v>23</v>
      </c>
      <c r="G23" s="55" t="s">
        <v>9</v>
      </c>
      <c r="H23" s="108">
        <v>9000</v>
      </c>
      <c r="I23" s="108">
        <v>150000</v>
      </c>
      <c r="J23" s="108">
        <v>30000000</v>
      </c>
      <c r="K23" s="2">
        <v>756000000</v>
      </c>
      <c r="L23" s="100">
        <v>1000000000</v>
      </c>
      <c r="M23" s="108">
        <v>150000</v>
      </c>
      <c r="N23" s="108">
        <v>30000000</v>
      </c>
      <c r="O23" s="2">
        <v>731000000</v>
      </c>
      <c r="P23" s="100">
        <v>1000000000</v>
      </c>
      <c r="Q23" s="108">
        <v>12750000000</v>
      </c>
    </row>
    <row r="24" spans="1:17" x14ac:dyDescent="0.25">
      <c r="A24" s="54"/>
      <c r="B24" s="55">
        <v>5</v>
      </c>
      <c r="C24" s="56">
        <v>743.5</v>
      </c>
      <c r="D24" s="54">
        <v>1</v>
      </c>
      <c r="E24" s="54">
        <v>0</v>
      </c>
      <c r="F24" s="56">
        <v>23</v>
      </c>
      <c r="G24" s="55" t="s">
        <v>9</v>
      </c>
      <c r="H24" s="108">
        <v>9000</v>
      </c>
      <c r="I24" s="108">
        <v>150000</v>
      </c>
      <c r="J24" s="108">
        <v>30000000</v>
      </c>
      <c r="K24" s="2">
        <v>756000000</v>
      </c>
      <c r="L24" s="100">
        <v>1000000000</v>
      </c>
      <c r="M24" s="108">
        <v>150000</v>
      </c>
      <c r="N24" s="108">
        <v>30000000</v>
      </c>
      <c r="O24" s="2">
        <v>731000000</v>
      </c>
      <c r="P24" s="100">
        <v>1000000000</v>
      </c>
      <c r="Q24" s="108">
        <v>12750000000</v>
      </c>
    </row>
    <row r="25" spans="1:17" x14ac:dyDescent="0.25">
      <c r="A25" s="54"/>
      <c r="B25" s="55">
        <v>5</v>
      </c>
      <c r="C25" s="56">
        <v>743.5</v>
      </c>
      <c r="D25" s="54">
        <v>1</v>
      </c>
      <c r="E25" s="54">
        <v>24</v>
      </c>
      <c r="F25" s="56">
        <v>23</v>
      </c>
      <c r="G25" s="55" t="s">
        <v>9</v>
      </c>
      <c r="H25" s="108">
        <v>9000</v>
      </c>
      <c r="I25" s="108">
        <v>150000</v>
      </c>
      <c r="J25" s="108">
        <v>30000000</v>
      </c>
      <c r="K25" s="2">
        <v>756000000</v>
      </c>
      <c r="L25" s="100">
        <v>1000000000</v>
      </c>
      <c r="M25" s="108">
        <v>150000</v>
      </c>
      <c r="N25" s="108">
        <v>30000000</v>
      </c>
      <c r="O25" s="2">
        <v>731000000</v>
      </c>
      <c r="P25" s="100">
        <v>1000000000</v>
      </c>
      <c r="Q25" s="108">
        <v>12750000000</v>
      </c>
    </row>
    <row r="26" spans="1:17" x14ac:dyDescent="0.25">
      <c r="A26" s="54"/>
      <c r="B26" s="55">
        <v>10</v>
      </c>
      <c r="C26" s="56">
        <v>741</v>
      </c>
      <c r="D26" s="54">
        <v>50</v>
      </c>
      <c r="E26" s="54">
        <v>0</v>
      </c>
      <c r="F26" s="56">
        <v>23</v>
      </c>
      <c r="G26" s="55" t="s">
        <v>9</v>
      </c>
      <c r="H26" s="108">
        <v>9000</v>
      </c>
      <c r="I26" s="108">
        <v>150000</v>
      </c>
      <c r="J26" s="108">
        <v>30000000</v>
      </c>
      <c r="K26" s="2">
        <v>761000000</v>
      </c>
      <c r="L26" s="100">
        <v>1000000000</v>
      </c>
      <c r="M26" s="108">
        <v>150000</v>
      </c>
      <c r="N26" s="108">
        <v>30000000</v>
      </c>
      <c r="O26" s="2">
        <v>721000000</v>
      </c>
      <c r="P26" s="100">
        <v>1000000000</v>
      </c>
      <c r="Q26" s="108">
        <v>12750000000</v>
      </c>
    </row>
    <row r="27" spans="1:17" x14ac:dyDescent="0.25">
      <c r="A27" s="54"/>
      <c r="B27" s="55">
        <v>10</v>
      </c>
      <c r="C27" s="56">
        <v>741</v>
      </c>
      <c r="D27" s="54">
        <v>1</v>
      </c>
      <c r="E27" s="54">
        <v>0</v>
      </c>
      <c r="F27" s="56">
        <v>23</v>
      </c>
      <c r="G27" s="55" t="s">
        <v>9</v>
      </c>
      <c r="H27" s="108">
        <v>9000</v>
      </c>
      <c r="I27" s="108">
        <v>150000</v>
      </c>
      <c r="J27" s="108">
        <v>30000000</v>
      </c>
      <c r="K27" s="2">
        <v>761000000</v>
      </c>
      <c r="L27" s="100">
        <v>1000000000</v>
      </c>
      <c r="M27" s="108">
        <v>150000</v>
      </c>
      <c r="N27" s="108">
        <v>30000000</v>
      </c>
      <c r="O27" s="2">
        <v>721000000</v>
      </c>
      <c r="P27" s="100">
        <v>1000000000</v>
      </c>
      <c r="Q27" s="108">
        <v>12750000000</v>
      </c>
    </row>
    <row r="28" spans="1:17" x14ac:dyDescent="0.25">
      <c r="A28" s="54"/>
      <c r="B28" s="55">
        <v>10</v>
      </c>
      <c r="C28" s="56">
        <v>741</v>
      </c>
      <c r="D28" s="54">
        <v>1</v>
      </c>
      <c r="E28" s="54">
        <v>49</v>
      </c>
      <c r="F28" s="56">
        <v>23</v>
      </c>
      <c r="G28" s="55" t="s">
        <v>9</v>
      </c>
      <c r="H28" s="108">
        <v>9000</v>
      </c>
      <c r="I28" s="108">
        <v>150000</v>
      </c>
      <c r="J28" s="108">
        <v>30000000</v>
      </c>
      <c r="K28" s="2">
        <v>761000000</v>
      </c>
      <c r="L28" s="100">
        <v>1000000000</v>
      </c>
      <c r="M28" s="108">
        <v>150000</v>
      </c>
      <c r="N28" s="108">
        <v>30000000</v>
      </c>
      <c r="O28" s="2">
        <v>721000000</v>
      </c>
      <c r="P28" s="100">
        <v>1000000000</v>
      </c>
      <c r="Q28" s="108">
        <v>12750000000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D784-AD31-46F2-99DC-A4DD1B41AE1B}">
  <dimension ref="A1:Q13"/>
  <sheetViews>
    <sheetView topLeftCell="C1" zoomScale="90" zoomScaleNormal="90" workbookViewId="0">
      <selection activeCell="E23" sqref="E23"/>
    </sheetView>
  </sheetViews>
  <sheetFormatPr defaultRowHeight="15" x14ac:dyDescent="0.25"/>
  <cols>
    <col min="2" max="2" width="10.7109375" customWidth="1"/>
    <col min="3" max="3" width="20" customWidth="1"/>
    <col min="4" max="4" width="12.28515625" customWidth="1"/>
    <col min="6" max="6" width="14.7109375" customWidth="1"/>
    <col min="7" max="7" width="12.140625" customWidth="1"/>
    <col min="8" max="8" width="17.28515625" customWidth="1"/>
    <col min="9" max="9" width="18.140625" customWidth="1"/>
    <col min="10" max="10" width="14.7109375" customWidth="1"/>
    <col min="11" max="11" width="15.85546875" customWidth="1"/>
    <col min="12" max="12" width="14.85546875" customWidth="1"/>
    <col min="13" max="13" width="17.7109375" customWidth="1"/>
    <col min="14" max="14" width="17.85546875" customWidth="1"/>
    <col min="15" max="15" width="15.28515625" customWidth="1"/>
    <col min="16" max="16" width="13.7109375" customWidth="1"/>
    <col min="17" max="17" width="16.42578125" customWidth="1"/>
  </cols>
  <sheetData>
    <row r="1" spans="1:17" x14ac:dyDescent="0.25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6" t="s">
        <v>5</v>
      </c>
      <c r="G1" s="5" t="s">
        <v>6</v>
      </c>
      <c r="H1" s="89" t="s">
        <v>79</v>
      </c>
      <c r="I1" s="89" t="s">
        <v>80</v>
      </c>
      <c r="J1" s="89" t="s">
        <v>81</v>
      </c>
      <c r="K1" s="89" t="s">
        <v>82</v>
      </c>
      <c r="L1" s="89" t="s">
        <v>83</v>
      </c>
      <c r="M1" s="89" t="s">
        <v>84</v>
      </c>
      <c r="N1" s="89" t="s">
        <v>85</v>
      </c>
      <c r="O1" s="89" t="s">
        <v>86</v>
      </c>
      <c r="P1" s="89" t="s">
        <v>87</v>
      </c>
      <c r="Q1" s="89" t="s">
        <v>88</v>
      </c>
    </row>
    <row r="2" spans="1:17" x14ac:dyDescent="0.25">
      <c r="A2" s="16">
        <v>13</v>
      </c>
      <c r="B2" s="17">
        <v>5</v>
      </c>
      <c r="C2" s="18">
        <v>748.5</v>
      </c>
      <c r="D2" s="16">
        <v>25</v>
      </c>
      <c r="E2" s="16">
        <v>0</v>
      </c>
      <c r="F2" s="18">
        <v>23</v>
      </c>
      <c r="G2" s="17" t="s">
        <v>7</v>
      </c>
      <c r="H2" s="108">
        <v>9000</v>
      </c>
      <c r="I2" s="108">
        <v>150000</v>
      </c>
      <c r="J2" s="108">
        <v>30000000</v>
      </c>
      <c r="K2" s="2">
        <v>761000000</v>
      </c>
      <c r="L2" s="100">
        <v>1000000000</v>
      </c>
      <c r="M2" s="108">
        <v>150000</v>
      </c>
      <c r="N2" s="108">
        <v>30000000</v>
      </c>
      <c r="O2" s="2">
        <v>736000000</v>
      </c>
      <c r="P2" s="100">
        <v>1000000000</v>
      </c>
      <c r="Q2" s="108">
        <v>12750000000</v>
      </c>
    </row>
    <row r="3" spans="1:17" x14ac:dyDescent="0.25">
      <c r="A3" s="16"/>
      <c r="B3" s="17">
        <v>5</v>
      </c>
      <c r="C3" s="18">
        <v>748.5</v>
      </c>
      <c r="D3" s="16">
        <v>1</v>
      </c>
      <c r="E3" s="16">
        <v>0</v>
      </c>
      <c r="F3" s="18">
        <v>23</v>
      </c>
      <c r="G3" s="17" t="s">
        <v>7</v>
      </c>
      <c r="H3" s="108">
        <v>9000</v>
      </c>
      <c r="I3" s="108">
        <v>150000</v>
      </c>
      <c r="J3" s="108">
        <v>30000000</v>
      </c>
      <c r="K3" s="2">
        <v>761000000</v>
      </c>
      <c r="L3" s="100">
        <v>1000000000</v>
      </c>
      <c r="M3" s="108">
        <v>150000</v>
      </c>
      <c r="N3" s="108">
        <v>30000000</v>
      </c>
      <c r="O3" s="2">
        <v>736000000</v>
      </c>
      <c r="P3" s="100">
        <v>1000000000</v>
      </c>
      <c r="Q3" s="108">
        <v>12750000000</v>
      </c>
    </row>
    <row r="4" spans="1:17" x14ac:dyDescent="0.25">
      <c r="A4" s="16"/>
      <c r="B4" s="17">
        <v>5</v>
      </c>
      <c r="C4" s="18">
        <v>748.5</v>
      </c>
      <c r="D4" s="16">
        <v>1</v>
      </c>
      <c r="E4" s="16">
        <v>24</v>
      </c>
      <c r="F4" s="18">
        <v>23</v>
      </c>
      <c r="G4" s="17" t="s">
        <v>7</v>
      </c>
      <c r="H4" s="108">
        <v>9000</v>
      </c>
      <c r="I4" s="108">
        <v>150000</v>
      </c>
      <c r="J4" s="108">
        <v>30000000</v>
      </c>
      <c r="K4" s="2">
        <v>761000000</v>
      </c>
      <c r="L4" s="100">
        <v>1000000000</v>
      </c>
      <c r="M4" s="108">
        <v>150000</v>
      </c>
      <c r="N4" s="108">
        <v>30000000</v>
      </c>
      <c r="O4" s="2">
        <v>736000000</v>
      </c>
      <c r="P4" s="100">
        <v>1000000000</v>
      </c>
      <c r="Q4" s="108">
        <v>12750000000</v>
      </c>
    </row>
    <row r="5" spans="1:17" x14ac:dyDescent="0.25">
      <c r="A5" s="16"/>
      <c r="B5" s="17">
        <v>5</v>
      </c>
      <c r="C5" s="18">
        <v>751</v>
      </c>
      <c r="D5" s="16">
        <v>25</v>
      </c>
      <c r="E5" s="16">
        <v>0</v>
      </c>
      <c r="F5" s="18">
        <v>23</v>
      </c>
      <c r="G5" s="17" t="s">
        <v>8</v>
      </c>
      <c r="H5" s="108">
        <v>9000</v>
      </c>
      <c r="I5" s="108">
        <v>150000</v>
      </c>
      <c r="J5" s="108">
        <v>30000000</v>
      </c>
      <c r="K5" s="2">
        <v>763500000</v>
      </c>
      <c r="L5" s="100">
        <v>1000000000</v>
      </c>
      <c r="M5" s="108">
        <v>150000</v>
      </c>
      <c r="N5" s="108">
        <v>30000000</v>
      </c>
      <c r="O5" s="2">
        <v>738500000</v>
      </c>
      <c r="P5" s="100">
        <v>1000000000</v>
      </c>
      <c r="Q5" s="108">
        <v>12750000000</v>
      </c>
    </row>
    <row r="6" spans="1:17" x14ac:dyDescent="0.25">
      <c r="A6" s="16"/>
      <c r="B6" s="17">
        <v>5</v>
      </c>
      <c r="C6" s="18">
        <v>751</v>
      </c>
      <c r="D6" s="16">
        <v>1</v>
      </c>
      <c r="E6" s="16">
        <v>0</v>
      </c>
      <c r="F6" s="18">
        <v>23</v>
      </c>
      <c r="G6" s="17" t="s">
        <v>8</v>
      </c>
      <c r="H6" s="108">
        <v>9000</v>
      </c>
      <c r="I6" s="108">
        <v>150000</v>
      </c>
      <c r="J6" s="108">
        <v>30000000</v>
      </c>
      <c r="K6" s="2">
        <v>763500000</v>
      </c>
      <c r="L6" s="100">
        <v>1000000000</v>
      </c>
      <c r="M6" s="108">
        <v>150000</v>
      </c>
      <c r="N6" s="108">
        <v>30000000</v>
      </c>
      <c r="O6" s="2">
        <v>738500000</v>
      </c>
      <c r="P6" s="100">
        <v>1000000000</v>
      </c>
      <c r="Q6" s="108">
        <v>12750000000</v>
      </c>
    </row>
    <row r="7" spans="1:17" x14ac:dyDescent="0.25">
      <c r="A7" s="16"/>
      <c r="B7" s="17">
        <v>5</v>
      </c>
      <c r="C7" s="18">
        <v>751</v>
      </c>
      <c r="D7" s="16">
        <v>1</v>
      </c>
      <c r="E7" s="16">
        <v>24</v>
      </c>
      <c r="F7" s="18">
        <v>23</v>
      </c>
      <c r="G7" s="17" t="s">
        <v>8</v>
      </c>
      <c r="H7" s="108">
        <v>9000</v>
      </c>
      <c r="I7" s="108">
        <v>150000</v>
      </c>
      <c r="J7" s="108">
        <v>30000000</v>
      </c>
      <c r="K7" s="2">
        <v>763500000</v>
      </c>
      <c r="L7" s="100">
        <v>1000000000</v>
      </c>
      <c r="M7" s="108">
        <v>150000</v>
      </c>
      <c r="N7" s="108">
        <v>30000000</v>
      </c>
      <c r="O7" s="2">
        <v>738500000</v>
      </c>
      <c r="P7" s="100">
        <v>1000000000</v>
      </c>
      <c r="Q7" s="108">
        <v>12750000000</v>
      </c>
    </row>
    <row r="8" spans="1:17" x14ac:dyDescent="0.25">
      <c r="A8" s="16"/>
      <c r="B8" s="17">
        <v>5</v>
      </c>
      <c r="C8" s="18">
        <v>753.5</v>
      </c>
      <c r="D8" s="16">
        <v>25</v>
      </c>
      <c r="E8" s="16">
        <v>0</v>
      </c>
      <c r="F8" s="18">
        <v>23</v>
      </c>
      <c r="G8" s="17" t="s">
        <v>9</v>
      </c>
      <c r="H8" s="108">
        <v>9000</v>
      </c>
      <c r="I8" s="108">
        <v>150000</v>
      </c>
      <c r="J8" s="108">
        <v>30000000</v>
      </c>
      <c r="K8" s="2">
        <v>766000000</v>
      </c>
      <c r="L8" s="100">
        <v>1000000000</v>
      </c>
      <c r="M8" s="108">
        <v>150000</v>
      </c>
      <c r="N8" s="108">
        <v>30000000</v>
      </c>
      <c r="O8" s="2">
        <v>741000000</v>
      </c>
      <c r="P8" s="100">
        <v>1000000000</v>
      </c>
      <c r="Q8" s="108">
        <v>12750000000</v>
      </c>
    </row>
    <row r="9" spans="1:17" x14ac:dyDescent="0.25">
      <c r="A9" s="16"/>
      <c r="B9" s="17">
        <v>5</v>
      </c>
      <c r="C9" s="18">
        <v>753.5</v>
      </c>
      <c r="D9" s="16">
        <v>1</v>
      </c>
      <c r="E9" s="16">
        <v>0</v>
      </c>
      <c r="F9" s="18">
        <v>23</v>
      </c>
      <c r="G9" s="17" t="s">
        <v>9</v>
      </c>
      <c r="H9" s="108">
        <v>9000</v>
      </c>
      <c r="I9" s="108">
        <v>150000</v>
      </c>
      <c r="J9" s="108">
        <v>30000000</v>
      </c>
      <c r="K9" s="2">
        <v>766000000</v>
      </c>
      <c r="L9" s="100">
        <v>1000000000</v>
      </c>
      <c r="M9" s="108">
        <v>150000</v>
      </c>
      <c r="N9" s="108">
        <v>30000000</v>
      </c>
      <c r="O9" s="2">
        <v>741000000</v>
      </c>
      <c r="P9" s="100">
        <v>1000000000</v>
      </c>
      <c r="Q9" s="108">
        <v>12750000000</v>
      </c>
    </row>
    <row r="10" spans="1:17" x14ac:dyDescent="0.25">
      <c r="A10" s="16"/>
      <c r="B10" s="17">
        <v>5</v>
      </c>
      <c r="C10" s="18">
        <v>753.5</v>
      </c>
      <c r="D10" s="16">
        <v>1</v>
      </c>
      <c r="E10" s="16">
        <v>24</v>
      </c>
      <c r="F10" s="18">
        <v>23</v>
      </c>
      <c r="G10" s="17" t="s">
        <v>9</v>
      </c>
      <c r="H10" s="108">
        <v>9000</v>
      </c>
      <c r="I10" s="108">
        <v>150000</v>
      </c>
      <c r="J10" s="108">
        <v>30000000</v>
      </c>
      <c r="K10" s="2">
        <v>766000000</v>
      </c>
      <c r="L10" s="100">
        <v>1000000000</v>
      </c>
      <c r="M10" s="108">
        <v>150000</v>
      </c>
      <c r="N10" s="108">
        <v>30000000</v>
      </c>
      <c r="O10" s="2">
        <v>741000000</v>
      </c>
      <c r="P10" s="100">
        <v>1000000000</v>
      </c>
      <c r="Q10" s="108">
        <v>12750000000</v>
      </c>
    </row>
    <row r="11" spans="1:17" x14ac:dyDescent="0.25">
      <c r="A11" s="19"/>
      <c r="B11" s="20">
        <v>10</v>
      </c>
      <c r="C11" s="21">
        <v>751</v>
      </c>
      <c r="D11" s="19">
        <v>50</v>
      </c>
      <c r="E11" s="19">
        <v>0</v>
      </c>
      <c r="F11" s="18">
        <v>23</v>
      </c>
      <c r="G11" s="20" t="s">
        <v>8</v>
      </c>
      <c r="H11" s="108">
        <v>9000</v>
      </c>
      <c r="I11" s="108">
        <v>150000</v>
      </c>
      <c r="J11" s="108">
        <v>30000000</v>
      </c>
      <c r="K11" s="2">
        <v>771000000</v>
      </c>
      <c r="L11" s="100">
        <v>1000000000</v>
      </c>
      <c r="M11" s="108">
        <v>150000</v>
      </c>
      <c r="N11" s="108">
        <v>30000000</v>
      </c>
      <c r="O11" s="2">
        <v>731000000</v>
      </c>
      <c r="P11" s="100">
        <v>1000000000</v>
      </c>
      <c r="Q11" s="108">
        <v>12750000000</v>
      </c>
    </row>
    <row r="12" spans="1:17" x14ac:dyDescent="0.25">
      <c r="A12" s="22"/>
      <c r="B12" s="23">
        <v>10</v>
      </c>
      <c r="C12" s="21">
        <v>751</v>
      </c>
      <c r="D12" s="22">
        <v>1</v>
      </c>
      <c r="E12" s="22">
        <v>0</v>
      </c>
      <c r="F12" s="18">
        <v>23</v>
      </c>
      <c r="G12" s="23" t="s">
        <v>8</v>
      </c>
      <c r="H12" s="108">
        <v>9000</v>
      </c>
      <c r="I12" s="108">
        <v>150000</v>
      </c>
      <c r="J12" s="108">
        <v>30000000</v>
      </c>
      <c r="K12" s="2">
        <v>771000000</v>
      </c>
      <c r="L12" s="100">
        <v>1000000000</v>
      </c>
      <c r="M12" s="108">
        <v>150000</v>
      </c>
      <c r="N12" s="108">
        <v>30000000</v>
      </c>
      <c r="O12" s="2">
        <v>731000000</v>
      </c>
      <c r="P12" s="100">
        <v>1000000000</v>
      </c>
      <c r="Q12" s="108">
        <v>12750000000</v>
      </c>
    </row>
    <row r="13" spans="1:17" x14ac:dyDescent="0.25">
      <c r="A13" s="24"/>
      <c r="B13" s="25">
        <v>10</v>
      </c>
      <c r="C13" s="21">
        <v>751</v>
      </c>
      <c r="D13" s="24">
        <v>1</v>
      </c>
      <c r="E13" s="24">
        <v>49</v>
      </c>
      <c r="F13" s="18">
        <v>23</v>
      </c>
      <c r="G13" s="25" t="s">
        <v>8</v>
      </c>
      <c r="H13" s="108">
        <v>9000</v>
      </c>
      <c r="I13" s="108">
        <v>150000</v>
      </c>
      <c r="J13" s="108">
        <v>30000000</v>
      </c>
      <c r="K13" s="2">
        <v>771000000</v>
      </c>
      <c r="L13" s="100">
        <v>1000000000</v>
      </c>
      <c r="M13" s="108">
        <v>150000</v>
      </c>
      <c r="N13" s="108">
        <v>30000000</v>
      </c>
      <c r="O13" s="2">
        <v>731000000</v>
      </c>
      <c r="P13" s="100">
        <v>1000000000</v>
      </c>
      <c r="Q13" s="108">
        <v>12750000000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06B6-36E5-4637-B4E1-0FEA65E91330}">
  <dimension ref="A1:Q28"/>
  <sheetViews>
    <sheetView topLeftCell="B1" zoomScale="90" zoomScaleNormal="90" workbookViewId="0">
      <selection activeCell="B11" sqref="B11"/>
    </sheetView>
  </sheetViews>
  <sheetFormatPr defaultRowHeight="15" x14ac:dyDescent="0.25"/>
  <cols>
    <col min="2" max="2" width="10.85546875" customWidth="1"/>
    <col min="3" max="3" width="14.140625" customWidth="1"/>
    <col min="4" max="4" width="14.7109375" customWidth="1"/>
    <col min="6" max="6" width="10.85546875" customWidth="1"/>
    <col min="7" max="7" width="16.5703125" customWidth="1"/>
    <col min="8" max="11" width="15.85546875" bestFit="1" customWidth="1"/>
    <col min="12" max="12" width="17.5703125" customWidth="1"/>
    <col min="13" max="17" width="15.5703125" bestFit="1" customWidth="1"/>
  </cols>
  <sheetData>
    <row r="1" spans="1:17" x14ac:dyDescent="0.25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6" t="s">
        <v>5</v>
      </c>
      <c r="G1" s="5" t="s">
        <v>6</v>
      </c>
      <c r="H1" s="89" t="s">
        <v>79</v>
      </c>
      <c r="I1" s="89" t="s">
        <v>80</v>
      </c>
      <c r="J1" s="89" t="s">
        <v>81</v>
      </c>
      <c r="K1" s="89" t="s">
        <v>82</v>
      </c>
      <c r="L1" s="89" t="s">
        <v>83</v>
      </c>
      <c r="M1" s="89" t="s">
        <v>84</v>
      </c>
      <c r="N1" s="89" t="s">
        <v>85</v>
      </c>
      <c r="O1" s="89" t="s">
        <v>86</v>
      </c>
      <c r="P1" s="89" t="s">
        <v>87</v>
      </c>
      <c r="Q1" s="89" t="s">
        <v>88</v>
      </c>
    </row>
    <row r="2" spans="1:17" x14ac:dyDescent="0.25">
      <c r="A2" s="7">
        <v>66</v>
      </c>
      <c r="B2" s="8">
        <v>1.4</v>
      </c>
      <c r="C2" s="9">
        <v>2110.6999999999998</v>
      </c>
      <c r="D2" s="7">
        <v>6</v>
      </c>
      <c r="E2" s="7">
        <v>0</v>
      </c>
      <c r="F2" s="9">
        <v>23</v>
      </c>
      <c r="G2" s="8" t="s">
        <v>7</v>
      </c>
      <c r="H2" s="108">
        <v>9000</v>
      </c>
      <c r="I2" s="108">
        <v>150000</v>
      </c>
      <c r="J2" s="100">
        <v>30000000</v>
      </c>
      <c r="K2" s="100">
        <v>1000000000</v>
      </c>
      <c r="L2" s="2">
        <v>2114199999.9999998</v>
      </c>
      <c r="M2" s="108">
        <v>150000</v>
      </c>
      <c r="N2" s="108">
        <v>30000000</v>
      </c>
      <c r="O2">
        <v>1000000000</v>
      </c>
      <c r="P2" s="2">
        <v>2107199999.9999998</v>
      </c>
      <c r="Q2" s="108">
        <v>12750000000</v>
      </c>
    </row>
    <row r="3" spans="1:17" x14ac:dyDescent="0.25">
      <c r="A3" s="7"/>
      <c r="B3" s="8">
        <v>1.4</v>
      </c>
      <c r="C3" s="9">
        <v>2110.6999999999998</v>
      </c>
      <c r="D3" s="7">
        <v>1</v>
      </c>
      <c r="E3" s="7">
        <v>0</v>
      </c>
      <c r="F3" s="9">
        <v>23</v>
      </c>
      <c r="G3" s="8" t="s">
        <v>7</v>
      </c>
      <c r="H3" s="108">
        <v>9000</v>
      </c>
      <c r="I3" s="108">
        <v>150000</v>
      </c>
      <c r="J3" s="100">
        <v>30000000</v>
      </c>
      <c r="K3" s="100">
        <v>1000000000</v>
      </c>
      <c r="L3" s="2">
        <v>2114199999.9999998</v>
      </c>
      <c r="M3" s="108">
        <v>150000</v>
      </c>
      <c r="N3" s="108">
        <v>30000000</v>
      </c>
      <c r="O3">
        <v>1000000000</v>
      </c>
      <c r="P3" s="2">
        <v>2107199999.9999998</v>
      </c>
      <c r="Q3" s="108">
        <v>12750000000</v>
      </c>
    </row>
    <row r="4" spans="1:17" x14ac:dyDescent="0.25">
      <c r="A4" s="7"/>
      <c r="B4" s="8">
        <v>1.4</v>
      </c>
      <c r="C4" s="9">
        <v>2110.6999999999998</v>
      </c>
      <c r="D4" s="7">
        <v>1</v>
      </c>
      <c r="E4" s="7">
        <v>5</v>
      </c>
      <c r="F4" s="9">
        <v>23</v>
      </c>
      <c r="G4" s="8" t="s">
        <v>7</v>
      </c>
      <c r="H4" s="108">
        <v>9000</v>
      </c>
      <c r="I4" s="108">
        <v>150000</v>
      </c>
      <c r="J4" s="100">
        <v>30000000</v>
      </c>
      <c r="K4" s="100">
        <v>1000000000</v>
      </c>
      <c r="L4" s="2">
        <v>2114199999.9999998</v>
      </c>
      <c r="M4" s="108">
        <v>150000</v>
      </c>
      <c r="N4" s="108">
        <v>30000000</v>
      </c>
      <c r="O4">
        <v>1000000000</v>
      </c>
      <c r="P4" s="2">
        <v>2107199999.9999998</v>
      </c>
      <c r="Q4" s="108">
        <v>12750000000</v>
      </c>
    </row>
    <row r="5" spans="1:17" x14ac:dyDescent="0.25">
      <c r="A5" s="7"/>
      <c r="B5" s="8">
        <v>5</v>
      </c>
      <c r="C5" s="9">
        <v>2112.5</v>
      </c>
      <c r="D5" s="7">
        <v>25</v>
      </c>
      <c r="E5" s="7">
        <v>0</v>
      </c>
      <c r="F5" s="9">
        <v>23</v>
      </c>
      <c r="G5" s="8" t="s">
        <v>7</v>
      </c>
      <c r="H5" s="108">
        <v>9000</v>
      </c>
      <c r="I5" s="108">
        <v>150000</v>
      </c>
      <c r="J5" s="100">
        <v>30000000</v>
      </c>
      <c r="K5" s="100">
        <v>1000000000</v>
      </c>
      <c r="L5" s="110">
        <v>2125000000</v>
      </c>
      <c r="M5" s="108">
        <v>150000</v>
      </c>
      <c r="N5" s="108">
        <v>30000000</v>
      </c>
      <c r="O5">
        <v>1000000000</v>
      </c>
      <c r="P5" s="109">
        <v>2100000000</v>
      </c>
      <c r="Q5" s="108">
        <v>12750000000</v>
      </c>
    </row>
    <row r="6" spans="1:17" x14ac:dyDescent="0.25">
      <c r="A6" s="7"/>
      <c r="B6" s="8">
        <v>5</v>
      </c>
      <c r="C6" s="9">
        <v>2112.5</v>
      </c>
      <c r="D6" s="7">
        <v>1</v>
      </c>
      <c r="E6" s="7">
        <v>0</v>
      </c>
      <c r="F6" s="9">
        <v>23</v>
      </c>
      <c r="G6" s="8" t="s">
        <v>7</v>
      </c>
      <c r="H6" s="108">
        <v>9000</v>
      </c>
      <c r="I6" s="108">
        <v>150000</v>
      </c>
      <c r="J6" s="100">
        <v>30000000</v>
      </c>
      <c r="K6" s="100">
        <v>1000000000</v>
      </c>
      <c r="L6" s="110">
        <v>2125000000</v>
      </c>
      <c r="M6" s="108">
        <v>150000</v>
      </c>
      <c r="N6" s="108">
        <v>30000000</v>
      </c>
      <c r="O6">
        <v>1000000000</v>
      </c>
      <c r="P6" s="109">
        <v>2100000000</v>
      </c>
      <c r="Q6" s="108">
        <v>12750000000</v>
      </c>
    </row>
    <row r="7" spans="1:17" x14ac:dyDescent="0.25">
      <c r="A7" s="7"/>
      <c r="B7" s="8">
        <v>5</v>
      </c>
      <c r="C7" s="9">
        <v>2112.5</v>
      </c>
      <c r="D7" s="7">
        <v>1</v>
      </c>
      <c r="E7" s="7">
        <v>24</v>
      </c>
      <c r="F7" s="9">
        <v>23</v>
      </c>
      <c r="G7" s="8" t="s">
        <v>7</v>
      </c>
      <c r="H7" s="108">
        <v>9000</v>
      </c>
      <c r="I7" s="108">
        <v>150000</v>
      </c>
      <c r="J7" s="100">
        <v>30000000</v>
      </c>
      <c r="K7" s="100">
        <v>1000000000</v>
      </c>
      <c r="L7" s="110">
        <v>2125000000</v>
      </c>
      <c r="M7" s="108">
        <v>150000</v>
      </c>
      <c r="N7" s="108">
        <v>30000000</v>
      </c>
      <c r="O7">
        <v>1000000000</v>
      </c>
      <c r="P7" s="109">
        <v>2100000000</v>
      </c>
      <c r="Q7" s="108">
        <v>12750000000</v>
      </c>
    </row>
    <row r="8" spans="1:17" x14ac:dyDescent="0.25">
      <c r="A8" s="7"/>
      <c r="B8" s="8">
        <v>20</v>
      </c>
      <c r="C8" s="9">
        <v>2120</v>
      </c>
      <c r="D8" s="7">
        <v>100</v>
      </c>
      <c r="E8" s="7">
        <v>0</v>
      </c>
      <c r="F8" s="9">
        <v>23</v>
      </c>
      <c r="G8" s="8" t="s">
        <v>7</v>
      </c>
      <c r="H8" s="108">
        <v>9000</v>
      </c>
      <c r="I8" s="108">
        <v>150000</v>
      </c>
      <c r="J8" s="100">
        <v>30000000</v>
      </c>
      <c r="K8" s="100">
        <v>1000000000</v>
      </c>
      <c r="L8" s="110">
        <v>2155000000</v>
      </c>
      <c r="M8" s="108">
        <v>150000</v>
      </c>
      <c r="N8" s="108">
        <v>30000000</v>
      </c>
      <c r="O8">
        <v>1000000000</v>
      </c>
      <c r="P8" s="110">
        <v>2085000000</v>
      </c>
      <c r="Q8" s="108">
        <v>12750000000</v>
      </c>
    </row>
    <row r="9" spans="1:17" x14ac:dyDescent="0.25">
      <c r="A9" s="7"/>
      <c r="B9" s="8">
        <v>20</v>
      </c>
      <c r="C9" s="9">
        <v>2120</v>
      </c>
      <c r="D9" s="7">
        <v>1</v>
      </c>
      <c r="E9" s="7">
        <v>0</v>
      </c>
      <c r="F9" s="9">
        <v>23</v>
      </c>
      <c r="G9" s="8" t="s">
        <v>7</v>
      </c>
      <c r="H9" s="108">
        <v>9000</v>
      </c>
      <c r="I9" s="108">
        <v>150000</v>
      </c>
      <c r="J9" s="100">
        <v>30000000</v>
      </c>
      <c r="K9" s="100">
        <v>1000000000</v>
      </c>
      <c r="L9" s="110">
        <v>2155000000</v>
      </c>
      <c r="M9" s="108">
        <v>150000</v>
      </c>
      <c r="N9" s="108">
        <v>30000000</v>
      </c>
      <c r="O9">
        <v>1000000000</v>
      </c>
      <c r="P9" s="110">
        <v>2085000000</v>
      </c>
      <c r="Q9" s="108">
        <v>12750000000</v>
      </c>
    </row>
    <row r="10" spans="1:17" x14ac:dyDescent="0.25">
      <c r="A10" s="7"/>
      <c r="B10" s="8">
        <v>20</v>
      </c>
      <c r="C10" s="9">
        <v>2120</v>
      </c>
      <c r="D10" s="7">
        <v>1</v>
      </c>
      <c r="E10" s="7">
        <v>99</v>
      </c>
      <c r="F10" s="9">
        <v>23</v>
      </c>
      <c r="G10" s="8" t="s">
        <v>7</v>
      </c>
      <c r="H10" s="108">
        <v>9000</v>
      </c>
      <c r="I10" s="108">
        <v>150000</v>
      </c>
      <c r="J10" s="100">
        <v>30000000</v>
      </c>
      <c r="K10" s="100">
        <v>1000000000</v>
      </c>
      <c r="L10" s="110">
        <v>2155000000</v>
      </c>
      <c r="M10" s="108">
        <v>150000</v>
      </c>
      <c r="N10" s="108">
        <v>30000000</v>
      </c>
      <c r="O10">
        <v>1000000000</v>
      </c>
      <c r="P10" s="110">
        <v>2085000000</v>
      </c>
      <c r="Q10" s="108">
        <v>12750000000</v>
      </c>
    </row>
    <row r="11" spans="1:17" x14ac:dyDescent="0.25">
      <c r="A11" s="10"/>
      <c r="B11" s="11">
        <v>1.4</v>
      </c>
      <c r="C11" s="12">
        <v>2145</v>
      </c>
      <c r="D11" s="10">
        <v>6</v>
      </c>
      <c r="E11" s="10">
        <v>0</v>
      </c>
      <c r="F11" s="12">
        <v>23</v>
      </c>
      <c r="G11" s="11" t="s">
        <v>8</v>
      </c>
      <c r="H11" s="108">
        <v>9000</v>
      </c>
      <c r="I11" s="108">
        <v>150000</v>
      </c>
      <c r="J11" s="100">
        <v>30000000</v>
      </c>
      <c r="K11" s="100">
        <v>1000000000</v>
      </c>
      <c r="L11" s="2">
        <v>2148500000</v>
      </c>
      <c r="M11" s="108">
        <v>150000</v>
      </c>
      <c r="N11" s="108">
        <v>30000000</v>
      </c>
      <c r="O11">
        <v>1000000000</v>
      </c>
      <c r="P11" s="2">
        <v>2141500000</v>
      </c>
      <c r="Q11" s="108">
        <v>12750000000</v>
      </c>
    </row>
    <row r="12" spans="1:17" x14ac:dyDescent="0.25">
      <c r="A12" s="39"/>
      <c r="B12" s="40">
        <v>1.4</v>
      </c>
      <c r="C12" s="41">
        <v>2145</v>
      </c>
      <c r="D12" s="39">
        <v>1</v>
      </c>
      <c r="E12" s="39">
        <v>0</v>
      </c>
      <c r="F12" s="42">
        <v>23</v>
      </c>
      <c r="G12" s="40" t="s">
        <v>8</v>
      </c>
      <c r="H12" s="108">
        <v>9000</v>
      </c>
      <c r="I12" s="108">
        <v>150000</v>
      </c>
      <c r="J12" s="100">
        <v>30000000</v>
      </c>
      <c r="K12" s="100">
        <v>1000000000</v>
      </c>
      <c r="L12" s="2">
        <v>2148500000</v>
      </c>
      <c r="M12" s="108">
        <v>150000</v>
      </c>
      <c r="N12" s="108">
        <v>30000000</v>
      </c>
      <c r="O12">
        <v>1000000000</v>
      </c>
      <c r="P12" s="2">
        <v>2141500000</v>
      </c>
      <c r="Q12" s="108">
        <v>12750000000</v>
      </c>
    </row>
    <row r="13" spans="1:17" x14ac:dyDescent="0.25">
      <c r="A13" s="43"/>
      <c r="B13" s="44">
        <v>1.4</v>
      </c>
      <c r="C13" s="41">
        <v>2145</v>
      </c>
      <c r="D13" s="43">
        <v>1</v>
      </c>
      <c r="E13" s="43">
        <v>5</v>
      </c>
      <c r="F13" s="45">
        <v>23</v>
      </c>
      <c r="G13" s="44" t="s">
        <v>8</v>
      </c>
      <c r="H13" s="108">
        <v>9000</v>
      </c>
      <c r="I13" s="108">
        <v>150000</v>
      </c>
      <c r="J13" s="100">
        <v>30000000</v>
      </c>
      <c r="K13" s="100">
        <v>1000000000</v>
      </c>
      <c r="L13" s="2">
        <v>2148500000</v>
      </c>
      <c r="M13" s="108">
        <v>150000</v>
      </c>
      <c r="N13" s="108">
        <v>30000000</v>
      </c>
      <c r="O13">
        <v>1000000000</v>
      </c>
      <c r="P13" s="2">
        <v>2141500000</v>
      </c>
      <c r="Q13" s="108">
        <v>12750000000</v>
      </c>
    </row>
    <row r="14" spans="1:17" x14ac:dyDescent="0.25">
      <c r="A14" s="13"/>
      <c r="B14" s="14">
        <v>5</v>
      </c>
      <c r="C14" s="12">
        <v>2145</v>
      </c>
      <c r="D14" s="13">
        <v>25</v>
      </c>
      <c r="E14" s="13">
        <v>0</v>
      </c>
      <c r="F14" s="15">
        <v>23</v>
      </c>
      <c r="G14" s="14" t="s">
        <v>8</v>
      </c>
      <c r="H14" s="108">
        <v>9000</v>
      </c>
      <c r="I14" s="108">
        <v>150000</v>
      </c>
      <c r="J14" s="100">
        <v>30000000</v>
      </c>
      <c r="K14" s="100">
        <v>1000000000</v>
      </c>
      <c r="L14" s="110">
        <v>2157500000</v>
      </c>
      <c r="M14" s="108">
        <v>150000</v>
      </c>
      <c r="N14" s="108">
        <v>30000000</v>
      </c>
      <c r="O14">
        <v>1000000000</v>
      </c>
      <c r="P14" s="109">
        <v>2132500000</v>
      </c>
      <c r="Q14" s="108">
        <v>12750000000</v>
      </c>
    </row>
    <row r="15" spans="1:17" x14ac:dyDescent="0.25">
      <c r="A15" s="13"/>
      <c r="B15" s="14">
        <v>5</v>
      </c>
      <c r="C15" s="12">
        <v>2145</v>
      </c>
      <c r="D15" s="13">
        <v>1</v>
      </c>
      <c r="E15" s="13">
        <v>0</v>
      </c>
      <c r="F15" s="15">
        <v>23</v>
      </c>
      <c r="G15" s="14" t="s">
        <v>8</v>
      </c>
      <c r="H15" s="108">
        <v>9000</v>
      </c>
      <c r="I15" s="108">
        <v>150000</v>
      </c>
      <c r="J15" s="100">
        <v>30000000</v>
      </c>
      <c r="K15" s="100">
        <v>1000000000</v>
      </c>
      <c r="L15" s="110">
        <v>2157500000</v>
      </c>
      <c r="M15" s="108">
        <v>150000</v>
      </c>
      <c r="N15" s="108">
        <v>30000000</v>
      </c>
      <c r="O15">
        <v>1000000000</v>
      </c>
      <c r="P15" s="109">
        <v>2132500000</v>
      </c>
      <c r="Q15" s="108">
        <v>12750000000</v>
      </c>
    </row>
    <row r="16" spans="1:17" x14ac:dyDescent="0.25">
      <c r="A16" s="13"/>
      <c r="B16" s="14">
        <v>5</v>
      </c>
      <c r="C16" s="12">
        <v>2145</v>
      </c>
      <c r="D16" s="13">
        <v>1</v>
      </c>
      <c r="E16" s="13">
        <v>24</v>
      </c>
      <c r="F16" s="15">
        <v>23</v>
      </c>
      <c r="G16" s="14" t="s">
        <v>8</v>
      </c>
      <c r="H16" s="108">
        <v>9000</v>
      </c>
      <c r="I16" s="108">
        <v>150000</v>
      </c>
      <c r="J16" s="100">
        <v>30000000</v>
      </c>
      <c r="K16" s="100">
        <v>1000000000</v>
      </c>
      <c r="L16" s="110">
        <v>2157500000</v>
      </c>
      <c r="M16" s="108">
        <v>150000</v>
      </c>
      <c r="N16" s="108">
        <v>30000000</v>
      </c>
      <c r="O16">
        <v>1000000000</v>
      </c>
      <c r="P16" s="109">
        <v>2132500000</v>
      </c>
      <c r="Q16" s="108">
        <v>12750000000</v>
      </c>
    </row>
    <row r="17" spans="1:17" x14ac:dyDescent="0.25">
      <c r="A17" s="13"/>
      <c r="B17" s="14">
        <v>20</v>
      </c>
      <c r="C17" s="12">
        <v>2145</v>
      </c>
      <c r="D17" s="13">
        <v>100</v>
      </c>
      <c r="E17" s="13">
        <v>0</v>
      </c>
      <c r="F17" s="15">
        <v>23</v>
      </c>
      <c r="G17" s="14" t="s">
        <v>8</v>
      </c>
      <c r="H17" s="108">
        <v>9000</v>
      </c>
      <c r="I17" s="108">
        <v>150000</v>
      </c>
      <c r="J17" s="100">
        <v>30000000</v>
      </c>
      <c r="K17" s="100">
        <v>1000000000</v>
      </c>
      <c r="L17" s="110">
        <v>2180000000</v>
      </c>
      <c r="M17" s="108">
        <v>150000</v>
      </c>
      <c r="N17" s="108">
        <v>30000000</v>
      </c>
      <c r="O17">
        <v>1000000000</v>
      </c>
      <c r="P17" s="110">
        <v>2110000000</v>
      </c>
      <c r="Q17" s="108">
        <v>12750000000</v>
      </c>
    </row>
    <row r="18" spans="1:17" x14ac:dyDescent="0.25">
      <c r="A18" s="13"/>
      <c r="B18" s="14">
        <v>20</v>
      </c>
      <c r="C18" s="12">
        <v>2145</v>
      </c>
      <c r="D18" s="13">
        <v>1</v>
      </c>
      <c r="E18" s="13">
        <v>0</v>
      </c>
      <c r="F18" s="15">
        <v>23</v>
      </c>
      <c r="G18" s="14" t="s">
        <v>8</v>
      </c>
      <c r="H18" s="108">
        <v>9000</v>
      </c>
      <c r="I18" s="108">
        <v>150000</v>
      </c>
      <c r="J18" s="100">
        <v>30000000</v>
      </c>
      <c r="K18" s="100">
        <v>1000000000</v>
      </c>
      <c r="L18" s="110">
        <v>2180000000</v>
      </c>
      <c r="M18" s="108">
        <v>150000</v>
      </c>
      <c r="N18" s="108">
        <v>30000000</v>
      </c>
      <c r="O18">
        <v>1000000000</v>
      </c>
      <c r="P18" s="110">
        <v>2110000000</v>
      </c>
      <c r="Q18" s="108">
        <v>12750000000</v>
      </c>
    </row>
    <row r="19" spans="1:17" x14ac:dyDescent="0.25">
      <c r="A19" s="13"/>
      <c r="B19" s="14">
        <v>20</v>
      </c>
      <c r="C19" s="12">
        <v>2145</v>
      </c>
      <c r="D19" s="13">
        <v>1</v>
      </c>
      <c r="E19" s="13">
        <v>99</v>
      </c>
      <c r="F19" s="15">
        <v>23</v>
      </c>
      <c r="G19" s="14" t="s">
        <v>8</v>
      </c>
      <c r="H19" s="108">
        <v>9000</v>
      </c>
      <c r="I19" s="108">
        <v>150000</v>
      </c>
      <c r="J19" s="100">
        <v>30000000</v>
      </c>
      <c r="K19" s="100">
        <v>1000000000</v>
      </c>
      <c r="L19" s="110">
        <v>2180000000</v>
      </c>
      <c r="M19" s="108">
        <v>150000</v>
      </c>
      <c r="N19" s="108">
        <v>30000000</v>
      </c>
      <c r="O19">
        <v>1000000000</v>
      </c>
      <c r="P19" s="110">
        <v>2110000000</v>
      </c>
      <c r="Q19" s="108">
        <v>12750000000</v>
      </c>
    </row>
    <row r="20" spans="1:17" x14ac:dyDescent="0.25">
      <c r="A20" s="26"/>
      <c r="B20" s="27">
        <v>1.4</v>
      </c>
      <c r="C20" s="28">
        <v>2179.3000000000002</v>
      </c>
      <c r="D20" s="26">
        <v>6</v>
      </c>
      <c r="E20" s="26">
        <v>0</v>
      </c>
      <c r="F20" s="28">
        <v>23</v>
      </c>
      <c r="G20" s="27" t="s">
        <v>9</v>
      </c>
      <c r="H20" s="108">
        <v>9000</v>
      </c>
      <c r="I20" s="108">
        <v>150000</v>
      </c>
      <c r="J20" s="100">
        <v>30000000</v>
      </c>
      <c r="K20" s="100">
        <v>1000000000</v>
      </c>
      <c r="L20" s="2">
        <v>2182800000</v>
      </c>
      <c r="M20" s="108">
        <v>150000</v>
      </c>
      <c r="N20" s="108">
        <v>30000000</v>
      </c>
      <c r="O20">
        <v>1000000000</v>
      </c>
      <c r="P20" s="2">
        <v>2175800000</v>
      </c>
      <c r="Q20" s="108">
        <v>12750000000</v>
      </c>
    </row>
    <row r="21" spans="1:17" x14ac:dyDescent="0.25">
      <c r="A21" s="36"/>
      <c r="B21" s="37">
        <v>1.4</v>
      </c>
      <c r="C21" s="38">
        <v>2179.3000000000002</v>
      </c>
      <c r="D21" s="36">
        <v>1</v>
      </c>
      <c r="E21" s="36">
        <v>0</v>
      </c>
      <c r="F21" s="38">
        <v>23</v>
      </c>
      <c r="G21" s="37" t="s">
        <v>9</v>
      </c>
      <c r="H21" s="108">
        <v>9000</v>
      </c>
      <c r="I21" s="108">
        <v>150000</v>
      </c>
      <c r="J21" s="100">
        <v>30000000</v>
      </c>
      <c r="K21" s="100">
        <v>1000000000</v>
      </c>
      <c r="L21" s="2">
        <v>2182800000</v>
      </c>
      <c r="M21" s="108">
        <v>150000</v>
      </c>
      <c r="N21" s="108">
        <v>30000000</v>
      </c>
      <c r="O21">
        <v>1000000000</v>
      </c>
      <c r="P21" s="2">
        <v>2175800000</v>
      </c>
      <c r="Q21" s="108">
        <v>12750000000</v>
      </c>
    </row>
    <row r="22" spans="1:17" x14ac:dyDescent="0.25">
      <c r="A22" s="36"/>
      <c r="B22" s="37">
        <v>1.4</v>
      </c>
      <c r="C22" s="38">
        <v>2179.3000000000002</v>
      </c>
      <c r="D22" s="36">
        <v>1</v>
      </c>
      <c r="E22" s="36">
        <v>5</v>
      </c>
      <c r="F22" s="38">
        <v>23</v>
      </c>
      <c r="G22" s="37" t="s">
        <v>9</v>
      </c>
      <c r="H22" s="108">
        <v>9000</v>
      </c>
      <c r="I22" s="108">
        <v>150000</v>
      </c>
      <c r="J22" s="100">
        <v>30000000</v>
      </c>
      <c r="K22" s="100">
        <v>1000000000</v>
      </c>
      <c r="L22" s="2">
        <v>2182800000</v>
      </c>
      <c r="M22" s="108">
        <v>150000</v>
      </c>
      <c r="N22" s="108">
        <v>30000000</v>
      </c>
      <c r="O22">
        <v>1000000000</v>
      </c>
      <c r="P22" s="2">
        <v>2175800000</v>
      </c>
      <c r="Q22" s="108">
        <v>12750000000</v>
      </c>
    </row>
    <row r="23" spans="1:17" x14ac:dyDescent="0.25">
      <c r="A23" s="26"/>
      <c r="B23" s="27">
        <v>5</v>
      </c>
      <c r="C23" s="28">
        <v>2177.5</v>
      </c>
      <c r="D23" s="26">
        <v>25</v>
      </c>
      <c r="E23" s="26">
        <v>0</v>
      </c>
      <c r="F23" s="28">
        <v>23</v>
      </c>
      <c r="G23" s="27" t="s">
        <v>9</v>
      </c>
      <c r="H23" s="108">
        <v>9000</v>
      </c>
      <c r="I23" s="108">
        <v>150000</v>
      </c>
      <c r="J23" s="100">
        <v>30000000</v>
      </c>
      <c r="K23" s="100">
        <v>1000000000</v>
      </c>
      <c r="L23" s="110">
        <v>2190000000</v>
      </c>
      <c r="M23" s="108">
        <v>150000</v>
      </c>
      <c r="N23" s="108">
        <v>30000000</v>
      </c>
      <c r="O23">
        <v>1000000000</v>
      </c>
      <c r="P23" s="109">
        <v>2165000000</v>
      </c>
      <c r="Q23" s="108">
        <v>12750000000</v>
      </c>
    </row>
    <row r="24" spans="1:17" x14ac:dyDescent="0.25">
      <c r="A24" s="26"/>
      <c r="B24" s="27">
        <v>5</v>
      </c>
      <c r="C24" s="28">
        <v>2177.5</v>
      </c>
      <c r="D24" s="26">
        <v>1</v>
      </c>
      <c r="E24" s="26">
        <v>0</v>
      </c>
      <c r="F24" s="28">
        <v>23</v>
      </c>
      <c r="G24" s="27" t="s">
        <v>9</v>
      </c>
      <c r="H24" s="108">
        <v>9000</v>
      </c>
      <c r="I24" s="108">
        <v>150000</v>
      </c>
      <c r="J24" s="100">
        <v>30000000</v>
      </c>
      <c r="K24" s="100">
        <v>1000000000</v>
      </c>
      <c r="L24" s="110">
        <v>2190000000</v>
      </c>
      <c r="M24" s="108">
        <v>150000</v>
      </c>
      <c r="N24" s="108">
        <v>30000000</v>
      </c>
      <c r="O24">
        <v>1000000000</v>
      </c>
      <c r="P24" s="109">
        <v>2165000000</v>
      </c>
      <c r="Q24" s="108">
        <v>12750000000</v>
      </c>
    </row>
    <row r="25" spans="1:17" x14ac:dyDescent="0.25">
      <c r="A25" s="26"/>
      <c r="B25" s="27">
        <v>5</v>
      </c>
      <c r="C25" s="28">
        <v>2177.5</v>
      </c>
      <c r="D25" s="26">
        <v>1</v>
      </c>
      <c r="E25" s="26">
        <v>24</v>
      </c>
      <c r="F25" s="28">
        <v>23</v>
      </c>
      <c r="G25" s="27" t="s">
        <v>9</v>
      </c>
      <c r="H25" s="108">
        <v>9000</v>
      </c>
      <c r="I25" s="108">
        <v>150000</v>
      </c>
      <c r="J25" s="100">
        <v>30000000</v>
      </c>
      <c r="K25" s="100">
        <v>1000000000</v>
      </c>
      <c r="L25" s="110">
        <v>2190000000</v>
      </c>
      <c r="M25" s="108">
        <v>150000</v>
      </c>
      <c r="N25" s="108">
        <v>30000000</v>
      </c>
      <c r="O25">
        <v>1000000000</v>
      </c>
      <c r="P25" s="109">
        <v>2165000000</v>
      </c>
      <c r="Q25" s="108">
        <v>12750000000</v>
      </c>
    </row>
    <row r="26" spans="1:17" x14ac:dyDescent="0.25">
      <c r="A26" s="26"/>
      <c r="B26" s="27">
        <v>20</v>
      </c>
      <c r="C26" s="28">
        <v>2170</v>
      </c>
      <c r="D26" s="26">
        <v>100</v>
      </c>
      <c r="E26" s="26">
        <v>0</v>
      </c>
      <c r="F26" s="28">
        <v>23</v>
      </c>
      <c r="G26" s="27" t="s">
        <v>9</v>
      </c>
      <c r="H26" s="108">
        <v>9000</v>
      </c>
      <c r="I26" s="108">
        <v>150000</v>
      </c>
      <c r="J26" s="100">
        <v>30000000</v>
      </c>
      <c r="K26" s="100">
        <v>1000000000</v>
      </c>
      <c r="L26" s="110">
        <v>2205000000</v>
      </c>
      <c r="M26" s="108">
        <v>150000</v>
      </c>
      <c r="N26" s="108">
        <v>30000000</v>
      </c>
      <c r="O26">
        <v>1000000000</v>
      </c>
      <c r="P26" s="110">
        <v>2135000000</v>
      </c>
      <c r="Q26" s="108">
        <v>12750000000</v>
      </c>
    </row>
    <row r="27" spans="1:17" x14ac:dyDescent="0.25">
      <c r="A27" s="26"/>
      <c r="B27" s="27">
        <v>20</v>
      </c>
      <c r="C27" s="28">
        <v>2170</v>
      </c>
      <c r="D27" s="26">
        <v>1</v>
      </c>
      <c r="E27" s="26">
        <v>0</v>
      </c>
      <c r="F27" s="28">
        <v>23</v>
      </c>
      <c r="G27" s="27" t="s">
        <v>9</v>
      </c>
      <c r="H27" s="108">
        <v>9000</v>
      </c>
      <c r="I27" s="108">
        <v>150000</v>
      </c>
      <c r="J27" s="100">
        <v>30000000</v>
      </c>
      <c r="K27" s="100">
        <v>1000000000</v>
      </c>
      <c r="L27" s="110">
        <v>2205000000</v>
      </c>
      <c r="M27" s="108">
        <v>150000</v>
      </c>
      <c r="N27" s="108">
        <v>30000000</v>
      </c>
      <c r="O27">
        <v>1000000000</v>
      </c>
      <c r="P27" s="110">
        <v>2135000000</v>
      </c>
      <c r="Q27" s="108">
        <v>12750000000</v>
      </c>
    </row>
    <row r="28" spans="1:17" x14ac:dyDescent="0.25">
      <c r="A28" s="26"/>
      <c r="B28" s="27">
        <v>20</v>
      </c>
      <c r="C28" s="28">
        <v>2170</v>
      </c>
      <c r="D28" s="26">
        <v>1</v>
      </c>
      <c r="E28" s="26">
        <v>99</v>
      </c>
      <c r="F28" s="28">
        <v>23</v>
      </c>
      <c r="G28" s="27" t="s">
        <v>9</v>
      </c>
      <c r="H28" s="108">
        <v>9000</v>
      </c>
      <c r="I28" s="108">
        <v>150000</v>
      </c>
      <c r="J28" s="100">
        <v>30000000</v>
      </c>
      <c r="K28" s="100">
        <v>1000000000</v>
      </c>
      <c r="L28" s="110">
        <v>2205000000</v>
      </c>
      <c r="M28" s="108">
        <v>150000</v>
      </c>
      <c r="N28" s="108">
        <v>30000000</v>
      </c>
      <c r="O28">
        <v>1000000000</v>
      </c>
      <c r="P28" s="110">
        <v>2135000000</v>
      </c>
      <c r="Q28" s="108">
        <v>12750000000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AE55-B3C3-432C-AC98-C86AE90CF0CD}">
  <dimension ref="A1:G47"/>
  <sheetViews>
    <sheetView workbookViewId="0">
      <selection activeCell="I19" sqref="I19"/>
    </sheetView>
  </sheetViews>
  <sheetFormatPr defaultRowHeight="15" x14ac:dyDescent="0.25"/>
  <cols>
    <col min="3" max="3" width="12.42578125" customWidth="1"/>
    <col min="7" max="7" width="16.85546875" customWidth="1"/>
  </cols>
  <sheetData>
    <row r="1" spans="1:7" x14ac:dyDescent="0.25">
      <c r="A1" t="s">
        <v>11</v>
      </c>
      <c r="B1" s="5" t="s">
        <v>1</v>
      </c>
      <c r="C1" s="6" t="s">
        <v>2</v>
      </c>
      <c r="D1" s="4" t="s">
        <v>3</v>
      </c>
      <c r="E1" s="4" t="s">
        <v>4</v>
      </c>
      <c r="F1" s="6" t="s">
        <v>5</v>
      </c>
      <c r="G1" s="5" t="s">
        <v>6</v>
      </c>
    </row>
    <row r="2" spans="1:7" x14ac:dyDescent="0.25">
      <c r="A2" s="48">
        <v>2</v>
      </c>
      <c r="B2" s="68">
        <v>20</v>
      </c>
      <c r="C2" s="69">
        <v>1940</v>
      </c>
      <c r="D2" s="70">
        <v>100</v>
      </c>
      <c r="E2" s="70">
        <v>0</v>
      </c>
      <c r="F2" s="69">
        <v>23</v>
      </c>
      <c r="G2" s="68" t="s">
        <v>7</v>
      </c>
    </row>
    <row r="3" spans="1:7" x14ac:dyDescent="0.25">
      <c r="A3" s="48"/>
      <c r="B3" s="68">
        <v>20</v>
      </c>
      <c r="C3" s="69">
        <v>1940</v>
      </c>
      <c r="D3" s="70">
        <v>1</v>
      </c>
      <c r="E3" s="70">
        <v>0</v>
      </c>
      <c r="F3" s="69">
        <v>23</v>
      </c>
      <c r="G3" s="68" t="s">
        <v>7</v>
      </c>
    </row>
    <row r="4" spans="1:7" x14ac:dyDescent="0.25">
      <c r="A4" s="48"/>
      <c r="B4" s="68">
        <v>20</v>
      </c>
      <c r="C4" s="69">
        <v>1940</v>
      </c>
      <c r="D4" s="70">
        <v>1</v>
      </c>
      <c r="E4" s="70">
        <v>99</v>
      </c>
      <c r="F4" s="69">
        <v>23</v>
      </c>
      <c r="G4" s="68" t="s">
        <v>7</v>
      </c>
    </row>
    <row r="5" spans="1:7" x14ac:dyDescent="0.25">
      <c r="A5" s="48"/>
      <c r="B5" s="71">
        <v>1.4</v>
      </c>
      <c r="C5" s="72">
        <v>1960</v>
      </c>
      <c r="D5" s="73">
        <v>6</v>
      </c>
      <c r="E5" s="73">
        <v>0</v>
      </c>
      <c r="F5" s="72">
        <v>23</v>
      </c>
      <c r="G5" s="71" t="s">
        <v>8</v>
      </c>
    </row>
    <row r="6" spans="1:7" x14ac:dyDescent="0.25">
      <c r="A6" s="48"/>
      <c r="B6" s="74">
        <v>1.4</v>
      </c>
      <c r="C6" s="75">
        <v>1960</v>
      </c>
      <c r="D6" s="76">
        <v>1</v>
      </c>
      <c r="E6" s="76">
        <v>0</v>
      </c>
      <c r="F6" s="75">
        <v>23</v>
      </c>
      <c r="G6" s="74" t="s">
        <v>8</v>
      </c>
    </row>
    <row r="7" spans="1:7" x14ac:dyDescent="0.25">
      <c r="A7" s="48"/>
      <c r="B7" s="77">
        <v>1.4</v>
      </c>
      <c r="C7" s="78">
        <v>1960</v>
      </c>
      <c r="D7" s="79">
        <v>1</v>
      </c>
      <c r="E7" s="79">
        <v>5</v>
      </c>
      <c r="F7" s="78">
        <v>23</v>
      </c>
      <c r="G7" s="77" t="s">
        <v>8</v>
      </c>
    </row>
    <row r="8" spans="1:7" x14ac:dyDescent="0.25">
      <c r="A8" s="48"/>
      <c r="B8" s="77">
        <v>5</v>
      </c>
      <c r="C8" s="78">
        <v>1960</v>
      </c>
      <c r="D8" s="79">
        <v>25</v>
      </c>
      <c r="E8" s="79">
        <v>0</v>
      </c>
      <c r="F8" s="78">
        <v>23</v>
      </c>
      <c r="G8" s="77" t="s">
        <v>8</v>
      </c>
    </row>
    <row r="9" spans="1:7" x14ac:dyDescent="0.25">
      <c r="A9" s="48"/>
      <c r="B9" s="77">
        <v>5</v>
      </c>
      <c r="C9" s="78">
        <v>1960</v>
      </c>
      <c r="D9" s="79">
        <v>1</v>
      </c>
      <c r="E9" s="79">
        <v>0</v>
      </c>
      <c r="F9" s="78">
        <v>23</v>
      </c>
      <c r="G9" s="77" t="s">
        <v>8</v>
      </c>
    </row>
    <row r="10" spans="1:7" x14ac:dyDescent="0.25">
      <c r="A10" s="48"/>
      <c r="B10" s="77">
        <v>5</v>
      </c>
      <c r="C10" s="78">
        <v>1960</v>
      </c>
      <c r="D10" s="79">
        <v>1</v>
      </c>
      <c r="E10" s="79">
        <v>24</v>
      </c>
      <c r="F10" s="78">
        <v>23</v>
      </c>
      <c r="G10" s="77" t="s">
        <v>8</v>
      </c>
    </row>
    <row r="11" spans="1:7" x14ac:dyDescent="0.25">
      <c r="A11" s="48"/>
      <c r="B11" s="77">
        <v>20</v>
      </c>
      <c r="C11" s="78">
        <v>1960</v>
      </c>
      <c r="D11" s="79">
        <v>100</v>
      </c>
      <c r="E11" s="79">
        <v>0</v>
      </c>
      <c r="F11" s="78">
        <v>23</v>
      </c>
      <c r="G11" s="77" t="s">
        <v>8</v>
      </c>
    </row>
    <row r="12" spans="1:7" x14ac:dyDescent="0.25">
      <c r="A12" s="48"/>
      <c r="B12" s="77">
        <v>20</v>
      </c>
      <c r="C12" s="78">
        <v>1960</v>
      </c>
      <c r="D12" s="79">
        <v>1</v>
      </c>
      <c r="E12" s="79">
        <v>0</v>
      </c>
      <c r="F12" s="78">
        <v>23</v>
      </c>
      <c r="G12" s="77" t="s">
        <v>8</v>
      </c>
    </row>
    <row r="13" spans="1:7" x14ac:dyDescent="0.25">
      <c r="A13" s="48"/>
      <c r="B13" s="77">
        <v>20</v>
      </c>
      <c r="C13" s="78">
        <v>1960</v>
      </c>
      <c r="D13" s="79">
        <v>1</v>
      </c>
      <c r="E13" s="79">
        <v>99</v>
      </c>
      <c r="F13" s="78">
        <v>23</v>
      </c>
      <c r="G13" s="77" t="s">
        <v>8</v>
      </c>
    </row>
    <row r="14" spans="1:7" x14ac:dyDescent="0.25">
      <c r="A14" s="48"/>
      <c r="B14" s="80">
        <v>1.4</v>
      </c>
      <c r="C14" s="81">
        <v>1989.3</v>
      </c>
      <c r="D14" s="82">
        <v>1</v>
      </c>
      <c r="E14" s="82">
        <v>0</v>
      </c>
      <c r="F14" s="81">
        <v>23</v>
      </c>
      <c r="G14" s="80" t="s">
        <v>9</v>
      </c>
    </row>
    <row r="15" spans="1:7" x14ac:dyDescent="0.25">
      <c r="A15" s="48"/>
      <c r="B15" s="80">
        <v>1.4</v>
      </c>
      <c r="C15" s="81">
        <v>1989.3</v>
      </c>
      <c r="D15" s="82">
        <v>1</v>
      </c>
      <c r="E15" s="82">
        <v>5</v>
      </c>
      <c r="F15" s="81">
        <v>23</v>
      </c>
      <c r="G15" s="80" t="s">
        <v>9</v>
      </c>
    </row>
    <row r="16" spans="1:7" x14ac:dyDescent="0.25">
      <c r="A16" s="48"/>
      <c r="B16" s="80">
        <v>20</v>
      </c>
      <c r="C16" s="81">
        <v>1980</v>
      </c>
      <c r="D16" s="82">
        <v>100</v>
      </c>
      <c r="E16" s="82">
        <v>0</v>
      </c>
      <c r="F16" s="81">
        <v>23</v>
      </c>
      <c r="G16" s="80" t="s">
        <v>9</v>
      </c>
    </row>
    <row r="17" spans="1:7" x14ac:dyDescent="0.25">
      <c r="A17" s="48"/>
      <c r="B17" s="80">
        <v>20</v>
      </c>
      <c r="C17" s="81">
        <v>1980</v>
      </c>
      <c r="D17" s="82">
        <v>1</v>
      </c>
      <c r="E17" s="82">
        <v>0</v>
      </c>
      <c r="F17" s="81">
        <v>23</v>
      </c>
      <c r="G17" s="80" t="s">
        <v>9</v>
      </c>
    </row>
    <row r="18" spans="1:7" x14ac:dyDescent="0.25">
      <c r="A18" s="48"/>
      <c r="B18" s="80">
        <v>20</v>
      </c>
      <c r="C18" s="81">
        <v>1980</v>
      </c>
      <c r="D18" s="82">
        <v>1</v>
      </c>
      <c r="E18" s="82">
        <v>99</v>
      </c>
      <c r="F18" s="81">
        <v>23</v>
      </c>
      <c r="G18" s="80" t="s">
        <v>9</v>
      </c>
    </row>
    <row r="19" spans="1:7" x14ac:dyDescent="0.25">
      <c r="A19" s="48" t="s">
        <v>12</v>
      </c>
      <c r="B19" s="48"/>
      <c r="C19" s="48"/>
      <c r="D19" s="48"/>
      <c r="E19" s="48"/>
      <c r="F19" s="48"/>
      <c r="G19" s="48"/>
    </row>
    <row r="20" spans="1:7" x14ac:dyDescent="0.25">
      <c r="A20" s="48">
        <v>4</v>
      </c>
      <c r="B20" s="48"/>
      <c r="C20" s="48"/>
      <c r="D20" s="48"/>
      <c r="E20" s="48"/>
      <c r="F20" s="48"/>
      <c r="G20" s="48"/>
    </row>
    <row r="21" spans="1:7" x14ac:dyDescent="0.25">
      <c r="A21" s="48"/>
      <c r="B21" s="74">
        <v>1.4</v>
      </c>
      <c r="C21" s="72">
        <v>2132.5</v>
      </c>
      <c r="D21" s="76">
        <v>1</v>
      </c>
      <c r="E21" s="76">
        <v>0</v>
      </c>
      <c r="F21" s="75">
        <v>23</v>
      </c>
      <c r="G21" s="77" t="s">
        <v>8</v>
      </c>
    </row>
    <row r="22" spans="1:7" x14ac:dyDescent="0.25">
      <c r="A22" s="48"/>
      <c r="B22" s="77">
        <v>1.4</v>
      </c>
      <c r="C22" s="72">
        <v>2132.5</v>
      </c>
      <c r="D22" s="79">
        <v>1</v>
      </c>
      <c r="E22" s="79">
        <v>5</v>
      </c>
      <c r="F22" s="78">
        <v>23</v>
      </c>
      <c r="G22" s="77" t="s">
        <v>9</v>
      </c>
    </row>
    <row r="23" spans="1:7" x14ac:dyDescent="0.25">
      <c r="A23" s="48"/>
      <c r="B23" s="80">
        <v>1.4</v>
      </c>
      <c r="C23" s="81">
        <v>2154.3000000000002</v>
      </c>
      <c r="D23" s="82">
        <v>6</v>
      </c>
      <c r="E23" s="82">
        <v>0</v>
      </c>
      <c r="F23" s="81">
        <v>23</v>
      </c>
      <c r="G23" s="80" t="s">
        <v>9</v>
      </c>
    </row>
    <row r="24" spans="1:7" x14ac:dyDescent="0.25">
      <c r="A24" s="48"/>
      <c r="B24" s="80">
        <v>1.4</v>
      </c>
      <c r="C24" s="81">
        <v>2154.3000000000002</v>
      </c>
      <c r="D24" s="82">
        <v>1</v>
      </c>
      <c r="E24" s="82">
        <v>0</v>
      </c>
      <c r="F24" s="81">
        <v>23</v>
      </c>
      <c r="G24" s="80" t="s">
        <v>9</v>
      </c>
    </row>
    <row r="25" spans="1:7" x14ac:dyDescent="0.25">
      <c r="A25" s="48"/>
      <c r="B25" s="80">
        <v>1.4</v>
      </c>
      <c r="C25" s="81">
        <v>2154.3000000000002</v>
      </c>
      <c r="D25" s="82">
        <v>1</v>
      </c>
      <c r="E25" s="82">
        <v>5</v>
      </c>
      <c r="F25" s="81">
        <v>23</v>
      </c>
      <c r="G25" s="80" t="s">
        <v>9</v>
      </c>
    </row>
    <row r="26" spans="1:7" x14ac:dyDescent="0.25">
      <c r="A26" s="48"/>
      <c r="B26" s="80">
        <v>5</v>
      </c>
      <c r="C26" s="81">
        <v>2152.5</v>
      </c>
      <c r="D26" s="82">
        <v>25</v>
      </c>
      <c r="E26" s="82">
        <v>0</v>
      </c>
      <c r="F26" s="81">
        <v>23</v>
      </c>
      <c r="G26" s="80" t="s">
        <v>9</v>
      </c>
    </row>
    <row r="27" spans="1:7" x14ac:dyDescent="0.25">
      <c r="A27" s="48"/>
      <c r="B27" s="80">
        <v>5</v>
      </c>
      <c r="C27" s="81">
        <v>2152.5</v>
      </c>
      <c r="D27" s="82">
        <v>1</v>
      </c>
      <c r="E27" s="82">
        <v>0</v>
      </c>
      <c r="F27" s="81">
        <v>23</v>
      </c>
      <c r="G27" s="80" t="s">
        <v>9</v>
      </c>
    </row>
    <row r="28" spans="1:7" x14ac:dyDescent="0.25">
      <c r="A28" s="48"/>
      <c r="B28" s="80">
        <v>5</v>
      </c>
      <c r="C28" s="81">
        <v>2152.5</v>
      </c>
      <c r="D28" s="82">
        <v>1</v>
      </c>
      <c r="E28" s="82">
        <v>24</v>
      </c>
      <c r="F28" s="81">
        <v>23</v>
      </c>
      <c r="G28" s="80" t="s">
        <v>9</v>
      </c>
    </row>
    <row r="29" spans="1:7" x14ac:dyDescent="0.25">
      <c r="A29" s="48" t="s">
        <v>11</v>
      </c>
      <c r="B29" s="48"/>
      <c r="C29" s="48"/>
      <c r="D29" s="48"/>
      <c r="E29" s="48"/>
      <c r="F29" s="48"/>
      <c r="G29" s="48"/>
    </row>
    <row r="30" spans="1:7" x14ac:dyDescent="0.25">
      <c r="A30" s="48">
        <v>5</v>
      </c>
      <c r="B30" s="48"/>
      <c r="C30" s="48"/>
      <c r="D30" s="48"/>
      <c r="E30" s="48"/>
      <c r="F30" s="48"/>
      <c r="G30" s="48"/>
    </row>
    <row r="31" spans="1:7" x14ac:dyDescent="0.25">
      <c r="A31" s="48"/>
      <c r="B31" s="83">
        <v>1.4</v>
      </c>
      <c r="C31" s="83">
        <v>881.5</v>
      </c>
      <c r="D31" s="84">
        <v>1</v>
      </c>
      <c r="E31" s="85">
        <v>0</v>
      </c>
      <c r="F31" s="83">
        <v>23</v>
      </c>
      <c r="G31" s="47" t="s">
        <v>8</v>
      </c>
    </row>
    <row r="32" spans="1:7" x14ac:dyDescent="0.25">
      <c r="A32" s="48"/>
      <c r="B32" s="83">
        <v>1.4</v>
      </c>
      <c r="C32" s="83">
        <v>881.5</v>
      </c>
      <c r="D32" s="84">
        <v>1</v>
      </c>
      <c r="E32" s="85">
        <v>5</v>
      </c>
      <c r="F32" s="83">
        <v>23</v>
      </c>
      <c r="G32" s="47" t="s">
        <v>8</v>
      </c>
    </row>
    <row r="33" spans="1:7" x14ac:dyDescent="0.25">
      <c r="A33" s="48"/>
      <c r="B33" s="83">
        <v>1.4</v>
      </c>
      <c r="C33" s="83">
        <v>893.3</v>
      </c>
      <c r="D33" s="84">
        <v>1</v>
      </c>
      <c r="E33" s="85">
        <v>0</v>
      </c>
      <c r="F33" s="83">
        <v>23</v>
      </c>
      <c r="G33" s="47" t="s">
        <v>9</v>
      </c>
    </row>
    <row r="34" spans="1:7" x14ac:dyDescent="0.25">
      <c r="A34" s="48"/>
      <c r="B34" s="83">
        <v>1.4</v>
      </c>
      <c r="C34" s="83">
        <v>893.3</v>
      </c>
      <c r="D34" s="84">
        <v>1</v>
      </c>
      <c r="E34" s="85">
        <v>5</v>
      </c>
      <c r="F34" s="83">
        <v>23</v>
      </c>
      <c r="G34" s="47" t="s">
        <v>9</v>
      </c>
    </row>
    <row r="35" spans="1:7" x14ac:dyDescent="0.25">
      <c r="A35" s="48"/>
      <c r="B35" s="83">
        <v>10</v>
      </c>
      <c r="C35" s="83">
        <v>889</v>
      </c>
      <c r="D35" s="84">
        <v>1</v>
      </c>
      <c r="E35" s="85">
        <v>49</v>
      </c>
      <c r="F35" s="83">
        <v>23</v>
      </c>
      <c r="G35" s="47" t="s">
        <v>9</v>
      </c>
    </row>
    <row r="36" spans="1:7" x14ac:dyDescent="0.25">
      <c r="A36" s="48" t="s">
        <v>13</v>
      </c>
      <c r="B36" s="48"/>
      <c r="C36" s="48"/>
      <c r="D36" s="48"/>
      <c r="E36" s="48"/>
      <c r="F36" s="48"/>
      <c r="G36" s="48"/>
    </row>
    <row r="37" spans="1:7" x14ac:dyDescent="0.25">
      <c r="A37" s="48">
        <v>12</v>
      </c>
      <c r="B37" s="48"/>
      <c r="C37" s="48"/>
      <c r="D37" s="48"/>
      <c r="E37" s="48"/>
      <c r="F37" s="48"/>
      <c r="G37" s="48"/>
    </row>
    <row r="38" spans="1:7" x14ac:dyDescent="0.25">
      <c r="A38" s="48"/>
      <c r="B38" s="71">
        <v>1.4</v>
      </c>
      <c r="C38" s="72">
        <v>737.5</v>
      </c>
      <c r="D38" s="73">
        <v>6</v>
      </c>
      <c r="E38" s="73">
        <v>0</v>
      </c>
      <c r="F38" s="72">
        <v>23</v>
      </c>
      <c r="G38" s="71" t="s">
        <v>8</v>
      </c>
    </row>
    <row r="39" spans="1:7" x14ac:dyDescent="0.25">
      <c r="A39" s="48"/>
      <c r="B39" s="74">
        <v>1.4</v>
      </c>
      <c r="C39" s="72">
        <v>737.5</v>
      </c>
      <c r="D39" s="76">
        <v>1</v>
      </c>
      <c r="E39" s="76">
        <v>0</v>
      </c>
      <c r="F39" s="75">
        <v>23</v>
      </c>
      <c r="G39" s="74" t="s">
        <v>8</v>
      </c>
    </row>
    <row r="40" spans="1:7" x14ac:dyDescent="0.25">
      <c r="A40" s="48"/>
      <c r="B40" s="74">
        <v>1.4</v>
      </c>
      <c r="C40" s="72">
        <v>737.5</v>
      </c>
      <c r="D40" s="76">
        <v>1</v>
      </c>
      <c r="E40" s="76">
        <v>5</v>
      </c>
      <c r="F40" s="75">
        <v>23</v>
      </c>
      <c r="G40" s="74" t="s">
        <v>8</v>
      </c>
    </row>
    <row r="41" spans="1:7" x14ac:dyDescent="0.25">
      <c r="A41" s="48"/>
      <c r="B41" s="80">
        <v>1.4</v>
      </c>
      <c r="C41" s="81">
        <v>745.3</v>
      </c>
      <c r="D41" s="82">
        <v>1</v>
      </c>
      <c r="E41" s="82">
        <v>0</v>
      </c>
      <c r="F41" s="81">
        <v>23</v>
      </c>
      <c r="G41" s="80" t="s">
        <v>9</v>
      </c>
    </row>
    <row r="42" spans="1:7" x14ac:dyDescent="0.25">
      <c r="A42" s="48"/>
      <c r="B42" s="80">
        <v>1.4</v>
      </c>
      <c r="C42" s="81">
        <v>745.3</v>
      </c>
      <c r="D42" s="82">
        <v>1</v>
      </c>
      <c r="E42" s="82">
        <v>5</v>
      </c>
      <c r="F42" s="81">
        <v>23</v>
      </c>
      <c r="G42" s="80" t="s">
        <v>9</v>
      </c>
    </row>
    <row r="43" spans="1:7" x14ac:dyDescent="0.25">
      <c r="A43" s="48" t="s">
        <v>14</v>
      </c>
      <c r="B43" s="48"/>
      <c r="C43" s="48"/>
      <c r="D43" s="48"/>
      <c r="E43" s="48"/>
      <c r="F43" s="48"/>
      <c r="G43" s="48"/>
    </row>
    <row r="44" spans="1:7" x14ac:dyDescent="0.25">
      <c r="A44" s="48"/>
      <c r="B44" s="74">
        <v>1.4</v>
      </c>
      <c r="C44" s="72">
        <v>2145</v>
      </c>
      <c r="D44" s="76">
        <v>1</v>
      </c>
      <c r="E44" s="76">
        <v>0</v>
      </c>
      <c r="F44" s="75">
        <v>23</v>
      </c>
      <c r="G44" s="74" t="s">
        <v>8</v>
      </c>
    </row>
    <row r="45" spans="1:7" x14ac:dyDescent="0.25">
      <c r="A45" s="48"/>
      <c r="B45" s="77">
        <v>1.4</v>
      </c>
      <c r="C45" s="72">
        <v>2145</v>
      </c>
      <c r="D45" s="79">
        <v>1</v>
      </c>
      <c r="E45" s="79">
        <v>5</v>
      </c>
      <c r="F45" s="78">
        <v>23</v>
      </c>
      <c r="G45" s="77" t="s">
        <v>8</v>
      </c>
    </row>
    <row r="46" spans="1:7" x14ac:dyDescent="0.25">
      <c r="A46" s="48"/>
      <c r="B46" s="80">
        <v>1.4</v>
      </c>
      <c r="C46" s="81">
        <v>2179.3000000000002</v>
      </c>
      <c r="D46" s="82">
        <v>1</v>
      </c>
      <c r="E46" s="82">
        <v>0</v>
      </c>
      <c r="F46" s="81">
        <v>23</v>
      </c>
      <c r="G46" s="80" t="s">
        <v>9</v>
      </c>
    </row>
    <row r="47" spans="1:7" x14ac:dyDescent="0.25">
      <c r="A47" s="48"/>
      <c r="B47" s="80">
        <v>1.4</v>
      </c>
      <c r="C47" s="81">
        <v>2179.3000000000002</v>
      </c>
      <c r="D47" s="82">
        <v>1</v>
      </c>
      <c r="E47" s="82">
        <v>5</v>
      </c>
      <c r="F47" s="81">
        <v>23</v>
      </c>
      <c r="G47" s="80" t="s">
        <v>9</v>
      </c>
    </row>
  </sheetData>
  <phoneticPr fontId="5" type="noConversion"/>
  <pageMargins left="0.7" right="0.7" top="0.75" bottom="0.75" header="0.3" footer="0.3"/>
  <pageSetup paperSize="0" orientation="portrait" horizontalDpi="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F9B7-1A20-4A27-A10B-5153CBE9E703}">
  <dimension ref="A1:F38"/>
  <sheetViews>
    <sheetView topLeftCell="A25" workbookViewId="0">
      <selection activeCell="H16" sqref="H16"/>
    </sheetView>
  </sheetViews>
  <sheetFormatPr defaultRowHeight="15" x14ac:dyDescent="0.25"/>
  <sheetData>
    <row r="1" spans="1:6" x14ac:dyDescent="0.25">
      <c r="A1" s="95" t="s">
        <v>40</v>
      </c>
      <c r="B1" s="95" t="s">
        <v>41</v>
      </c>
      <c r="F1" t="s">
        <v>16</v>
      </c>
    </row>
    <row r="2" spans="1:6" x14ac:dyDescent="0.25">
      <c r="A2" s="95">
        <v>1.4</v>
      </c>
      <c r="B2" s="95">
        <v>3.5</v>
      </c>
      <c r="F2" t="s">
        <v>17</v>
      </c>
    </row>
    <row r="3" spans="1:6" x14ac:dyDescent="0.25">
      <c r="A3" s="95">
        <v>3</v>
      </c>
      <c r="B3" s="95">
        <v>5</v>
      </c>
      <c r="F3" t="s">
        <v>18</v>
      </c>
    </row>
    <row r="4" spans="1:6" x14ac:dyDescent="0.25">
      <c r="A4" s="95">
        <v>5</v>
      </c>
      <c r="B4" s="95">
        <v>12.5</v>
      </c>
      <c r="F4" t="s">
        <v>19</v>
      </c>
    </row>
    <row r="5" spans="1:6" x14ac:dyDescent="0.25">
      <c r="A5" s="95">
        <v>10</v>
      </c>
      <c r="B5" s="95">
        <v>20</v>
      </c>
      <c r="F5" t="s">
        <v>20</v>
      </c>
    </row>
    <row r="6" spans="1:6" x14ac:dyDescent="0.25">
      <c r="A6" s="95">
        <v>15</v>
      </c>
      <c r="B6" s="95">
        <v>27.5</v>
      </c>
      <c r="F6" t="s">
        <v>21</v>
      </c>
    </row>
    <row r="7" spans="1:6" x14ac:dyDescent="0.25">
      <c r="A7" s="95">
        <v>20</v>
      </c>
      <c r="B7" s="95">
        <v>35</v>
      </c>
    </row>
    <row r="11" spans="1:6" x14ac:dyDescent="0.25">
      <c r="A11" t="s">
        <v>42</v>
      </c>
    </row>
    <row r="12" spans="1:6" x14ac:dyDescent="0.25">
      <c r="A12" t="s">
        <v>22</v>
      </c>
    </row>
    <row r="13" spans="1:6" x14ac:dyDescent="0.25">
      <c r="A13" t="s">
        <v>27</v>
      </c>
    </row>
    <row r="14" spans="1:6" x14ac:dyDescent="0.25">
      <c r="A14" t="s">
        <v>23</v>
      </c>
      <c r="B14" t="s">
        <v>24</v>
      </c>
      <c r="C14" t="s">
        <v>31</v>
      </c>
    </row>
    <row r="15" spans="1:6" x14ac:dyDescent="0.25">
      <c r="A15" t="s">
        <v>28</v>
      </c>
      <c r="B15" t="s">
        <v>31</v>
      </c>
      <c r="C15" t="s">
        <v>32</v>
      </c>
    </row>
    <row r="16" spans="1:6" x14ac:dyDescent="0.25">
      <c r="A16" s="93" t="s">
        <v>29</v>
      </c>
      <c r="B16" s="93" t="s">
        <v>32</v>
      </c>
      <c r="C16" s="93" t="s">
        <v>25</v>
      </c>
    </row>
    <row r="17" spans="1:5" x14ac:dyDescent="0.25">
      <c r="A17" s="92" t="s">
        <v>30</v>
      </c>
      <c r="B17" s="92" t="s">
        <v>25</v>
      </c>
      <c r="C17" s="92" t="s">
        <v>26</v>
      </c>
    </row>
    <row r="19" spans="1:5" x14ac:dyDescent="0.25">
      <c r="A19" t="s">
        <v>33</v>
      </c>
      <c r="B19" t="s">
        <v>36</v>
      </c>
      <c r="C19" t="s">
        <v>34</v>
      </c>
      <c r="D19" t="s">
        <v>35</v>
      </c>
      <c r="E19" t="s">
        <v>37</v>
      </c>
    </row>
    <row r="20" spans="1:5" x14ac:dyDescent="0.25">
      <c r="A20" s="92">
        <v>2</v>
      </c>
      <c r="B20" s="92">
        <v>1930</v>
      </c>
      <c r="C20" s="92">
        <v>1960</v>
      </c>
      <c r="D20" s="92">
        <v>1989.9</v>
      </c>
      <c r="E20" s="92">
        <v>4</v>
      </c>
    </row>
    <row r="21" spans="1:5" x14ac:dyDescent="0.25">
      <c r="A21" s="92">
        <v>4</v>
      </c>
      <c r="B21" s="92">
        <v>2110</v>
      </c>
      <c r="C21" s="92">
        <v>2132.5</v>
      </c>
      <c r="D21" s="92">
        <v>2154.9</v>
      </c>
      <c r="E21" s="92">
        <v>4</v>
      </c>
    </row>
    <row r="22" spans="1:5" x14ac:dyDescent="0.25">
      <c r="A22" s="93">
        <v>5</v>
      </c>
      <c r="B22" s="94">
        <v>869</v>
      </c>
      <c r="C22" s="94">
        <v>881.5</v>
      </c>
      <c r="D22" s="94">
        <v>893.9</v>
      </c>
      <c r="E22" s="93">
        <v>3</v>
      </c>
    </row>
    <row r="23" spans="1:5" x14ac:dyDescent="0.25">
      <c r="A23" s="93">
        <v>12</v>
      </c>
      <c r="B23" s="93">
        <v>729</v>
      </c>
      <c r="C23" s="93">
        <v>737.5</v>
      </c>
      <c r="D23" s="93">
        <v>745.9</v>
      </c>
      <c r="E23" s="93">
        <v>3</v>
      </c>
    </row>
    <row r="24" spans="1:5" x14ac:dyDescent="0.25">
      <c r="A24" s="93">
        <v>13</v>
      </c>
      <c r="B24" s="93">
        <v>746</v>
      </c>
      <c r="C24" s="93">
        <v>751</v>
      </c>
      <c r="D24" s="93">
        <v>755.9</v>
      </c>
      <c r="E24" s="93">
        <v>3</v>
      </c>
    </row>
    <row r="25" spans="1:5" x14ac:dyDescent="0.25">
      <c r="A25" s="92">
        <v>66</v>
      </c>
      <c r="B25" s="92">
        <v>2110</v>
      </c>
      <c r="C25" s="92">
        <v>2145</v>
      </c>
      <c r="D25" s="92">
        <v>2179.9</v>
      </c>
      <c r="E25" s="92">
        <v>4</v>
      </c>
    </row>
    <row r="27" spans="1:5" x14ac:dyDescent="0.25">
      <c r="B27" t="s">
        <v>23</v>
      </c>
      <c r="C27" t="s">
        <v>24</v>
      </c>
      <c r="D27" t="s">
        <v>31</v>
      </c>
    </row>
    <row r="28" spans="1:5" x14ac:dyDescent="0.25">
      <c r="B28" t="s">
        <v>28</v>
      </c>
      <c r="C28" t="s">
        <v>31</v>
      </c>
      <c r="D28" t="s">
        <v>32</v>
      </c>
    </row>
    <row r="29" spans="1:5" x14ac:dyDescent="0.25">
      <c r="B29" s="93" t="s">
        <v>29</v>
      </c>
      <c r="C29" s="93" t="s">
        <v>32</v>
      </c>
      <c r="D29" s="93" t="s">
        <v>39</v>
      </c>
    </row>
    <row r="30" spans="1:5" x14ac:dyDescent="0.25">
      <c r="B30" t="s">
        <v>30</v>
      </c>
      <c r="C30" t="s">
        <v>39</v>
      </c>
      <c r="D30" t="s">
        <v>39</v>
      </c>
    </row>
    <row r="31" spans="1:5" x14ac:dyDescent="0.25">
      <c r="B31" s="92" t="s">
        <v>38</v>
      </c>
      <c r="C31" s="92" t="s">
        <v>39</v>
      </c>
      <c r="D31" s="92" t="s">
        <v>26</v>
      </c>
    </row>
    <row r="33" spans="2:6" x14ac:dyDescent="0.25">
      <c r="B33" s="95" t="s">
        <v>23</v>
      </c>
      <c r="C33" s="95" t="s">
        <v>24</v>
      </c>
      <c r="D33" s="95" t="s">
        <v>31</v>
      </c>
      <c r="E33" s="95"/>
      <c r="F33" s="95"/>
    </row>
    <row r="34" spans="2:6" x14ac:dyDescent="0.25">
      <c r="B34" s="95" t="s">
        <v>28</v>
      </c>
      <c r="C34" s="95" t="s">
        <v>31</v>
      </c>
      <c r="D34" s="95" t="s">
        <v>32</v>
      </c>
      <c r="E34" s="95"/>
      <c r="F34" s="95"/>
    </row>
    <row r="35" spans="2:6" x14ac:dyDescent="0.25">
      <c r="B35" s="96" t="s">
        <v>29</v>
      </c>
      <c r="C35" s="96" t="s">
        <v>32</v>
      </c>
      <c r="D35" s="98" t="e">
        <f>Band5!#REF!</f>
        <v>#REF!</v>
      </c>
      <c r="E35" s="95">
        <v>866.2</v>
      </c>
      <c r="F35" s="95"/>
    </row>
    <row r="36" spans="2:6" x14ac:dyDescent="0.25">
      <c r="B36" s="97" t="s">
        <v>30</v>
      </c>
      <c r="C36" s="99" t="e">
        <f>Band5!#REF!</f>
        <v>#REF!</v>
      </c>
      <c r="D36" s="99" t="e">
        <f>Band5!#REF!</f>
        <v>#REF!</v>
      </c>
      <c r="E36" s="95">
        <v>873.2</v>
      </c>
      <c r="F36" s="95">
        <v>1000</v>
      </c>
    </row>
    <row r="37" spans="2:6" x14ac:dyDescent="0.25">
      <c r="B37" s="97" t="s">
        <v>38</v>
      </c>
      <c r="C37" s="99" t="e">
        <f>Band5!#REF!</f>
        <v>#REF!</v>
      </c>
      <c r="D37" s="97" t="s">
        <v>26</v>
      </c>
      <c r="E37" s="95">
        <v>1000</v>
      </c>
      <c r="F37" s="95">
        <v>12.75</v>
      </c>
    </row>
    <row r="38" spans="2:6" x14ac:dyDescent="0.25">
      <c r="E38" s="9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Band2</vt:lpstr>
      <vt:lpstr>Band4</vt:lpstr>
      <vt:lpstr>Band5</vt:lpstr>
      <vt:lpstr>Band12</vt:lpstr>
      <vt:lpstr>Band13</vt:lpstr>
      <vt:lpstr>Band66</vt:lpstr>
      <vt:lpstr>Not Working</vt:lpstr>
      <vt:lpstr>Frequency Range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MilanPC</dc:creator>
  <cp:lastModifiedBy>MilanPC</cp:lastModifiedBy>
  <dcterms:created xsi:type="dcterms:W3CDTF">2021-01-25T05:38:13Z</dcterms:created>
  <dcterms:modified xsi:type="dcterms:W3CDTF">2021-03-11T11:26:35Z</dcterms:modified>
</cp:coreProperties>
</file>