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tam/Documents/ANALYZING 2021/MLS 2021/"/>
    </mc:Choice>
  </mc:AlternateContent>
  <xr:revisionPtr revIDLastSave="0" documentId="13_ncr:1_{63F68233-5EC4-5647-B886-A34A0269320B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REG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2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<sst xmlns="http://schemas.openxmlformats.org/spreadsheetml/2006/main" count="596" uniqueCount="369">
  <si>
    <t>LINEAR MODEL</t>
  </si>
  <si>
    <t>R^2</t>
  </si>
  <si>
    <t>P-VALUE</t>
  </si>
  <si>
    <t>xG</t>
  </si>
  <si>
    <t>xA</t>
  </si>
  <si>
    <t>Offsides</t>
  </si>
  <si>
    <t>Carries</t>
  </si>
  <si>
    <t>Mistakes</t>
  </si>
  <si>
    <t>Blocks</t>
  </si>
  <si>
    <t>Attendance</t>
  </si>
  <si>
    <t>Megs</t>
  </si>
  <si>
    <t>xGA</t>
  </si>
  <si>
    <t>R</t>
  </si>
  <si>
    <t>y = 0.48431x + 0.99829</t>
  </si>
  <si>
    <t>y = 0.17509x + 0.94026</t>
  </si>
  <si>
    <t>y = 0.45046x + 1.10078</t>
  </si>
  <si>
    <t>y = 1.008327x + 0.122013</t>
  </si>
  <si>
    <t>y = 0.787501x + 0.076857</t>
  </si>
  <si>
    <t>y = 1.31534x + 0.18323</t>
  </si>
  <si>
    <t>y = 0.91174x + 0.02561</t>
  </si>
  <si>
    <t>y = 2.701661x - 0.023957</t>
  </si>
  <si>
    <t>y = 2.119096x - 0.029281</t>
  </si>
  <si>
    <t>y = 1.228681x + 0.035794</t>
  </si>
  <si>
    <t>y = 2.099242x - 0.005942</t>
  </si>
  <si>
    <t>y = -1.042174x + 0.029513</t>
  </si>
  <si>
    <t>y = -0.213224x + 0.021901</t>
  </si>
  <si>
    <t>y = 1.1259606x + 0.0026835</t>
  </si>
  <si>
    <t>y = 1.72719x - 0.13886</t>
  </si>
  <si>
    <t>y = 1.84066x - 0.024385</t>
  </si>
  <si>
    <t>y = 1.1457052x + 0.0022332</t>
  </si>
  <si>
    <t>y = 1.733554x - 0.017185</t>
  </si>
  <si>
    <t>y = -0.179113x + 0.019871</t>
  </si>
  <si>
    <t>y = 1.744249x - 0.031117</t>
  </si>
  <si>
    <t>y = 1.32249x + 0.019692</t>
  </si>
  <si>
    <t>y = 1.75314x - 0.024231</t>
  </si>
  <si>
    <t>y = 1.3056611x + 0.0016453</t>
  </si>
  <si>
    <t>y = 0.178131x + 0.015711</t>
  </si>
  <si>
    <t>y = 1.739844x - 0.019093</t>
  </si>
  <si>
    <t>y = 1.785187x - 0.020145</t>
  </si>
  <si>
    <t>y = 1.2568067x + 0.0008069</t>
  </si>
  <si>
    <t>y = 1.715019x - 0.011331</t>
  </si>
  <si>
    <t>y = 1.3373x + 0.016906</t>
  </si>
  <si>
    <t>y = 1.961683x - 0.004166</t>
  </si>
  <si>
    <t>y = 1.328537x + 0.004621</t>
  </si>
  <si>
    <t>y = 1.352652x + 0.013044</t>
  </si>
  <si>
    <t>y = 1.276x + 0.0002309</t>
  </si>
  <si>
    <t>y = 1.69197x - 0.008858</t>
  </si>
  <si>
    <t>y = 1.2404029x + 0.000714</t>
  </si>
  <si>
    <t>y = 1.1427077x + 0.0006864</t>
  </si>
  <si>
    <t>y = 1.250764x + 0.00453</t>
  </si>
  <si>
    <t>y = 1.2710921x + 0.000647</t>
  </si>
  <si>
    <t>y = 1.2711165x + 0.0006469</t>
  </si>
  <si>
    <t>y = 1.11738x + 0.006692</t>
  </si>
  <si>
    <t>y = 1.3912787x + 0.0019558</t>
  </si>
  <si>
    <t>y = 1.365855x + 0.009402</t>
  </si>
  <si>
    <t>y = 1.695116x - 0.00272</t>
  </si>
  <si>
    <t>y = 1.202738x + 0.006471</t>
  </si>
  <si>
    <t>y = 1.36257x + 0.0010118</t>
  </si>
  <si>
    <t>y = 1.674525x - 0.012765</t>
  </si>
  <si>
    <t>y = 1.218x + 0.000112</t>
  </si>
  <si>
    <t>y = 1.1990177x + 0.00054</t>
  </si>
  <si>
    <t>y = 1.56424x - 0.0305</t>
  </si>
  <si>
    <t>y = 1.30638x + 0.000497</t>
  </si>
  <si>
    <t>y = 1.337x + 9.441e-05</t>
  </si>
  <si>
    <t>y = 1.55929x - 0.02685</t>
  </si>
  <si>
    <t>y = 1.3227389x + 0.0007221</t>
  </si>
  <si>
    <t>y = 1.3215153x + 0.0004486</t>
  </si>
  <si>
    <t>y = 1.411838x + 0.003231</t>
  </si>
  <si>
    <t>y = 1.468x + 3.578e-06</t>
  </si>
  <si>
    <t>y = 1.50209x + 0.04278</t>
  </si>
  <si>
    <t>y = 1.384x + 1.789e-05</t>
  </si>
  <si>
    <t>y = 1.3590175x + 0.0003408</t>
  </si>
  <si>
    <t>y = 1.44177x + 0.002642</t>
  </si>
  <si>
    <t>y = 1.49729x + 0.01784</t>
  </si>
  <si>
    <t>y = 1.4391539x + 0.0004967</t>
  </si>
  <si>
    <t>y = 1.461092x + 0.00156</t>
  </si>
  <si>
    <t>y = 1.4589324x + 0.0002242</t>
  </si>
  <si>
    <t>y = 1.6020665x - 0.0003732</t>
  </si>
  <si>
    <t>y = 1.544047x - 0.008187</t>
  </si>
  <si>
    <t>y = 1.54753x - 0.00277</t>
  </si>
  <si>
    <t>y = 1.5620507x - 0.0005425</t>
  </si>
  <si>
    <t>y = 1.52977x - 0.00839</t>
  </si>
  <si>
    <t>y = 1.5469665x - 0.0003184</t>
  </si>
  <si>
    <t>y = 1.508x + 9.226e-05</t>
  </si>
  <si>
    <t>y = 1.5233945x + 0.0007014</t>
  </si>
  <si>
    <t>LOG ODDS LINEAR MODEL</t>
  </si>
  <si>
    <t>MCFADDEN'S R^2</t>
  </si>
  <si>
    <t>y = -1.99943x + 1.40199</t>
  </si>
  <si>
    <t>y = -2.03672x + 1.06383</t>
  </si>
  <si>
    <t>y = 0.93144x - 1.02989</t>
  </si>
  <si>
    <t>y = -1.74392x + 1.27557</t>
  </si>
  <si>
    <t>y = 2.007534x - 0.050822</t>
  </si>
  <si>
    <t>y = -0.75721x + 0.2468</t>
  </si>
  <si>
    <t>y = -1.0909x + 0.14428</t>
  </si>
  <si>
    <t>y = 0.18114x - 0.054787</t>
  </si>
  <si>
    <t>y = -1.11199x + 0.06648</t>
  </si>
  <si>
    <t>y = 0.390619x - 0.042713</t>
  </si>
  <si>
    <t>y = 0.410233x - 0.009139</t>
  </si>
  <si>
    <t>y = -0.873205x + 0.016871</t>
  </si>
  <si>
    <t>y = -0.06018x - 0.05849</t>
  </si>
  <si>
    <t>y = -0.07909x - 0.023437</t>
  </si>
  <si>
    <t>y = -0.0659x - 0.03604</t>
  </si>
  <si>
    <t>y = -1.015425x + 0.008747</t>
  </si>
  <si>
    <t>y = -2.57117x + 0.026477</t>
  </si>
  <si>
    <t>y = -3.39998x + 0.03369</t>
  </si>
  <si>
    <t>y = -0.30784x - 0.07642</t>
  </si>
  <si>
    <t>y = -2.71306x + 0.026162</t>
  </si>
  <si>
    <t>y = -0.106131x - 0.005833</t>
  </si>
  <si>
    <t>y = -0.09942x - 0.008689</t>
  </si>
  <si>
    <t>y = -0.8476x + 0.002552</t>
  </si>
  <si>
    <t>y = -0.13259x - 0.02594</t>
  </si>
  <si>
    <t>y = -0.20102x - 0.01424</t>
  </si>
  <si>
    <t>y = -0.930193x + 0.002309</t>
  </si>
  <si>
    <t>y = -0.81399x + 0.002039</t>
  </si>
  <si>
    <t>y = 0.063254x - 0.005071</t>
  </si>
  <si>
    <t>y = -0.193904x - 0.007629</t>
  </si>
  <si>
    <t>y = -1.037525x + 0.009342</t>
  </si>
  <si>
    <t>y = -0.40681x - 0.04819</t>
  </si>
  <si>
    <t>y = -1.77062x + 0.0152</t>
  </si>
  <si>
    <t>y = -0.41068x - 0.0457</t>
  </si>
  <si>
    <t>y = -0.23488x - 0.01799</t>
  </si>
  <si>
    <t>y = -0.34095x - 0.02416</t>
  </si>
  <si>
    <t>y = -0.8646698x + 0.0007132</t>
  </si>
  <si>
    <t>y = -0.28138x - 0.01592</t>
  </si>
  <si>
    <t>y = -0.33804x - 0.01718</t>
  </si>
  <si>
    <t>y = -0.6978984x + 0.0006944</t>
  </si>
  <si>
    <t>y = -0.753944x + 0.004733</t>
  </si>
  <si>
    <t>y = -0.6008x + 5.887e-06</t>
  </si>
  <si>
    <t>y = -0.4416x - 0.0722</t>
  </si>
  <si>
    <t>y = -0.6260338x + 0.0011952</t>
  </si>
  <si>
    <t>y = -0.596049x + 0.00979</t>
  </si>
  <si>
    <t>y = -0.313199x - 0.004712</t>
  </si>
  <si>
    <t>y = -0.2526723x - 0.0010409</t>
  </si>
  <si>
    <t>y = -0.5825x + 0.0113</t>
  </si>
  <si>
    <t>y = -0.49884x + 0.05795</t>
  </si>
  <si>
    <t>y = -0.661178x + 0.0004885</t>
  </si>
  <si>
    <t>y = -0.57779x + 0.010044</t>
  </si>
  <si>
    <t>y = -0.34671x - 0.01268</t>
  </si>
  <si>
    <t>y = -0.6133327x + 0.0001365</t>
  </si>
  <si>
    <t>y = -0.558142x + 0.001342</t>
  </si>
  <si>
    <t>y = -0.7166613x + 0.0004143</t>
  </si>
  <si>
    <t>y = -0.6255441x + 0.0004058</t>
  </si>
  <si>
    <t>y = -0.6254814x + 0.0004056</t>
  </si>
  <si>
    <t>y = -0.537947x + 0.008751</t>
  </si>
  <si>
    <t>y = -0.260743x - 0.004076</t>
  </si>
  <si>
    <t>y = -0.5018x + 0.02211</t>
  </si>
  <si>
    <t>y = -0.3681996x - 0.0005954</t>
  </si>
  <si>
    <t>y = -0.58984x + 0.0004416</t>
  </si>
  <si>
    <t>y = -0.5830616x + 0.0002661</t>
  </si>
  <si>
    <t>y = -0.6095x + 5.232e-05</t>
  </si>
  <si>
    <t>y = -0.519149x + 0.001263</t>
  </si>
  <si>
    <t>y = -0.3990849x - 0.000372</t>
  </si>
  <si>
    <t>y = -0.5464918x + 0.0001781</t>
  </si>
  <si>
    <t>y = -0.5319x + 3.339e-05</t>
  </si>
  <si>
    <t>y = -0.506452x + 0.002426</t>
  </si>
  <si>
    <t>y = -0.5183x + 6.665e-06</t>
  </si>
  <si>
    <t>y = -0.4139991x - 0.0001675</t>
  </si>
  <si>
    <t>y = -0.4393x - 5.176e-05</t>
  </si>
  <si>
    <t>y = -0.4524045x - 0.0001926</t>
  </si>
  <si>
    <t>MCFADDEN'S R</t>
  </si>
  <si>
    <t>Ast (Assists)</t>
  </si>
  <si>
    <t>TB (Through Balls)</t>
  </si>
  <si>
    <t>TI (Throw-Ins)</t>
  </si>
  <si>
    <t>KP (Assisted Shots)</t>
  </si>
  <si>
    <t>Possession</t>
  </si>
  <si>
    <t>Crosses</t>
  </si>
  <si>
    <t>Low Passes</t>
  </si>
  <si>
    <t>Dead Passes</t>
  </si>
  <si>
    <t>Att. Passes</t>
  </si>
  <si>
    <t>CPA (Carries into Penalty Area)</t>
  </si>
  <si>
    <t>Cmp. Long Passes</t>
  </si>
  <si>
    <t>Att. Long Passes</t>
  </si>
  <si>
    <t># of Out of Bounds</t>
  </si>
  <si>
    <t>Cmp. Passes</t>
  </si>
  <si>
    <t>Att. Short Passes</t>
  </si>
  <si>
    <t>Touches in Middle 3rd</t>
  </si>
  <si>
    <t>Left Foot Passes</t>
  </si>
  <si>
    <t>Live Passes</t>
  </si>
  <si>
    <t>Cmp. Short Passes</t>
  </si>
  <si>
    <t>Total Touches</t>
  </si>
  <si>
    <t>Sw (Switches)</t>
  </si>
  <si>
    <t>Touches in Def. PA</t>
  </si>
  <si>
    <t>High Passes</t>
  </si>
  <si>
    <t>Live-Ball Touches</t>
  </si>
  <si>
    <t>Touches in Attacking 3rd</t>
  </si>
  <si>
    <t>Touches in Attacking PA</t>
  </si>
  <si>
    <t>Crosses into PA</t>
  </si>
  <si>
    <t>Att. Medium Passes</t>
  </si>
  <si>
    <t>Cmp. Medium Passes</t>
  </si>
  <si>
    <t>Cmp. Final 3rd Passes</t>
  </si>
  <si>
    <t>FK (Free Kicks)</t>
  </si>
  <si>
    <t>Prog. Carries</t>
  </si>
  <si>
    <t>Cmp. Passes While Pressured</t>
  </si>
  <si>
    <t>PrgDist. Carried</t>
  </si>
  <si>
    <t>TotDist. Carried</t>
  </si>
  <si>
    <t>Final 3rd Carries</t>
  </si>
  <si>
    <t>Right Foot Passes</t>
  </si>
  <si>
    <t>Ground Passes</t>
  </si>
  <si>
    <t>Prog. Passes</t>
  </si>
  <si>
    <t>Headed Passes</t>
  </si>
  <si>
    <t>Rec. Passes</t>
  </si>
  <si>
    <t>Targ. Passes</t>
  </si>
  <si>
    <t>Rec. Prog. Passes</t>
  </si>
  <si>
    <t>Cmp. Passes %</t>
  </si>
  <si>
    <t>Cmp. Long Passes %</t>
  </si>
  <si>
    <t>Cmp. Medium Passes %</t>
  </si>
  <si>
    <t>Succ. Dribbles %</t>
  </si>
  <si>
    <t>Touches in Defensive 3rd</t>
  </si>
  <si>
    <t># Players Dribbled Past</t>
  </si>
  <si>
    <t>Cmp. Short Passes %</t>
  </si>
  <si>
    <t>Intercepted Passes</t>
  </si>
  <si>
    <t>Att. Dribbles</t>
  </si>
  <si>
    <t>Other Body Part Passes</t>
  </si>
  <si>
    <t>PPA (Passes into Penalty Area)</t>
  </si>
  <si>
    <t># Dispossed Times</t>
  </si>
  <si>
    <t>CKs (Corner Kicks)</t>
  </si>
  <si>
    <t>Inswinging CKs</t>
  </si>
  <si>
    <t>Outswinging CKs</t>
  </si>
  <si>
    <t>Straight CKs</t>
  </si>
  <si>
    <t>Succ. Dribbles</t>
  </si>
  <si>
    <t>Rec. Passes %</t>
  </si>
  <si>
    <t>TotDist. (Total Distance Ball Traveled By Passing)</t>
  </si>
  <si>
    <t>PrgDist. (Progressive Distance Ball Traveled By Passing)</t>
  </si>
  <si>
    <t xml:space="preserve"> </t>
  </si>
  <si>
    <t>IND. VARIABLE - RB (97 GAMES)</t>
  </si>
  <si>
    <t>IND. VARIABLE - NON-RB (2207 GAMES)</t>
  </si>
  <si>
    <t>IND. VARIABLE - NON-RB (2203 GAMES)</t>
  </si>
  <si>
    <t>y = 1.7021x - 2.5343</t>
  </si>
  <si>
    <t>y = 0.9294x - 1.0968</t>
  </si>
  <si>
    <t>y = 1.4254x - 1.5613</t>
  </si>
  <si>
    <t>y = -1.3096x + 1.7189</t>
  </si>
  <si>
    <t>y = -0.1211x + 1.4679</t>
  </si>
  <si>
    <t>y = -0.08153x + 3.79821</t>
  </si>
  <si>
    <t>y = -0.0517x + 4.27082</t>
  </si>
  <si>
    <t>y = -0.05966x + 3.31014</t>
  </si>
  <si>
    <t>y = -0.059x + 2.04499</t>
  </si>
  <si>
    <t>y = -0.4278x + 0.2821</t>
  </si>
  <si>
    <t>y = -0.006516x + 2.49063</t>
  </si>
  <si>
    <t>y = -0.010622x + 2.652077</t>
  </si>
  <si>
    <t>y = -0.006352x + 2.722207</t>
  </si>
  <si>
    <t>y = -0.022274x + 2.616596</t>
  </si>
  <si>
    <t>y = -0.014241x + 1.762862</t>
  </si>
  <si>
    <t>y = -0.006127x + 3.408109</t>
  </si>
  <si>
    <t>y = -0.000347x + 1.8424034</t>
  </si>
  <si>
    <t>y = 0.297x - 0.4177</t>
  </si>
  <si>
    <t>y = -0.04847x + 1.4307</t>
  </si>
  <si>
    <t>y = -0.0011867x + 1.6052299</t>
  </si>
  <si>
    <t>y = -0.00595x + 1.759076</t>
  </si>
  <si>
    <t>y = -0.005542x + 2.055221</t>
  </si>
  <si>
    <t>y = 0.2871x - 0.6394</t>
  </si>
  <si>
    <t>y = -0.010839x + 1.639598</t>
  </si>
  <si>
    <t>y = -0.4611x + 0.2567</t>
  </si>
  <si>
    <t>y = -0.005486x + 2.743213</t>
  </si>
  <si>
    <t>y = -0.00194x + 1.393554</t>
  </si>
  <si>
    <t>y = -0.011152x + 1.251492</t>
  </si>
  <si>
    <t>y = -0.12641x + 0.81647</t>
  </si>
  <si>
    <t>y = 0.0352x - 1.8015</t>
  </si>
  <si>
    <t>y = -0.010529x + 1.828131</t>
  </si>
  <si>
    <t>y = -0.05229x + 1.35103</t>
  </si>
  <si>
    <t>y = -0.10247x + 1.41259</t>
  </si>
  <si>
    <t>y = -0.03341x + 1.45002</t>
  </si>
  <si>
    <t>y = -0.004649x + 1.423581</t>
  </si>
  <si>
    <t>y = -0.007165x + 1.241222</t>
  </si>
  <si>
    <t>y = -0.00963x + 1.35324</t>
  </si>
  <si>
    <t>y = -0.0182x + 1.1489</t>
  </si>
  <si>
    <t>y = -0.07803x + 0.9918</t>
  </si>
  <si>
    <t>y = -0.0007576x + 1.8374713</t>
  </si>
  <si>
    <t>y = -0.1775x + 0.1778</t>
  </si>
  <si>
    <t>y = -0.03714x + 1.51879</t>
  </si>
  <si>
    <t>y = -0.004073x + 0.963917</t>
  </si>
  <si>
    <t>y = -0.02395x + 0.74685</t>
  </si>
  <si>
    <t>y = -0.005493x + 1.22156</t>
  </si>
  <si>
    <t>y = -0.0244x + 0.92182</t>
  </si>
  <si>
    <t>y = -0.10331x + 0.48347</t>
  </si>
  <si>
    <t>y = -0.04682x + 0.411</t>
  </si>
  <si>
    <t>y = -0.08242x + 0.45777</t>
  </si>
  <si>
    <t>y = 0.06469x - 0.64907</t>
  </si>
  <si>
    <t>y = -0.006932x + 0.450082</t>
  </si>
  <si>
    <t>y = -2.328e-05x + 0.5673</t>
  </si>
  <si>
    <t>y = -0.27269x + 0.01599</t>
  </si>
  <si>
    <t>y = -0.05428x + 0.58434</t>
  </si>
  <si>
    <t>y = -0.03255x + 0.27999</t>
  </si>
  <si>
    <t>y = 0.02224x - 1.79199</t>
  </si>
  <si>
    <t>y = 0.06166x - 0.27044</t>
  </si>
  <si>
    <t>y = -0.02452x + 1.63416</t>
  </si>
  <si>
    <t>y = 0.02715x - 2.27306</t>
  </si>
  <si>
    <t>y = -0.01341x + 0.32735</t>
  </si>
  <si>
    <t>y = -0.01606x + 1.12792</t>
  </si>
  <si>
    <t>y = -0.06597x + 0.0766</t>
  </si>
  <si>
    <t>y = 0.003573x - 0.62145</t>
  </si>
  <si>
    <t>y = 0.00659x - 0.43685</t>
  </si>
  <si>
    <t>y = 0.01147x - 0.35029</t>
  </si>
  <si>
    <t>y = 0.02029x - 0.24661</t>
  </si>
  <si>
    <t>y = 0.01254x - 0.24504</t>
  </si>
  <si>
    <t>y = -0.009273x + 0.085759</t>
  </si>
  <si>
    <t>y = 0.01241x - 0.18218</t>
  </si>
  <si>
    <t>y = 0.01007x - 0.15149</t>
  </si>
  <si>
    <t>y = 0.00507x - 0.1258</t>
  </si>
  <si>
    <t>y = 0.9346x + 0.50783</t>
  </si>
  <si>
    <t>y = 0.8339x + 0.3463</t>
  </si>
  <si>
    <t>y = 0.8698x + 0.6502</t>
  </si>
  <si>
    <t>y = -0.02894x + 4.00987</t>
  </si>
  <si>
    <t>y = -0.04438x + 2.78013</t>
  </si>
  <si>
    <t>y = 0.20023x + 1.17273</t>
  </si>
  <si>
    <t>y = 0.08245x + 0.82933</t>
  </si>
  <si>
    <t>y = -0.0362x + 3.2978</t>
  </si>
  <si>
    <t>y = -0.04684x + 2.17852</t>
  </si>
  <si>
    <t>y = -0.014172x + 2.522201</t>
  </si>
  <si>
    <t>y = -0.02632x + 3.06841</t>
  </si>
  <si>
    <t>y = -0.003128x + 2.953632</t>
  </si>
  <si>
    <t>y = -0.002955x + 2.741583</t>
  </si>
  <si>
    <t>y = 0.1094x + 1.2074</t>
  </si>
  <si>
    <t>y = -0.02586x + 2.50882</t>
  </si>
  <si>
    <t>y = -0.18332x + 1.73607</t>
  </si>
  <si>
    <t>y = -0.0654x + 2.35676</t>
  </si>
  <si>
    <t>y = 0.13866x + 1.40292</t>
  </si>
  <si>
    <t>y = -0.003096x + 2.52921</t>
  </si>
  <si>
    <t>y = -0.006122x + 2.679428</t>
  </si>
  <si>
    <t>y = -0.004625x + 2.762972</t>
  </si>
  <si>
    <t>y = -0.006558x + 2.42257</t>
  </si>
  <si>
    <t>y = -0.0001645x + 2.485</t>
  </si>
  <si>
    <t>y = -0.002819x + 2.658024</t>
  </si>
  <si>
    <t>y = -0.006341x + 2.511367</t>
  </si>
  <si>
    <t>y = -0.00275x + 3.13851</t>
  </si>
  <si>
    <t>y = -0.06632x + 2.04085</t>
  </si>
  <si>
    <t>y = 0.018218x + 0.677316</t>
  </si>
  <si>
    <t>y = -0.0005068x + 2.2942694</t>
  </si>
  <si>
    <t>y = -0.008636x + 2.619343</t>
  </si>
  <si>
    <t>y = -0.00249x + 2.853179</t>
  </si>
  <si>
    <t>y = -0.003826x + 2.27644</t>
  </si>
  <si>
    <t>y = 0.02291x + 1.0013</t>
  </si>
  <si>
    <t>y = -0.004622x + 2.306624</t>
  </si>
  <si>
    <t>y = -0.004926x + 2.16121</t>
  </si>
  <si>
    <t>y = -0.01896x + 2.16594</t>
  </si>
  <si>
    <t>y = -0.04848x + 2.277</t>
  </si>
  <si>
    <t>y = -0.013252x + 2.028442</t>
  </si>
  <si>
    <t>y = -0.00556x + 1.989133</t>
  </si>
  <si>
    <t>y = -0.0007405x + 2.1373886</t>
  </si>
  <si>
    <t>y = -0.002047x + 2.233321</t>
  </si>
  <si>
    <t>y = -0.02962x + 1.88936</t>
  </si>
  <si>
    <t>y = -0.002019x + 2.087557</t>
  </si>
  <si>
    <t>y = -0.002732x + 2.217154</t>
  </si>
  <si>
    <t>y = -0.01183x + 2.05508</t>
  </si>
  <si>
    <t>y = -0.01489x + 2.00985</t>
  </si>
  <si>
    <t>y = -0.000296x + 2.3208188</t>
  </si>
  <si>
    <t>y = -0.01128x + 2.08914</t>
  </si>
  <si>
    <t>y = -0.05887x + 1.65864</t>
  </si>
  <si>
    <t>y = -0.01951x + 2.92743</t>
  </si>
  <si>
    <t>y = -0.0211x + 1.86312</t>
  </si>
  <si>
    <t>y = -0.03363x + 1.7555</t>
  </si>
  <si>
    <t>y = -0.01027x + 2.01504</t>
  </si>
  <si>
    <t>y = -0.01165x + 2.43997</t>
  </si>
  <si>
    <t>y = 0.005137x + 1.285158</t>
  </si>
  <si>
    <t>y = 0.002645x + 1.163096</t>
  </si>
  <si>
    <t>y = 0.01585x + 1.42372</t>
  </si>
  <si>
    <t>y = -0.01495x + 2.79435</t>
  </si>
  <si>
    <t>y = -0.01015x + 1.68026</t>
  </si>
  <si>
    <t>y = 0.01168x + 1.40666</t>
  </si>
  <si>
    <t>y = -0.008317x + 1.709786</t>
  </si>
  <si>
    <t>y = 0.01699x + 1.46997</t>
  </si>
  <si>
    <t>y = 0.01148x + 1.47278</t>
  </si>
  <si>
    <t>y = 4.045e-06x + 1.595</t>
  </si>
  <si>
    <t>y = -0.008956x + 1.690237</t>
  </si>
  <si>
    <t>y = 0.03757x + 1.55021</t>
  </si>
  <si>
    <t>y = 0.01799x + 1.53949</t>
  </si>
  <si>
    <t>y = -0.02708x + 1.58542</t>
  </si>
  <si>
    <t>y = 0.00443x + 1.53791</t>
  </si>
  <si>
    <t>y = -0.002283x + 1.754839</t>
  </si>
  <si>
    <t>y = 0.01662x + 1.55421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</si>
</sst>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100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right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21" fillId="35" borderId="0" xfId="0" applyFont="1" applyFill="1"/>
    <xf numFmtId="0" fontId="0" fillId="35" borderId="0" xfId="0" applyFill="1"/>
    <xf numFmtId="11" fontId="0" fillId="35" borderId="0" xfId="0" applyNumberFormat="1" applyFill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19" fillId="34" borderId="0" xfId="0" applyFont="1" applyFill="1" applyAlignment="1">
      <alignment horizontal="left"/>
    </xf>
    <xf numFmtId="11" fontId="0" fillId="34" borderId="0" xfId="0" applyNumberFormat="1" applyFill="1" applyAlignment="1">
      <alignment horizontal="left"/>
    </xf>
    <xf numFmtId="0" fontId="21" fillId="35" borderId="0" xfId="0" applyFont="1" applyFill="1" applyAlignment="1">
      <alignment horizontal="left"/>
    </xf>
    <xf numFmtId="0" fontId="19" fillId="35" borderId="0" xfId="0" applyFont="1" applyFill="1" applyAlignment="1">
      <alignment horizontal="left"/>
    </xf>
    <xf numFmtId="0" fontId="0" fillId="35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19" fillId="33" borderId="0" xfId="0" applyFont="1" applyFill="1" applyAlignment="1">
      <alignment horizontal="left"/>
    </xf>
    <xf numFmtId="11" fontId="0" fillId="33" borderId="0" xfId="0" applyNumberFormat="1" applyFill="1" applyAlignment="1">
      <alignment horizontal="left"/>
    </xf>
    <xf numFmtId="0" fontId="20" fillId="0" borderId="0" xfId="0" applyFont="1" applyAlignment="1">
      <alignment horizontal="left"/>
    </xf>
    <xf numFmtId="0" fontId="0" fillId="34" borderId="0" xfId="0" applyFont="1" applyFill="1" applyAlignment="1">
      <alignment horizontal="left"/>
    </xf>
    <xf numFmtId="11" fontId="19" fillId="34" borderId="0" xfId="0" applyNumberFormat="1" applyFont="1" applyFill="1" applyAlignment="1">
      <alignment horizontal="left"/>
    </xf>
    <xf numFmtId="11" fontId="19" fillId="33" borderId="0" xfId="0" applyNumberFormat="1" applyFont="1" applyFill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E1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topLeftCell="H1" zoomScale="81" zoomScaleNormal="51" workbookViewId="0">
      <selection activeCell="U38" sqref="U38"/>
    </sheetView>
  </sheetViews>
  <sheetFormatPr baseColWidth="10" defaultRowHeight="16" x14ac:dyDescent="0.2"/>
  <cols>
    <col min="1" max="1" width="47.5" customWidth="1"/>
    <col min="2" max="2" width="28" customWidth="1"/>
    <col min="8" max="8" width="50" customWidth="1"/>
    <col min="9" max="9" width="25.6640625" customWidth="1"/>
    <col min="10" max="10" width="11.5" customWidth="1"/>
    <col min="11" max="11" width="13.1640625" customWidth="1"/>
    <col min="15" max="15" width="55.83203125" customWidth="1"/>
    <col min="16" max="16" width="28.83203125" customWidth="1"/>
    <col min="17" max="17" width="17.6640625" customWidth="1"/>
    <col min="18" max="18" width="10.33203125" customWidth="1"/>
    <col min="21" max="21" width="54.5" customWidth="1"/>
    <col min="22" max="22" width="23" customWidth="1"/>
    <col min="23" max="24" width="19" customWidth="1"/>
    <col min="25" max="25" width="10.5" customWidth="1"/>
  </cols>
  <sheetData>
    <row r="1" spans="1:25" x14ac:dyDescent="0.2">
      <c r="A1" s="11" t="s">
        <v>224</v>
      </c>
      <c r="B1" s="11" t="s">
        <v>0</v>
      </c>
      <c r="C1" s="11" t="s">
        <v>1</v>
      </c>
      <c r="D1" s="11" t="s">
        <v>12</v>
      </c>
      <c r="E1" s="11" t="s">
        <v>2</v>
      </c>
      <c r="F1" s="12"/>
      <c r="H1" s="2" t="s">
        <v>225</v>
      </c>
      <c r="I1" s="2" t="s">
        <v>0</v>
      </c>
      <c r="J1" s="3" t="s">
        <v>1</v>
      </c>
      <c r="K1" s="3" t="s">
        <v>12</v>
      </c>
      <c r="L1" s="3" t="s">
        <v>2</v>
      </c>
      <c r="M1" s="3"/>
      <c r="O1" s="22" t="s">
        <v>224</v>
      </c>
      <c r="P1" s="22" t="s">
        <v>85</v>
      </c>
      <c r="Q1" s="22" t="s">
        <v>86</v>
      </c>
      <c r="R1" s="22" t="s">
        <v>2</v>
      </c>
      <c r="U1" s="2" t="s">
        <v>226</v>
      </c>
      <c r="V1" s="2" t="s">
        <v>85</v>
      </c>
      <c r="W1" s="3" t="s">
        <v>86</v>
      </c>
      <c r="X1" s="3" t="s">
        <v>159</v>
      </c>
      <c r="Y1" s="3" t="s">
        <v>2</v>
      </c>
    </row>
    <row r="2" spans="1:25" x14ac:dyDescent="0.2">
      <c r="A2" s="13" t="s">
        <v>160</v>
      </c>
      <c r="B2" s="14" t="s">
        <v>298</v>
      </c>
      <c r="C2" s="13">
        <v>0.72740000000000005</v>
      </c>
      <c r="D2" s="13">
        <f xml:space="preserve"> SQRT(C2)</f>
        <v>0.85287748240881589</v>
      </c>
      <c r="E2" s="15">
        <v>2.2E-16</v>
      </c>
      <c r="F2" s="12"/>
      <c r="H2" s="6" t="s">
        <v>160</v>
      </c>
      <c r="I2" s="6" t="s">
        <v>13</v>
      </c>
      <c r="J2" s="6">
        <v>0.70599999999999996</v>
      </c>
      <c r="K2" s="6">
        <f xml:space="preserve"> SQRT(J2)</f>
        <v>0.84023806150400016</v>
      </c>
      <c r="L2" s="7">
        <v>2.2E-16</v>
      </c>
      <c r="M2" s="1"/>
      <c r="O2" s="14" t="s">
        <v>3</v>
      </c>
      <c r="P2" s="23" t="s">
        <v>227</v>
      </c>
      <c r="Q2" s="14">
        <v>0.21239519000000001</v>
      </c>
      <c r="R2" s="24">
        <v>8.6799999999999999E-6</v>
      </c>
      <c r="U2" s="6" t="s">
        <v>160</v>
      </c>
      <c r="V2" s="6" t="s">
        <v>87</v>
      </c>
      <c r="W2" s="6">
        <v>0.24754912501051701</v>
      </c>
      <c r="X2" s="6">
        <f xml:space="preserve"> SQRT(W2)</f>
        <v>0.49754308859687418</v>
      </c>
      <c r="Y2" s="7">
        <v>2.2E-16</v>
      </c>
    </row>
    <row r="3" spans="1:25" x14ac:dyDescent="0.2">
      <c r="A3" s="13" t="s">
        <v>3</v>
      </c>
      <c r="B3" s="14" t="s">
        <v>299</v>
      </c>
      <c r="C3" s="13">
        <v>0.31340000000000001</v>
      </c>
      <c r="D3" s="13">
        <f t="shared" ref="D3:D66" si="0" xml:space="preserve"> SQRT(C3)</f>
        <v>0.55982140009113623</v>
      </c>
      <c r="E3" s="15">
        <v>2.508E-9</v>
      </c>
      <c r="F3" s="12"/>
      <c r="H3" s="6" t="s">
        <v>3</v>
      </c>
      <c r="I3" s="6" t="s">
        <v>14</v>
      </c>
      <c r="J3" s="6">
        <v>0.34200000000000003</v>
      </c>
      <c r="K3" s="6">
        <f t="shared" ref="K3:K66" si="1" xml:space="preserve"> SQRT(J3)</f>
        <v>0.58480766068853784</v>
      </c>
      <c r="L3" s="7">
        <v>2.2E-16</v>
      </c>
      <c r="M3" s="1"/>
      <c r="O3" s="14" t="s">
        <v>160</v>
      </c>
      <c r="P3" s="23" t="s">
        <v>228</v>
      </c>
      <c r="Q3" s="14">
        <v>0.13443662000000001</v>
      </c>
      <c r="R3" s="14">
        <v>1.7000000000000001E-4</v>
      </c>
      <c r="U3" s="6" t="s">
        <v>3</v>
      </c>
      <c r="V3" s="6" t="s">
        <v>88</v>
      </c>
      <c r="W3" s="6">
        <v>0.10513823184232</v>
      </c>
      <c r="X3" s="6">
        <f t="shared" ref="X3:X66" si="2" xml:space="preserve"> SQRT(W3)</f>
        <v>0.32425026112914695</v>
      </c>
      <c r="Y3" s="7">
        <v>2.2E-16</v>
      </c>
    </row>
    <row r="4" spans="1:25" x14ac:dyDescent="0.2">
      <c r="A4" s="13" t="s">
        <v>4</v>
      </c>
      <c r="B4" s="14" t="s">
        <v>300</v>
      </c>
      <c r="C4" s="13">
        <v>0.2147</v>
      </c>
      <c r="D4" s="13">
        <f t="shared" si="0"/>
        <v>0.46335731352812376</v>
      </c>
      <c r="E4" s="15">
        <v>1.761E-6</v>
      </c>
      <c r="F4" s="12"/>
      <c r="H4" s="6" t="s">
        <v>4</v>
      </c>
      <c r="I4" s="6" t="s">
        <v>15</v>
      </c>
      <c r="J4" s="6">
        <v>0.25840000000000002</v>
      </c>
      <c r="K4" s="6">
        <f t="shared" si="1"/>
        <v>0.50833060108555339</v>
      </c>
      <c r="L4" s="7">
        <v>2.2E-16</v>
      </c>
      <c r="M4" s="1"/>
      <c r="O4" s="14" t="s">
        <v>4</v>
      </c>
      <c r="P4" s="23" t="s">
        <v>229</v>
      </c>
      <c r="Q4" s="14">
        <v>0.11103341999999999</v>
      </c>
      <c r="R4" s="14">
        <v>5.04E-4</v>
      </c>
      <c r="U4" s="6" t="s">
        <v>11</v>
      </c>
      <c r="V4" s="6" t="s">
        <v>89</v>
      </c>
      <c r="W4" s="6">
        <v>8.7795327266224604E-2</v>
      </c>
      <c r="X4" s="6">
        <f t="shared" si="2"/>
        <v>0.29630276283933737</v>
      </c>
      <c r="Y4" s="7">
        <v>2.2E-16</v>
      </c>
    </row>
    <row r="5" spans="1:25" x14ac:dyDescent="0.2">
      <c r="A5" s="16" t="s">
        <v>171</v>
      </c>
      <c r="B5" s="17" t="s">
        <v>301</v>
      </c>
      <c r="C5" s="18">
        <v>8.6470000000000005E-2</v>
      </c>
      <c r="D5" s="18">
        <f t="shared" si="0"/>
        <v>0.29405781744412102</v>
      </c>
      <c r="E5" s="18">
        <v>3.4610000000000001E-3</v>
      </c>
      <c r="F5" s="12"/>
      <c r="H5" s="8" t="s">
        <v>169</v>
      </c>
      <c r="I5" s="9" t="s">
        <v>16</v>
      </c>
      <c r="J5" s="9">
        <v>6.4879999999999993E-2</v>
      </c>
      <c r="K5" s="9">
        <f t="shared" si="1"/>
        <v>0.25471552759892752</v>
      </c>
      <c r="L5" s="10">
        <v>2.2E-16</v>
      </c>
      <c r="M5" s="1"/>
      <c r="O5" s="14" t="s">
        <v>11</v>
      </c>
      <c r="P5" s="23" t="s">
        <v>230</v>
      </c>
      <c r="Q5" s="14">
        <v>0.10982617</v>
      </c>
      <c r="R5" s="14">
        <v>5.3700000000000004E-4</v>
      </c>
      <c r="U5" s="6" t="s">
        <v>4</v>
      </c>
      <c r="V5" s="6" t="s">
        <v>90</v>
      </c>
      <c r="W5" s="6">
        <v>8.5571311315258899E-2</v>
      </c>
      <c r="X5" s="6">
        <f t="shared" si="2"/>
        <v>0.29252574470507531</v>
      </c>
      <c r="Y5" s="7">
        <v>2.2E-16</v>
      </c>
    </row>
    <row r="6" spans="1:25" x14ac:dyDescent="0.2">
      <c r="A6" s="16" t="s">
        <v>162</v>
      </c>
      <c r="B6" s="17" t="s">
        <v>302</v>
      </c>
      <c r="C6" s="18">
        <v>8.3430000000000004E-2</v>
      </c>
      <c r="D6" s="18">
        <f t="shared" si="0"/>
        <v>0.28884251764586183</v>
      </c>
      <c r="E6" s="18">
        <v>4.1130000000000003E-3</v>
      </c>
      <c r="F6" s="12"/>
      <c r="H6" s="8" t="s">
        <v>163</v>
      </c>
      <c r="I6" s="9" t="s">
        <v>17</v>
      </c>
      <c r="J6" s="9">
        <v>6.4229999999999995E-2</v>
      </c>
      <c r="K6" s="9">
        <f t="shared" si="1"/>
        <v>0.25343638254994094</v>
      </c>
      <c r="L6" s="10">
        <v>2.2E-16</v>
      </c>
      <c r="M6" s="1"/>
      <c r="O6" s="16" t="s">
        <v>165</v>
      </c>
      <c r="P6" s="17" t="s">
        <v>231</v>
      </c>
      <c r="Q6" s="18">
        <v>6.9917610000000005E-2</v>
      </c>
      <c r="R6" s="18">
        <v>5.2700000000000004E-3</v>
      </c>
      <c r="U6" s="8" t="s">
        <v>167</v>
      </c>
      <c r="V6" s="9" t="s">
        <v>91</v>
      </c>
      <c r="W6" s="9">
        <v>2.7934880474997301E-2</v>
      </c>
      <c r="X6" s="9">
        <f t="shared" si="2"/>
        <v>0.16713731024219966</v>
      </c>
      <c r="Y6" s="10">
        <v>2.2E-16</v>
      </c>
    </row>
    <row r="7" spans="1:25" x14ac:dyDescent="0.2">
      <c r="A7" s="16" t="s">
        <v>5</v>
      </c>
      <c r="B7" s="17" t="s">
        <v>303</v>
      </c>
      <c r="C7" s="18">
        <v>7.2340000000000002E-2</v>
      </c>
      <c r="D7" s="18">
        <f t="shared" si="0"/>
        <v>0.26896096371034961</v>
      </c>
      <c r="E7" s="18">
        <v>7.7260000000000002E-3</v>
      </c>
      <c r="F7" s="12"/>
      <c r="H7" s="8" t="s">
        <v>161</v>
      </c>
      <c r="I7" s="9" t="s">
        <v>18</v>
      </c>
      <c r="J7" s="9">
        <v>5.3170000000000002E-2</v>
      </c>
      <c r="K7" s="9">
        <f t="shared" si="1"/>
        <v>0.23058620947489467</v>
      </c>
      <c r="L7" s="10">
        <v>2.2E-16</v>
      </c>
      <c r="M7" s="1"/>
      <c r="O7" s="16" t="s">
        <v>164</v>
      </c>
      <c r="P7" s="17" t="s">
        <v>232</v>
      </c>
      <c r="Q7" s="18">
        <v>6.563186E-2</v>
      </c>
      <c r="R7" s="18">
        <v>5.62E-3</v>
      </c>
      <c r="U7" s="8" t="s">
        <v>161</v>
      </c>
      <c r="V7" s="9" t="s">
        <v>92</v>
      </c>
      <c r="W7" s="9">
        <v>2.6310577746202098E-2</v>
      </c>
      <c r="X7" s="9">
        <f t="shared" si="2"/>
        <v>0.16220535671241593</v>
      </c>
      <c r="Y7" s="10">
        <v>2.2E-16</v>
      </c>
    </row>
    <row r="8" spans="1:25" x14ac:dyDescent="0.2">
      <c r="A8" s="16" t="s">
        <v>163</v>
      </c>
      <c r="B8" s="17" t="s">
        <v>304</v>
      </c>
      <c r="C8" s="18">
        <v>6.4189999999999997E-2</v>
      </c>
      <c r="D8" s="18">
        <f t="shared" si="0"/>
        <v>0.253357454991954</v>
      </c>
      <c r="E8" s="18">
        <v>1.2279999999999999E-2</v>
      </c>
      <c r="F8" s="12"/>
      <c r="H8" s="8" t="s">
        <v>185</v>
      </c>
      <c r="I8" s="9" t="s">
        <v>19</v>
      </c>
      <c r="J8" s="9">
        <v>4.2849999999999999E-2</v>
      </c>
      <c r="K8" s="9">
        <f t="shared" si="1"/>
        <v>0.20700241544484452</v>
      </c>
      <c r="L8" s="10">
        <v>2.2E-16</v>
      </c>
      <c r="M8" s="1"/>
      <c r="O8" s="16" t="s">
        <v>171</v>
      </c>
      <c r="P8" s="17" t="s">
        <v>233</v>
      </c>
      <c r="Q8" s="18">
        <v>5.652012E-2</v>
      </c>
      <c r="R8" s="18">
        <v>1.01E-2</v>
      </c>
      <c r="U8" s="8" t="s">
        <v>169</v>
      </c>
      <c r="V8" s="9" t="s">
        <v>93</v>
      </c>
      <c r="W8" s="9">
        <v>2.5346006235307101E-2</v>
      </c>
      <c r="X8" s="9">
        <f t="shared" si="2"/>
        <v>0.15920429088220928</v>
      </c>
      <c r="Y8" s="10">
        <v>2.2E-16</v>
      </c>
    </row>
    <row r="9" spans="1:25" x14ac:dyDescent="0.2">
      <c r="A9" s="16" t="s">
        <v>164</v>
      </c>
      <c r="B9" s="17" t="s">
        <v>305</v>
      </c>
      <c r="C9" s="18">
        <v>6.2379999999999998E-2</v>
      </c>
      <c r="D9" s="18">
        <f t="shared" si="0"/>
        <v>0.2497598846892751</v>
      </c>
      <c r="E9" s="18">
        <v>1.362E-2</v>
      </c>
      <c r="F9" s="12"/>
      <c r="H9" s="8" t="s">
        <v>167</v>
      </c>
      <c r="I9" s="9" t="s">
        <v>20</v>
      </c>
      <c r="J9" s="9">
        <v>2.3529999999999999E-2</v>
      </c>
      <c r="K9" s="9">
        <f t="shared" si="1"/>
        <v>0.15339491516996254</v>
      </c>
      <c r="L9" s="10">
        <v>4.5110000000000002E-13</v>
      </c>
      <c r="M9" s="1"/>
      <c r="O9" s="16" t="s">
        <v>167</v>
      </c>
      <c r="P9" s="17" t="s">
        <v>234</v>
      </c>
      <c r="Q9" s="18">
        <v>5.4462379999999998E-2</v>
      </c>
      <c r="R9" s="18">
        <v>1.12E-2</v>
      </c>
      <c r="U9" s="8" t="s">
        <v>165</v>
      </c>
      <c r="V9" s="9" t="s">
        <v>94</v>
      </c>
      <c r="W9" s="9">
        <v>1.60408835241512E-2</v>
      </c>
      <c r="X9" s="9">
        <f t="shared" si="2"/>
        <v>0.12665260962234928</v>
      </c>
      <c r="Y9" s="10">
        <v>2.5800000000000001E-11</v>
      </c>
    </row>
    <row r="10" spans="1:25" x14ac:dyDescent="0.2">
      <c r="A10" s="16" t="s">
        <v>165</v>
      </c>
      <c r="B10" s="17" t="s">
        <v>306</v>
      </c>
      <c r="C10" s="18">
        <v>5.6270000000000001E-2</v>
      </c>
      <c r="D10" s="18">
        <f t="shared" si="0"/>
        <v>0.23721298446754555</v>
      </c>
      <c r="E10" s="18">
        <v>1.9310000000000001E-2</v>
      </c>
      <c r="F10" s="12"/>
      <c r="H10" s="8" t="s">
        <v>162</v>
      </c>
      <c r="I10" s="9" t="s">
        <v>21</v>
      </c>
      <c r="J10" s="9">
        <v>1.985E-2</v>
      </c>
      <c r="K10" s="9">
        <f t="shared" si="1"/>
        <v>0.14089002803605372</v>
      </c>
      <c r="L10" s="10">
        <v>3.0789999999999998E-11</v>
      </c>
      <c r="M10" s="1"/>
      <c r="O10" s="16" t="s">
        <v>170</v>
      </c>
      <c r="P10" s="17" t="s">
        <v>235</v>
      </c>
      <c r="Q10" s="18">
        <v>5.0431549999999999E-2</v>
      </c>
      <c r="R10" s="18">
        <v>1.61E-2</v>
      </c>
      <c r="U10" s="8" t="s">
        <v>163</v>
      </c>
      <c r="V10" s="9" t="s">
        <v>95</v>
      </c>
      <c r="W10" s="9">
        <v>1.3616627970900399E-2</v>
      </c>
      <c r="X10" s="9">
        <f t="shared" si="2"/>
        <v>0.11669030795614689</v>
      </c>
      <c r="Y10" s="10">
        <v>3.8300000000000002E-10</v>
      </c>
    </row>
    <row r="11" spans="1:25" x14ac:dyDescent="0.2">
      <c r="A11" s="16" t="s">
        <v>166</v>
      </c>
      <c r="B11" s="17" t="s">
        <v>307</v>
      </c>
      <c r="C11" s="18">
        <v>5.3280000000000001E-2</v>
      </c>
      <c r="D11" s="18">
        <f t="shared" si="0"/>
        <v>0.23082460874005614</v>
      </c>
      <c r="E11" s="18">
        <v>2.2919999999999999E-2</v>
      </c>
      <c r="F11" s="12"/>
      <c r="H11" s="8" t="s">
        <v>213</v>
      </c>
      <c r="I11" s="9" t="s">
        <v>22</v>
      </c>
      <c r="J11" s="9">
        <v>1.5630000000000002E-2</v>
      </c>
      <c r="K11" s="9">
        <f t="shared" si="1"/>
        <v>0.12501999840025596</v>
      </c>
      <c r="L11" s="10">
        <v>3.9300000000000003E-9</v>
      </c>
      <c r="M11" s="1"/>
      <c r="O11" s="16" t="s">
        <v>216</v>
      </c>
      <c r="P11" s="17" t="s">
        <v>236</v>
      </c>
      <c r="Q11" s="18">
        <v>4.9954899999999997E-2</v>
      </c>
      <c r="R11" s="18">
        <v>1.7500000000000002E-2</v>
      </c>
      <c r="U11" s="8" t="s">
        <v>162</v>
      </c>
      <c r="V11" s="9" t="s">
        <v>96</v>
      </c>
      <c r="W11" s="9">
        <v>1.1476340830541E-2</v>
      </c>
      <c r="X11" s="9">
        <f t="shared" si="2"/>
        <v>0.10712768470634003</v>
      </c>
      <c r="Y11" s="10">
        <v>1.16E-8</v>
      </c>
    </row>
    <row r="12" spans="1:25" x14ac:dyDescent="0.2">
      <c r="A12" s="18" t="s">
        <v>167</v>
      </c>
      <c r="B12" s="17" t="s">
        <v>308</v>
      </c>
      <c r="C12" s="18">
        <v>5.0619999999999998E-2</v>
      </c>
      <c r="D12" s="18">
        <f t="shared" si="0"/>
        <v>0.22498888861452693</v>
      </c>
      <c r="E12" s="18">
        <v>2.6720000000000001E-2</v>
      </c>
      <c r="F12" s="12"/>
      <c r="H12" s="8" t="s">
        <v>182</v>
      </c>
      <c r="I12" s="9" t="s">
        <v>23</v>
      </c>
      <c r="J12" s="9">
        <v>1.077E-2</v>
      </c>
      <c r="K12" s="9">
        <f t="shared" si="1"/>
        <v>0.10377861051295686</v>
      </c>
      <c r="L12" s="10">
        <v>1.0550000000000001E-6</v>
      </c>
      <c r="M12" s="1"/>
      <c r="O12" s="16" t="s">
        <v>201</v>
      </c>
      <c r="P12" s="17" t="s">
        <v>237</v>
      </c>
      <c r="Q12" s="18">
        <v>4.9687099999999998E-2</v>
      </c>
      <c r="R12" s="18">
        <v>1.54E-2</v>
      </c>
      <c r="U12" s="8" t="s">
        <v>182</v>
      </c>
      <c r="V12" s="9" t="s">
        <v>97</v>
      </c>
      <c r="W12" s="9">
        <v>6.9787376384293802E-3</v>
      </c>
      <c r="X12" s="9">
        <f t="shared" si="2"/>
        <v>8.3538839101518408E-2</v>
      </c>
      <c r="Y12" s="10">
        <v>7.96E-6</v>
      </c>
    </row>
    <row r="13" spans="1:25" x14ac:dyDescent="0.2">
      <c r="A13" s="18" t="s">
        <v>168</v>
      </c>
      <c r="B13" s="17" t="s">
        <v>309</v>
      </c>
      <c r="C13" s="18">
        <v>5.0290000000000001E-2</v>
      </c>
      <c r="D13" s="18">
        <f t="shared" si="0"/>
        <v>0.22425431991379788</v>
      </c>
      <c r="E13" s="18">
        <v>2.724E-2</v>
      </c>
      <c r="F13" s="12"/>
      <c r="H13" s="9" t="s">
        <v>209</v>
      </c>
      <c r="I13" s="9" t="s">
        <v>24</v>
      </c>
      <c r="J13" s="9">
        <v>9.4249999999999994E-3</v>
      </c>
      <c r="K13" s="9">
        <f t="shared" si="1"/>
        <v>9.7082439194737996E-2</v>
      </c>
      <c r="L13" s="10">
        <v>4.9980000000000003E-6</v>
      </c>
      <c r="M13" s="1"/>
      <c r="O13" s="18" t="s">
        <v>175</v>
      </c>
      <c r="P13" s="17" t="s">
        <v>238</v>
      </c>
      <c r="Q13" s="18">
        <v>4.8064370000000002E-2</v>
      </c>
      <c r="R13" s="18">
        <v>1.5599999999999999E-2</v>
      </c>
      <c r="U13" s="9" t="s">
        <v>185</v>
      </c>
      <c r="V13" s="9" t="s">
        <v>98</v>
      </c>
      <c r="W13" s="9">
        <v>5.3395182023833103E-3</v>
      </c>
      <c r="X13" s="9">
        <f t="shared" si="2"/>
        <v>7.3072006968354919E-2</v>
      </c>
      <c r="Y13" s="10">
        <v>7.7000000000000001E-5</v>
      </c>
    </row>
    <row r="14" spans="1:25" x14ac:dyDescent="0.2">
      <c r="A14" s="18" t="s">
        <v>201</v>
      </c>
      <c r="B14" s="17" t="s">
        <v>310</v>
      </c>
      <c r="C14" s="18">
        <v>4.8770000000000001E-2</v>
      </c>
      <c r="D14" s="18">
        <f t="shared" si="0"/>
        <v>0.22083930809527547</v>
      </c>
      <c r="E14" s="18">
        <v>2.9729999999999999E-2</v>
      </c>
      <c r="F14" s="12"/>
      <c r="H14" s="9" t="s">
        <v>203</v>
      </c>
      <c r="I14" s="9" t="s">
        <v>25</v>
      </c>
      <c r="J14" s="9">
        <v>8.7279999999999996E-3</v>
      </c>
      <c r="K14" s="9">
        <f t="shared" si="1"/>
        <v>9.3423765713013307E-2</v>
      </c>
      <c r="L14" s="10">
        <v>1.1219999999999999E-5</v>
      </c>
      <c r="M14" s="1"/>
      <c r="O14" s="18" t="s">
        <v>168</v>
      </c>
      <c r="P14" s="17" t="s">
        <v>239</v>
      </c>
      <c r="Q14" s="18">
        <v>4.4718229999999998E-2</v>
      </c>
      <c r="R14" s="18">
        <v>1.9900000000000001E-2</v>
      </c>
      <c r="U14" s="9" t="s">
        <v>212</v>
      </c>
      <c r="V14" s="9" t="s">
        <v>99</v>
      </c>
      <c r="W14" s="9">
        <v>5.2748351680176999E-3</v>
      </c>
      <c r="X14" s="9">
        <f t="shared" si="2"/>
        <v>7.2628060472641698E-2</v>
      </c>
      <c r="Y14" s="10">
        <v>9.7499999999999998E-5</v>
      </c>
    </row>
    <row r="15" spans="1:25" x14ac:dyDescent="0.2">
      <c r="A15" s="18" t="s">
        <v>169</v>
      </c>
      <c r="B15" s="17" t="s">
        <v>311</v>
      </c>
      <c r="C15" s="18">
        <v>4.863E-2</v>
      </c>
      <c r="D15" s="18">
        <f t="shared" si="0"/>
        <v>0.22052210773525632</v>
      </c>
      <c r="E15" s="18">
        <v>2.997E-2</v>
      </c>
      <c r="F15" s="12"/>
      <c r="H15" s="9" t="s">
        <v>178</v>
      </c>
      <c r="I15" s="9" t="s">
        <v>26</v>
      </c>
      <c r="J15" s="9">
        <v>8.3750000000000005E-3</v>
      </c>
      <c r="K15" s="9">
        <f t="shared" si="1"/>
        <v>9.1515026088615642E-2</v>
      </c>
      <c r="L15" s="10">
        <v>1.6929999999999999E-5</v>
      </c>
      <c r="M15" s="1"/>
      <c r="O15" s="18" t="s">
        <v>182</v>
      </c>
      <c r="P15" s="17" t="s">
        <v>240</v>
      </c>
      <c r="Q15" s="18">
        <v>4.4078150000000003E-2</v>
      </c>
      <c r="R15" s="18">
        <v>2.0299999999999999E-2</v>
      </c>
      <c r="U15" s="9" t="s">
        <v>180</v>
      </c>
      <c r="V15" s="9" t="s">
        <v>100</v>
      </c>
      <c r="W15" s="9">
        <v>4.4136620067010803E-3</v>
      </c>
      <c r="X15" s="9">
        <f t="shared" si="2"/>
        <v>6.6435397241990504E-2</v>
      </c>
      <c r="Y15" s="9">
        <v>3.6600000000000001E-4</v>
      </c>
    </row>
    <row r="16" spans="1:25" x14ac:dyDescent="0.2">
      <c r="A16" s="18" t="s">
        <v>170</v>
      </c>
      <c r="B16" s="17" t="s">
        <v>312</v>
      </c>
      <c r="C16" s="18">
        <v>4.829E-2</v>
      </c>
      <c r="D16" s="18">
        <f t="shared" si="0"/>
        <v>0.21974985779290052</v>
      </c>
      <c r="E16" s="18">
        <v>3.056E-2</v>
      </c>
      <c r="F16" s="12"/>
      <c r="H16" s="9" t="s">
        <v>11</v>
      </c>
      <c r="I16" s="9" t="s">
        <v>27</v>
      </c>
      <c r="J16" s="9">
        <v>7.5420000000000001E-3</v>
      </c>
      <c r="K16" s="9">
        <f t="shared" si="1"/>
        <v>8.6844688956780769E-2</v>
      </c>
      <c r="L16" s="10">
        <v>4.4759999999999998E-5</v>
      </c>
      <c r="M16" s="1"/>
      <c r="O16" s="18" t="s">
        <v>176</v>
      </c>
      <c r="P16" s="17" t="s">
        <v>241</v>
      </c>
      <c r="Q16" s="18">
        <v>4.2021070000000001E-2</v>
      </c>
      <c r="R16" s="18">
        <v>2.4500000000000001E-2</v>
      </c>
      <c r="U16" s="9" t="s">
        <v>8</v>
      </c>
      <c r="V16" s="9" t="s">
        <v>101</v>
      </c>
      <c r="W16" s="9">
        <v>4.0655098506098596E-3</v>
      </c>
      <c r="X16" s="9">
        <f t="shared" si="2"/>
        <v>6.3761350758981414E-2</v>
      </c>
      <c r="Y16" s="9">
        <v>5.9999999999999995E-4</v>
      </c>
    </row>
    <row r="17" spans="1:25" x14ac:dyDescent="0.2">
      <c r="A17" s="18" t="s">
        <v>216</v>
      </c>
      <c r="B17" s="17" t="s">
        <v>313</v>
      </c>
      <c r="C17" s="18">
        <v>4.5940000000000002E-2</v>
      </c>
      <c r="D17" s="18">
        <f t="shared" si="0"/>
        <v>0.21433618453261691</v>
      </c>
      <c r="E17" s="18">
        <v>3.5020000000000003E-2</v>
      </c>
      <c r="F17" s="12"/>
      <c r="H17" s="9" t="s">
        <v>7</v>
      </c>
      <c r="I17" s="9" t="s">
        <v>28</v>
      </c>
      <c r="J17" s="9">
        <v>6.5630000000000003E-3</v>
      </c>
      <c r="K17" s="9">
        <f t="shared" si="1"/>
        <v>8.1012344738317504E-2</v>
      </c>
      <c r="L17" s="9">
        <v>1.4100000000000001E-4</v>
      </c>
      <c r="O17" s="18" t="s">
        <v>179</v>
      </c>
      <c r="P17" s="17" t="s">
        <v>242</v>
      </c>
      <c r="Q17" s="18">
        <v>4.0645229999999997E-2</v>
      </c>
      <c r="R17" s="18">
        <v>2.5600000000000001E-2</v>
      </c>
      <c r="U17" s="9" t="s">
        <v>181</v>
      </c>
      <c r="V17" s="9" t="s">
        <v>102</v>
      </c>
      <c r="W17" s="9">
        <v>3.9347641999074303E-3</v>
      </c>
      <c r="X17" s="9">
        <f t="shared" si="2"/>
        <v>6.2727698825219391E-2</v>
      </c>
      <c r="Y17" s="9">
        <v>6.8900000000000005E-4</v>
      </c>
    </row>
    <row r="18" spans="1:25" x14ac:dyDescent="0.2">
      <c r="A18" s="18" t="s">
        <v>172</v>
      </c>
      <c r="B18" s="17" t="s">
        <v>314</v>
      </c>
      <c r="C18" s="18">
        <v>4.4580000000000002E-2</v>
      </c>
      <c r="D18" s="18">
        <f t="shared" si="0"/>
        <v>0.21113976413740734</v>
      </c>
      <c r="E18" s="18">
        <v>3.7900000000000003E-2</v>
      </c>
      <c r="F18" s="12"/>
      <c r="H18" s="9" t="s">
        <v>174</v>
      </c>
      <c r="I18" s="9" t="s">
        <v>29</v>
      </c>
      <c r="J18" s="9">
        <v>6.4140000000000004E-3</v>
      </c>
      <c r="K18" s="9">
        <f t="shared" si="1"/>
        <v>8.0087452200703707E-2</v>
      </c>
      <c r="L18" s="9">
        <v>1.6789999999999999E-4</v>
      </c>
      <c r="O18" s="18" t="s">
        <v>221</v>
      </c>
      <c r="P18" s="17" t="s">
        <v>243</v>
      </c>
      <c r="Q18" s="18">
        <v>3.8301880000000003E-2</v>
      </c>
      <c r="R18" s="18">
        <v>3.1199999999999999E-2</v>
      </c>
      <c r="U18" s="9" t="s">
        <v>203</v>
      </c>
      <c r="V18" s="9" t="s">
        <v>103</v>
      </c>
      <c r="W18" s="9">
        <v>3.52934042650103E-3</v>
      </c>
      <c r="X18" s="9">
        <f t="shared" si="2"/>
        <v>5.9408252175106362E-2</v>
      </c>
      <c r="Y18" s="9">
        <v>1.4250000000000001E-3</v>
      </c>
    </row>
    <row r="19" spans="1:25" x14ac:dyDescent="0.2">
      <c r="A19" s="18" t="s">
        <v>161</v>
      </c>
      <c r="B19" s="17" t="s">
        <v>315</v>
      </c>
      <c r="C19" s="18">
        <v>4.3380000000000002E-2</v>
      </c>
      <c r="D19" s="18">
        <f t="shared" si="0"/>
        <v>0.20827865949251739</v>
      </c>
      <c r="E19" s="18">
        <v>4.0629999999999999E-2</v>
      </c>
      <c r="F19" s="12"/>
      <c r="H19" s="9" t="s">
        <v>165</v>
      </c>
      <c r="I19" s="9" t="s">
        <v>30</v>
      </c>
      <c r="J19" s="9">
        <v>6.0089999999999996E-3</v>
      </c>
      <c r="K19" s="9">
        <f t="shared" si="1"/>
        <v>7.751773990513397E-2</v>
      </c>
      <c r="L19" s="9">
        <v>2.7090000000000003E-4</v>
      </c>
      <c r="O19" s="18" t="s">
        <v>161</v>
      </c>
      <c r="P19" s="17" t="s">
        <v>244</v>
      </c>
      <c r="Q19" s="18">
        <v>3.5820680000000001E-2</v>
      </c>
      <c r="R19" s="18">
        <v>5.1799999999999999E-2</v>
      </c>
      <c r="U19" s="9" t="s">
        <v>209</v>
      </c>
      <c r="V19" s="9" t="s">
        <v>104</v>
      </c>
      <c r="W19" s="9">
        <v>3.3958108421298298E-3</v>
      </c>
      <c r="X19" s="9">
        <f t="shared" si="2"/>
        <v>5.8273586144408772E-2</v>
      </c>
      <c r="Y19" s="9">
        <v>1.7589999999999999E-3</v>
      </c>
    </row>
    <row r="20" spans="1:25" x14ac:dyDescent="0.2">
      <c r="A20" s="18" t="s">
        <v>173</v>
      </c>
      <c r="B20" s="17" t="s">
        <v>316</v>
      </c>
      <c r="C20" s="18">
        <v>4.2880000000000001E-2</v>
      </c>
      <c r="D20" s="18">
        <f t="shared" si="0"/>
        <v>0.20707486568871655</v>
      </c>
      <c r="E20" s="18">
        <v>4.1840000000000002E-2</v>
      </c>
      <c r="F20" s="12"/>
      <c r="H20" s="9" t="s">
        <v>205</v>
      </c>
      <c r="I20" s="9" t="s">
        <v>31</v>
      </c>
      <c r="J20" s="9">
        <v>5.8310000000000002E-3</v>
      </c>
      <c r="K20" s="9">
        <f t="shared" si="1"/>
        <v>7.6360984802450002E-2</v>
      </c>
      <c r="L20" s="9">
        <v>3.3419999999999999E-4</v>
      </c>
      <c r="O20" s="18" t="s">
        <v>189</v>
      </c>
      <c r="P20" s="17" t="s">
        <v>245</v>
      </c>
      <c r="Q20" s="18">
        <v>3.5539870000000001E-2</v>
      </c>
      <c r="R20" s="18">
        <v>4.0599999999999997E-2</v>
      </c>
      <c r="U20" s="9" t="s">
        <v>186</v>
      </c>
      <c r="V20" s="9" t="s">
        <v>105</v>
      </c>
      <c r="W20" s="9">
        <v>2.8646457126497399E-3</v>
      </c>
      <c r="X20" s="9">
        <f t="shared" si="2"/>
        <v>5.3522385154715781E-2</v>
      </c>
      <c r="Y20" s="9">
        <v>4.0600000000000002E-3</v>
      </c>
    </row>
    <row r="21" spans="1:25" x14ac:dyDescent="0.2">
      <c r="A21" s="18" t="s">
        <v>200</v>
      </c>
      <c r="B21" s="17" t="s">
        <v>316</v>
      </c>
      <c r="C21" s="18">
        <v>4.2880000000000001E-2</v>
      </c>
      <c r="D21" s="18">
        <f t="shared" si="0"/>
        <v>0.20707486568871655</v>
      </c>
      <c r="E21" s="18">
        <v>4.1840000000000002E-2</v>
      </c>
      <c r="F21" s="12"/>
      <c r="H21" s="9" t="s">
        <v>212</v>
      </c>
      <c r="I21" s="9" t="s">
        <v>32</v>
      </c>
      <c r="J21" s="9">
        <v>5.3969999999999999E-3</v>
      </c>
      <c r="K21" s="9">
        <f t="shared" si="1"/>
        <v>7.3464277033126787E-2</v>
      </c>
      <c r="L21" s="9">
        <v>5.5920000000000004E-4</v>
      </c>
      <c r="O21" s="18" t="s">
        <v>194</v>
      </c>
      <c r="P21" s="17" t="s">
        <v>246</v>
      </c>
      <c r="Q21" s="18">
        <v>3.5140490000000003E-2</v>
      </c>
      <c r="R21" s="18">
        <v>4.0500000000000001E-2</v>
      </c>
      <c r="U21" s="9" t="s">
        <v>205</v>
      </c>
      <c r="V21" s="9" t="s">
        <v>106</v>
      </c>
      <c r="W21" s="9">
        <v>2.7904676726280401E-3</v>
      </c>
      <c r="X21" s="9">
        <f t="shared" si="2"/>
        <v>5.2824877402868058E-2</v>
      </c>
      <c r="Y21" s="9">
        <v>4.5820000000000001E-3</v>
      </c>
    </row>
    <row r="22" spans="1:25" x14ac:dyDescent="0.2">
      <c r="A22" s="18" t="s">
        <v>174</v>
      </c>
      <c r="B22" s="17" t="s">
        <v>317</v>
      </c>
      <c r="C22" s="18">
        <v>4.2430000000000002E-2</v>
      </c>
      <c r="D22" s="18">
        <f t="shared" si="0"/>
        <v>0.20598543637840031</v>
      </c>
      <c r="E22" s="18">
        <v>4.2959999999999998E-2</v>
      </c>
      <c r="F22" s="12"/>
      <c r="H22" s="9" t="s">
        <v>219</v>
      </c>
      <c r="I22" s="9" t="s">
        <v>33</v>
      </c>
      <c r="J22" s="9">
        <v>4.5789999999999997E-3</v>
      </c>
      <c r="K22" s="9">
        <f t="shared" si="1"/>
        <v>6.7668308682868675E-2</v>
      </c>
      <c r="L22" s="9">
        <v>1.4840000000000001E-3</v>
      </c>
      <c r="O22" s="18" t="s">
        <v>173</v>
      </c>
      <c r="P22" s="17" t="s">
        <v>247</v>
      </c>
      <c r="Q22" s="18">
        <v>3.4777559999999999E-2</v>
      </c>
      <c r="R22" s="18">
        <v>3.8300000000000001E-2</v>
      </c>
      <c r="U22" s="9" t="s">
        <v>166</v>
      </c>
      <c r="V22" s="9" t="s">
        <v>107</v>
      </c>
      <c r="W22" s="9">
        <v>2.7555230381407698E-3</v>
      </c>
      <c r="X22" s="9">
        <f t="shared" si="2"/>
        <v>5.2493076097146089E-2</v>
      </c>
      <c r="Y22" s="9">
        <v>4.6299999999999996E-3</v>
      </c>
    </row>
    <row r="23" spans="1:25" x14ac:dyDescent="0.2">
      <c r="A23" s="18" t="s">
        <v>175</v>
      </c>
      <c r="B23" s="17" t="s">
        <v>318</v>
      </c>
      <c r="C23" s="18">
        <v>4.206E-2</v>
      </c>
      <c r="D23" s="18">
        <f t="shared" si="0"/>
        <v>0.20508534808708301</v>
      </c>
      <c r="E23" s="18">
        <v>4.3889999999999998E-2</v>
      </c>
      <c r="F23" s="12"/>
      <c r="H23" s="9" t="s">
        <v>172</v>
      </c>
      <c r="I23" s="9" t="s">
        <v>34</v>
      </c>
      <c r="J23" s="9">
        <v>4.4660000000000004E-3</v>
      </c>
      <c r="K23" s="9">
        <f t="shared" si="1"/>
        <v>6.6828137786414485E-2</v>
      </c>
      <c r="L23" s="9">
        <v>1.6999999999999999E-3</v>
      </c>
      <c r="O23" s="18" t="s">
        <v>200</v>
      </c>
      <c r="P23" s="17" t="s">
        <v>247</v>
      </c>
      <c r="Q23" s="18">
        <v>3.4777559999999999E-2</v>
      </c>
      <c r="R23" s="18">
        <v>3.8300000000000001E-2</v>
      </c>
      <c r="U23" s="9" t="s">
        <v>202</v>
      </c>
      <c r="V23" s="9" t="s">
        <v>108</v>
      </c>
      <c r="W23" s="9">
        <v>2.4958957635721401E-3</v>
      </c>
      <c r="X23" s="9">
        <f t="shared" si="2"/>
        <v>4.9958940777123567E-2</v>
      </c>
      <c r="Y23" s="9">
        <v>7.0400000000000003E-3</v>
      </c>
    </row>
    <row r="24" spans="1:25" x14ac:dyDescent="0.2">
      <c r="A24" s="18" t="s">
        <v>176</v>
      </c>
      <c r="B24" s="17" t="s">
        <v>319</v>
      </c>
      <c r="C24" s="18">
        <v>4.1759999999999999E-2</v>
      </c>
      <c r="D24" s="18">
        <f t="shared" si="0"/>
        <v>0.20435263639111681</v>
      </c>
      <c r="E24" s="18">
        <v>4.4670000000000001E-2</v>
      </c>
      <c r="F24" s="12"/>
      <c r="H24" s="9" t="s">
        <v>176</v>
      </c>
      <c r="I24" s="9" t="s">
        <v>35</v>
      </c>
      <c r="J24" s="9">
        <v>4.3550000000000004E-3</v>
      </c>
      <c r="K24" s="9">
        <f t="shared" si="1"/>
        <v>6.5992423807585673E-2</v>
      </c>
      <c r="L24" s="9">
        <v>1.941E-3</v>
      </c>
      <c r="O24" s="18" t="s">
        <v>177</v>
      </c>
      <c r="P24" s="17" t="s">
        <v>248</v>
      </c>
      <c r="Q24" s="18">
        <v>3.42393E-2</v>
      </c>
      <c r="R24" s="18">
        <v>3.9E-2</v>
      </c>
      <c r="U24" s="9" t="s">
        <v>178</v>
      </c>
      <c r="V24" s="9" t="s">
        <v>109</v>
      </c>
      <c r="W24" s="9">
        <v>2.1698948604011998E-3</v>
      </c>
      <c r="X24" s="9">
        <f t="shared" si="2"/>
        <v>4.658213026903342E-2</v>
      </c>
      <c r="Y24" s="9">
        <v>1.1599999999999999E-2</v>
      </c>
    </row>
    <row r="25" spans="1:25" x14ac:dyDescent="0.2">
      <c r="A25" s="18" t="s">
        <v>221</v>
      </c>
      <c r="B25" s="17" t="s">
        <v>320</v>
      </c>
      <c r="C25" s="18">
        <v>4.0050000000000002E-2</v>
      </c>
      <c r="D25" s="18">
        <f t="shared" si="0"/>
        <v>0.200124960961895</v>
      </c>
      <c r="E25" s="18">
        <v>4.938E-2</v>
      </c>
      <c r="F25" s="12"/>
      <c r="H25" s="9" t="s">
        <v>220</v>
      </c>
      <c r="I25" s="9" t="s">
        <v>36</v>
      </c>
      <c r="J25" s="9">
        <v>4.163E-3</v>
      </c>
      <c r="K25" s="9">
        <f t="shared" si="1"/>
        <v>6.4521314307754152E-2</v>
      </c>
      <c r="L25" s="9">
        <v>2.4459999999999998E-3</v>
      </c>
      <c r="O25" s="18" t="s">
        <v>5</v>
      </c>
      <c r="P25" s="17" t="s">
        <v>249</v>
      </c>
      <c r="Q25" s="18">
        <v>3.344246E-2</v>
      </c>
      <c r="R25" s="18">
        <v>4.0800000000000003E-2</v>
      </c>
      <c r="U25" s="9" t="s">
        <v>7</v>
      </c>
      <c r="V25" s="9" t="s">
        <v>110</v>
      </c>
      <c r="W25" s="9">
        <v>2.0848569952548498E-3</v>
      </c>
      <c r="X25" s="9">
        <f t="shared" si="2"/>
        <v>4.5660234288216806E-2</v>
      </c>
      <c r="Y25" s="9">
        <v>1.38E-2</v>
      </c>
    </row>
    <row r="26" spans="1:25" x14ac:dyDescent="0.2">
      <c r="A26" s="18" t="s">
        <v>177</v>
      </c>
      <c r="B26" s="17" t="s">
        <v>321</v>
      </c>
      <c r="C26" s="18">
        <v>3.9899999999999998E-2</v>
      </c>
      <c r="D26" s="18">
        <f t="shared" si="0"/>
        <v>0.19974984355438177</v>
      </c>
      <c r="E26" s="18">
        <v>4.981E-2</v>
      </c>
      <c r="F26" s="12"/>
      <c r="H26" s="9" t="s">
        <v>8</v>
      </c>
      <c r="I26" s="9" t="s">
        <v>37</v>
      </c>
      <c r="J26" s="9">
        <v>4.0889999999999998E-3</v>
      </c>
      <c r="K26" s="9">
        <f t="shared" si="1"/>
        <v>6.3945289114992671E-2</v>
      </c>
      <c r="L26" s="9">
        <v>2.6749999999999999E-3</v>
      </c>
      <c r="O26" s="18" t="s">
        <v>187</v>
      </c>
      <c r="P26" s="17" t="s">
        <v>250</v>
      </c>
      <c r="Q26" s="18">
        <v>3.3125130000000003E-2</v>
      </c>
      <c r="R26" s="18">
        <v>4.4499999999999998E-2</v>
      </c>
      <c r="U26" s="9" t="s">
        <v>199</v>
      </c>
      <c r="V26" s="9" t="s">
        <v>111</v>
      </c>
      <c r="W26" s="9">
        <v>2.0766610191978599E-3</v>
      </c>
      <c r="X26" s="9">
        <f t="shared" si="2"/>
        <v>4.5570396302839634E-2</v>
      </c>
      <c r="Y26" s="9">
        <v>1.4200000000000001E-2</v>
      </c>
    </row>
    <row r="27" spans="1:25" x14ac:dyDescent="0.2">
      <c r="A27" s="18" t="s">
        <v>178</v>
      </c>
      <c r="B27" s="17" t="s">
        <v>322</v>
      </c>
      <c r="C27" s="18">
        <v>3.884E-2</v>
      </c>
      <c r="D27" s="18">
        <f t="shared" si="0"/>
        <v>0.19707866449720021</v>
      </c>
      <c r="E27" s="18">
        <v>5.2999999999999999E-2</v>
      </c>
      <c r="F27" s="12"/>
      <c r="H27" s="9" t="s">
        <v>190</v>
      </c>
      <c r="I27" s="9" t="s">
        <v>38</v>
      </c>
      <c r="J27" s="9">
        <v>4.0249999999999999E-3</v>
      </c>
      <c r="K27" s="9">
        <f t="shared" si="1"/>
        <v>6.3442887702247597E-2</v>
      </c>
      <c r="L27" s="9">
        <v>2.8909999999999999E-3</v>
      </c>
      <c r="O27" s="18" t="s">
        <v>10</v>
      </c>
      <c r="P27" s="17" t="s">
        <v>251</v>
      </c>
      <c r="Q27" s="18">
        <v>3.2383599999999998E-2</v>
      </c>
      <c r="R27" s="18">
        <v>5.0799999999999998E-2</v>
      </c>
      <c r="U27" s="9" t="s">
        <v>207</v>
      </c>
      <c r="V27" s="9" t="s">
        <v>112</v>
      </c>
      <c r="W27" s="9">
        <v>1.58434268614391E-3</v>
      </c>
      <c r="X27" s="9">
        <f t="shared" si="2"/>
        <v>3.9803802408110586E-2</v>
      </c>
      <c r="Y27" s="9">
        <v>3.1E-2</v>
      </c>
    </row>
    <row r="28" spans="1:25" x14ac:dyDescent="0.2">
      <c r="A28" s="18" t="s">
        <v>179</v>
      </c>
      <c r="B28" s="17" t="s">
        <v>323</v>
      </c>
      <c r="C28" s="18">
        <v>3.7409999999999999E-2</v>
      </c>
      <c r="D28" s="18">
        <f t="shared" si="0"/>
        <v>0.19341664871463365</v>
      </c>
      <c r="E28" s="18">
        <v>5.7669999999999999E-2</v>
      </c>
      <c r="F28" s="12"/>
      <c r="H28" s="9" t="s">
        <v>197</v>
      </c>
      <c r="I28" s="9" t="s">
        <v>39</v>
      </c>
      <c r="J28" s="9">
        <v>3.797E-3</v>
      </c>
      <c r="K28" s="9">
        <f t="shared" si="1"/>
        <v>6.1619802012015584E-2</v>
      </c>
      <c r="L28" s="9">
        <v>3.8110000000000002E-3</v>
      </c>
      <c r="O28" s="18" t="s">
        <v>183</v>
      </c>
      <c r="P28" s="17" t="s">
        <v>252</v>
      </c>
      <c r="Q28" s="18">
        <v>3.2095970000000001E-2</v>
      </c>
      <c r="R28" s="18">
        <v>4.4999999999999998E-2</v>
      </c>
      <c r="U28" s="9" t="s">
        <v>174</v>
      </c>
      <c r="V28" s="9" t="s">
        <v>113</v>
      </c>
      <c r="W28" s="9">
        <v>1.53176222212882E-3</v>
      </c>
      <c r="X28" s="9">
        <f t="shared" si="2"/>
        <v>3.9137733993280958E-2</v>
      </c>
      <c r="Y28" s="9">
        <v>3.3799999999999997E-2</v>
      </c>
    </row>
    <row r="29" spans="1:25" x14ac:dyDescent="0.2">
      <c r="A29" s="18" t="s">
        <v>180</v>
      </c>
      <c r="B29" s="17" t="s">
        <v>324</v>
      </c>
      <c r="C29" s="18">
        <v>3.653E-2</v>
      </c>
      <c r="D29" s="18">
        <f t="shared" si="0"/>
        <v>0.19112822920751399</v>
      </c>
      <c r="E29" s="18">
        <v>6.0760000000000002E-2</v>
      </c>
      <c r="F29" s="12"/>
      <c r="H29" s="9" t="s">
        <v>180</v>
      </c>
      <c r="I29" s="9" t="s">
        <v>40</v>
      </c>
      <c r="J29" s="9">
        <v>3.7360000000000002E-3</v>
      </c>
      <c r="K29" s="9">
        <f t="shared" si="1"/>
        <v>6.11228271597445E-2</v>
      </c>
      <c r="L29" s="9">
        <v>4.1060000000000003E-3</v>
      </c>
      <c r="O29" s="18" t="s">
        <v>193</v>
      </c>
      <c r="P29" s="17" t="s">
        <v>253</v>
      </c>
      <c r="Q29" s="18">
        <v>3.1732490000000002E-2</v>
      </c>
      <c r="R29" s="18">
        <v>5.3600000000000002E-2</v>
      </c>
      <c r="U29" s="9" t="s">
        <v>171</v>
      </c>
      <c r="V29" s="9" t="s">
        <v>114</v>
      </c>
      <c r="W29" s="9">
        <v>1.5228300977079201E-3</v>
      </c>
      <c r="X29" s="9">
        <f t="shared" si="2"/>
        <v>3.9023455737644763E-2</v>
      </c>
      <c r="Y29" s="9">
        <v>3.5000000000000003E-2</v>
      </c>
    </row>
    <row r="30" spans="1:25" x14ac:dyDescent="0.2">
      <c r="A30" s="18" t="s">
        <v>181</v>
      </c>
      <c r="B30" s="17" t="s">
        <v>325</v>
      </c>
      <c r="C30" s="18">
        <v>3.3930000000000002E-2</v>
      </c>
      <c r="D30" s="18">
        <f t="shared" si="0"/>
        <v>0.18420097719610501</v>
      </c>
      <c r="E30" s="18">
        <v>7.0910000000000001E-2</v>
      </c>
      <c r="F30" s="12"/>
      <c r="H30" s="9" t="s">
        <v>208</v>
      </c>
      <c r="I30" s="9" t="s">
        <v>41</v>
      </c>
      <c r="J30" s="9">
        <v>3.7190000000000001E-3</v>
      </c>
      <c r="K30" s="9">
        <f t="shared" si="1"/>
        <v>6.0983604353957305E-2</v>
      </c>
      <c r="L30" s="9">
        <v>4.1910000000000003E-3</v>
      </c>
      <c r="O30" s="18" t="s">
        <v>188</v>
      </c>
      <c r="P30" s="17" t="s">
        <v>254</v>
      </c>
      <c r="Q30" s="18">
        <v>3.098828E-2</v>
      </c>
      <c r="R30" s="18">
        <v>5.1499999999999997E-2</v>
      </c>
      <c r="U30" s="9" t="s">
        <v>198</v>
      </c>
      <c r="V30" s="9" t="s">
        <v>115</v>
      </c>
      <c r="W30" s="9">
        <v>1.51535135861277E-3</v>
      </c>
      <c r="X30" s="9">
        <f t="shared" si="2"/>
        <v>3.8927514159174996E-2</v>
      </c>
      <c r="Y30" s="9">
        <v>3.56E-2</v>
      </c>
    </row>
    <row r="31" spans="1:25" x14ac:dyDescent="0.2">
      <c r="A31" s="18" t="s">
        <v>194</v>
      </c>
      <c r="B31" s="17" t="s">
        <v>326</v>
      </c>
      <c r="C31" s="18">
        <v>3.0769999999999999E-2</v>
      </c>
      <c r="D31" s="18">
        <f t="shared" si="0"/>
        <v>0.17541379649275024</v>
      </c>
      <c r="E31" s="18">
        <v>8.5669999999999996E-2</v>
      </c>
      <c r="F31" s="12"/>
      <c r="H31" s="9" t="s">
        <v>171</v>
      </c>
      <c r="I31" s="9" t="s">
        <v>42</v>
      </c>
      <c r="J31" s="9">
        <v>3.6449999999999998E-3</v>
      </c>
      <c r="K31" s="9">
        <f t="shared" si="1"/>
        <v>6.0373835392494322E-2</v>
      </c>
      <c r="L31" s="9">
        <v>4.5869999999999999E-3</v>
      </c>
      <c r="O31" s="18" t="s">
        <v>180</v>
      </c>
      <c r="P31" s="17" t="s">
        <v>255</v>
      </c>
      <c r="Q31" s="18">
        <v>2.9920180000000001E-2</v>
      </c>
      <c r="R31" s="18">
        <v>5.21E-2</v>
      </c>
      <c r="U31" s="9" t="s">
        <v>204</v>
      </c>
      <c r="V31" s="9" t="s">
        <v>116</v>
      </c>
      <c r="W31" s="9">
        <v>1.3284361091867999E-3</v>
      </c>
      <c r="X31" s="9">
        <f t="shared" si="2"/>
        <v>3.6447717475677405E-2</v>
      </c>
      <c r="Y31" s="9">
        <v>4.8766999999999998E-2</v>
      </c>
    </row>
    <row r="32" spans="1:25" x14ac:dyDescent="0.2">
      <c r="A32" s="18" t="s">
        <v>182</v>
      </c>
      <c r="B32" s="17" t="s">
        <v>327</v>
      </c>
      <c r="C32" s="18">
        <v>3.0429999999999999E-2</v>
      </c>
      <c r="D32" s="18">
        <f t="shared" si="0"/>
        <v>0.17444196742756601</v>
      </c>
      <c r="E32" s="18">
        <v>8.745E-2</v>
      </c>
      <c r="F32" s="12"/>
      <c r="H32" s="9" t="s">
        <v>191</v>
      </c>
      <c r="I32" s="9" t="s">
        <v>43</v>
      </c>
      <c r="J32" s="9">
        <v>3.5639999999999999E-3</v>
      </c>
      <c r="K32" s="9">
        <f t="shared" si="1"/>
        <v>5.9699246226397197E-2</v>
      </c>
      <c r="L32" s="9">
        <v>5.0660000000000002E-3</v>
      </c>
      <c r="O32" s="18" t="s">
        <v>181</v>
      </c>
      <c r="P32" s="17" t="s">
        <v>256</v>
      </c>
      <c r="Q32" s="18">
        <v>2.8788049999999999E-2</v>
      </c>
      <c r="R32" s="18">
        <v>5.6099999999999997E-2</v>
      </c>
      <c r="U32" s="9" t="s">
        <v>217</v>
      </c>
      <c r="V32" s="9" t="s">
        <v>117</v>
      </c>
      <c r="W32" s="9">
        <v>1.11690522163051E-3</v>
      </c>
      <c r="X32" s="9">
        <f t="shared" si="2"/>
        <v>3.3420131981045646E-2</v>
      </c>
      <c r="Y32" s="9">
        <v>7.1999999999999995E-2</v>
      </c>
    </row>
    <row r="33" spans="1:25" x14ac:dyDescent="0.2">
      <c r="A33" s="18" t="s">
        <v>183</v>
      </c>
      <c r="B33" s="17" t="s">
        <v>328</v>
      </c>
      <c r="C33" s="18">
        <v>2.955E-2</v>
      </c>
      <c r="D33" s="18">
        <f t="shared" si="0"/>
        <v>0.17190113437671084</v>
      </c>
      <c r="E33" s="18">
        <v>9.2249999999999999E-2</v>
      </c>
      <c r="F33" s="12"/>
      <c r="H33" s="9" t="s">
        <v>195</v>
      </c>
      <c r="I33" s="9" t="s">
        <v>44</v>
      </c>
      <c r="J33" s="9">
        <v>3.4520000000000002E-3</v>
      </c>
      <c r="K33" s="9">
        <f t="shared" si="1"/>
        <v>5.8753723286273526E-2</v>
      </c>
      <c r="L33" s="9">
        <v>5.8040000000000001E-3</v>
      </c>
      <c r="O33" s="18" t="s">
        <v>174</v>
      </c>
      <c r="P33" s="17" t="s">
        <v>257</v>
      </c>
      <c r="Q33" s="18">
        <v>2.845352E-2</v>
      </c>
      <c r="R33" s="18">
        <v>5.7500000000000002E-2</v>
      </c>
      <c r="U33" s="9" t="s">
        <v>220</v>
      </c>
      <c r="V33" s="9" t="s">
        <v>118</v>
      </c>
      <c r="W33" s="9">
        <v>1.0982238234943801E-3</v>
      </c>
      <c r="X33" s="9">
        <f t="shared" si="2"/>
        <v>3.3139460217305593E-2</v>
      </c>
      <c r="Y33" s="9">
        <v>7.3400000000000007E-2</v>
      </c>
    </row>
    <row r="34" spans="1:25" x14ac:dyDescent="0.2">
      <c r="A34" s="18" t="s">
        <v>184</v>
      </c>
      <c r="B34" s="17" t="s">
        <v>329</v>
      </c>
      <c r="C34" s="18">
        <v>2.8979999999999999E-2</v>
      </c>
      <c r="D34" s="18">
        <f t="shared" si="0"/>
        <v>0.17023513150933328</v>
      </c>
      <c r="E34" s="18">
        <v>9.5530000000000004E-2</v>
      </c>
      <c r="F34" s="12"/>
      <c r="H34" s="9" t="s">
        <v>193</v>
      </c>
      <c r="I34" s="9" t="s">
        <v>45</v>
      </c>
      <c r="J34" s="9">
        <v>3.287E-3</v>
      </c>
      <c r="K34" s="9">
        <f t="shared" si="1"/>
        <v>5.7332364332896651E-2</v>
      </c>
      <c r="L34" s="9">
        <v>7.1069999999999996E-3</v>
      </c>
      <c r="O34" s="18" t="s">
        <v>162</v>
      </c>
      <c r="P34" s="17" t="s">
        <v>258</v>
      </c>
      <c r="Q34" s="18">
        <v>2.5692329999999999E-2</v>
      </c>
      <c r="R34" s="18">
        <v>7.3499999999999996E-2</v>
      </c>
      <c r="U34" s="9" t="s">
        <v>216</v>
      </c>
      <c r="V34" s="9" t="s">
        <v>119</v>
      </c>
      <c r="W34" s="9">
        <v>1.0758508784415601E-3</v>
      </c>
      <c r="X34" s="9">
        <f t="shared" si="2"/>
        <v>3.2800165829482635E-2</v>
      </c>
      <c r="Y34" s="9">
        <v>7.7899999999999997E-2</v>
      </c>
    </row>
    <row r="35" spans="1:25" x14ac:dyDescent="0.2">
      <c r="A35" s="18" t="s">
        <v>185</v>
      </c>
      <c r="B35" s="17" t="s">
        <v>330</v>
      </c>
      <c r="C35" s="18">
        <v>2.861E-2</v>
      </c>
      <c r="D35" s="18">
        <f t="shared" si="0"/>
        <v>0.16914490828872147</v>
      </c>
      <c r="E35" s="18">
        <v>9.7699999999999995E-2</v>
      </c>
      <c r="F35" s="12"/>
      <c r="H35" s="9" t="s">
        <v>199</v>
      </c>
      <c r="I35" s="9" t="s">
        <v>46</v>
      </c>
      <c r="J35" s="9">
        <v>2.8869999999999998E-3</v>
      </c>
      <c r="K35" s="9">
        <f t="shared" si="1"/>
        <v>5.3730810528038749E-2</v>
      </c>
      <c r="L35" s="9">
        <v>1.1650000000000001E-2</v>
      </c>
      <c r="O35" s="18" t="s">
        <v>190</v>
      </c>
      <c r="P35" s="17" t="s">
        <v>259</v>
      </c>
      <c r="Q35" s="18">
        <v>2.558421E-2</v>
      </c>
      <c r="R35" s="18">
        <v>7.3099999999999998E-2</v>
      </c>
      <c r="U35" s="4" t="s">
        <v>190</v>
      </c>
      <c r="V35" s="4" t="s">
        <v>120</v>
      </c>
      <c r="W35" s="4">
        <v>9.09313345760375E-4</v>
      </c>
      <c r="X35" s="4">
        <f t="shared" si="2"/>
        <v>3.0154822927027362E-2</v>
      </c>
      <c r="Y35" s="4">
        <v>0.10299999999999999</v>
      </c>
    </row>
    <row r="36" spans="1:25" x14ac:dyDescent="0.2">
      <c r="A36" s="19" t="s">
        <v>187</v>
      </c>
      <c r="B36" s="20" t="s">
        <v>331</v>
      </c>
      <c r="C36" s="19">
        <v>2.7820000000000001E-2</v>
      </c>
      <c r="D36" s="19">
        <f t="shared" si="0"/>
        <v>0.16679328523654663</v>
      </c>
      <c r="E36" s="19">
        <v>0.10249999999999999</v>
      </c>
      <c r="F36" s="12"/>
      <c r="H36" s="9" t="s">
        <v>6</v>
      </c>
      <c r="I36" s="9" t="s">
        <v>47</v>
      </c>
      <c r="J36" s="9">
        <v>2.8869999999999998E-3</v>
      </c>
      <c r="K36" s="9">
        <f t="shared" si="1"/>
        <v>5.3730810528038749E-2</v>
      </c>
      <c r="L36" s="9">
        <v>1.1650000000000001E-2</v>
      </c>
      <c r="O36" s="18" t="s">
        <v>202</v>
      </c>
      <c r="P36" s="17" t="s">
        <v>260</v>
      </c>
      <c r="Q36" s="18">
        <v>2.516148E-2</v>
      </c>
      <c r="R36" s="18">
        <v>7.2900000000000006E-2</v>
      </c>
      <c r="U36" s="4" t="s">
        <v>215</v>
      </c>
      <c r="V36" s="4" t="s">
        <v>121</v>
      </c>
      <c r="W36" s="4">
        <v>8.5785666654165796E-4</v>
      </c>
      <c r="X36" s="4">
        <f t="shared" si="2"/>
        <v>2.9289190267770427E-2</v>
      </c>
      <c r="Y36" s="4">
        <v>0.113561</v>
      </c>
    </row>
    <row r="37" spans="1:25" x14ac:dyDescent="0.2">
      <c r="A37" s="19" t="s">
        <v>188</v>
      </c>
      <c r="B37" s="20" t="s">
        <v>332</v>
      </c>
      <c r="C37" s="19">
        <v>2.7810000000000001E-2</v>
      </c>
      <c r="D37" s="19">
        <f t="shared" si="0"/>
        <v>0.16676330531624756</v>
      </c>
      <c r="E37" s="19">
        <v>0.1026</v>
      </c>
      <c r="F37" s="12"/>
      <c r="H37" s="9" t="s">
        <v>183</v>
      </c>
      <c r="I37" s="9" t="s">
        <v>48</v>
      </c>
      <c r="J37" s="9">
        <v>2.784E-3</v>
      </c>
      <c r="K37" s="9">
        <f t="shared" si="1"/>
        <v>5.2763623833091675E-2</v>
      </c>
      <c r="L37" s="9">
        <v>1.325E-2</v>
      </c>
      <c r="O37" s="18" t="s">
        <v>6</v>
      </c>
      <c r="P37" s="17" t="s">
        <v>261</v>
      </c>
      <c r="Q37" s="18">
        <v>2.2286500000000001E-2</v>
      </c>
      <c r="R37" s="18">
        <v>9.1600000000000001E-2</v>
      </c>
      <c r="U37" s="4" t="s">
        <v>183</v>
      </c>
      <c r="V37" s="4" t="s">
        <v>122</v>
      </c>
      <c r="W37" s="4">
        <v>8.5736388904777603E-4</v>
      </c>
      <c r="X37" s="4">
        <f t="shared" si="2"/>
        <v>2.9280776783544796E-2</v>
      </c>
      <c r="Y37" s="4">
        <v>0.11250499999999999</v>
      </c>
    </row>
    <row r="38" spans="1:25" x14ac:dyDescent="0.2">
      <c r="A38" s="19" t="s">
        <v>189</v>
      </c>
      <c r="B38" s="20" t="s">
        <v>333</v>
      </c>
      <c r="C38" s="19">
        <v>2.615E-2</v>
      </c>
      <c r="D38" s="19">
        <f t="shared" si="0"/>
        <v>0.16170961628796229</v>
      </c>
      <c r="E38" s="19">
        <v>0.1135</v>
      </c>
      <c r="F38" s="12"/>
      <c r="H38" s="9" t="s">
        <v>206</v>
      </c>
      <c r="I38" s="9" t="s">
        <v>49</v>
      </c>
      <c r="J38" s="9">
        <v>2.5699999999999998E-3</v>
      </c>
      <c r="K38" s="9">
        <f t="shared" si="1"/>
        <v>5.0695167422546303E-2</v>
      </c>
      <c r="L38" s="9">
        <v>1.7340000000000001E-2</v>
      </c>
      <c r="O38" s="18" t="s">
        <v>184</v>
      </c>
      <c r="P38" s="17" t="s">
        <v>262</v>
      </c>
      <c r="Q38" s="18">
        <v>2.2238210000000001E-2</v>
      </c>
      <c r="R38" s="18">
        <v>9.7699999999999995E-2</v>
      </c>
      <c r="U38" s="4" t="s">
        <v>214</v>
      </c>
      <c r="V38" s="4" t="s">
        <v>123</v>
      </c>
      <c r="W38" s="4">
        <v>8.4373233304134302E-4</v>
      </c>
      <c r="X38" s="4">
        <f t="shared" si="2"/>
        <v>2.9047070989023024E-2</v>
      </c>
      <c r="Y38" s="4">
        <v>0.1163</v>
      </c>
    </row>
    <row r="39" spans="1:25" x14ac:dyDescent="0.2">
      <c r="A39" s="19" t="s">
        <v>190</v>
      </c>
      <c r="B39" s="20" t="s">
        <v>334</v>
      </c>
      <c r="C39" s="19">
        <v>2.5510000000000001E-2</v>
      </c>
      <c r="D39" s="19">
        <f t="shared" si="0"/>
        <v>0.15971850237214222</v>
      </c>
      <c r="E39" s="19">
        <v>0.1181</v>
      </c>
      <c r="F39" s="12"/>
      <c r="H39" s="9" t="s">
        <v>200</v>
      </c>
      <c r="I39" s="9" t="s">
        <v>50</v>
      </c>
      <c r="J39" s="9">
        <v>2.5699999999999998E-3</v>
      </c>
      <c r="K39" s="9">
        <f t="shared" si="1"/>
        <v>5.0695167422546303E-2</v>
      </c>
      <c r="L39" s="9">
        <v>1.7340000000000001E-2</v>
      </c>
      <c r="O39" s="20" t="s">
        <v>178</v>
      </c>
      <c r="P39" s="20" t="s">
        <v>263</v>
      </c>
      <c r="Q39" s="20">
        <v>2.066409E-2</v>
      </c>
      <c r="R39" s="20">
        <v>0.10299999999999999</v>
      </c>
      <c r="U39" s="4" t="s">
        <v>210</v>
      </c>
      <c r="V39" s="4" t="s">
        <v>124</v>
      </c>
      <c r="W39" s="4">
        <v>8.0378616576083704E-4</v>
      </c>
      <c r="X39" s="4">
        <f t="shared" si="2"/>
        <v>2.8351122830689388E-2</v>
      </c>
      <c r="Y39" s="4">
        <v>0.12548300000000001</v>
      </c>
    </row>
    <row r="40" spans="1:25" x14ac:dyDescent="0.2">
      <c r="A40" s="19" t="s">
        <v>191</v>
      </c>
      <c r="B40" s="20" t="s">
        <v>335</v>
      </c>
      <c r="C40" s="19">
        <v>2.3740000000000001E-2</v>
      </c>
      <c r="D40" s="19">
        <f t="shared" si="0"/>
        <v>0.15407790237409127</v>
      </c>
      <c r="E40" s="19">
        <v>0.1318</v>
      </c>
      <c r="F40" s="12"/>
      <c r="H40" s="9" t="s">
        <v>173</v>
      </c>
      <c r="I40" s="9" t="s">
        <v>51</v>
      </c>
      <c r="J40" s="9">
        <v>2.5690000000000001E-3</v>
      </c>
      <c r="K40" s="9">
        <f t="shared" si="1"/>
        <v>5.068530358989675E-2</v>
      </c>
      <c r="L40" s="9">
        <v>1.7350000000000001E-2</v>
      </c>
      <c r="O40" s="20" t="s">
        <v>166</v>
      </c>
      <c r="P40" s="20" t="s">
        <v>264</v>
      </c>
      <c r="Q40" s="20">
        <v>2.019752E-2</v>
      </c>
      <c r="R40" s="20">
        <v>0.107</v>
      </c>
      <c r="U40" s="4" t="s">
        <v>197</v>
      </c>
      <c r="V40" s="4" t="s">
        <v>125</v>
      </c>
      <c r="W40" s="4">
        <v>8.0235500761994096E-4</v>
      </c>
      <c r="X40" s="4">
        <f t="shared" si="2"/>
        <v>2.8325871700972258E-2</v>
      </c>
      <c r="Y40" s="4">
        <v>0.125</v>
      </c>
    </row>
    <row r="41" spans="1:25" x14ac:dyDescent="0.2">
      <c r="A41" s="19" t="s">
        <v>192</v>
      </c>
      <c r="B41" s="20" t="s">
        <v>336</v>
      </c>
      <c r="C41" s="19">
        <v>2.3519999999999999E-2</v>
      </c>
      <c r="D41" s="19">
        <f t="shared" si="0"/>
        <v>0.15336231610144652</v>
      </c>
      <c r="E41" s="19">
        <v>0.13370000000000001</v>
      </c>
      <c r="F41" s="12"/>
      <c r="H41" s="9" t="s">
        <v>204</v>
      </c>
      <c r="I41" s="9" t="s">
        <v>52</v>
      </c>
      <c r="J41" s="9">
        <v>2.4120000000000001E-3</v>
      </c>
      <c r="K41" s="9">
        <f t="shared" si="1"/>
        <v>4.9112116631234701E-2</v>
      </c>
      <c r="L41" s="9">
        <v>2.1160000000000002E-2</v>
      </c>
      <c r="O41" s="20" t="s">
        <v>7</v>
      </c>
      <c r="P41" s="20" t="s">
        <v>265</v>
      </c>
      <c r="Q41" s="20">
        <v>1.9268090000000002E-2</v>
      </c>
      <c r="R41" s="20">
        <v>0.115</v>
      </c>
      <c r="U41" s="4" t="s">
        <v>206</v>
      </c>
      <c r="V41" s="4" t="s">
        <v>126</v>
      </c>
      <c r="W41" s="4">
        <v>7.9639122570179495E-4</v>
      </c>
      <c r="X41" s="4">
        <f t="shared" si="2"/>
        <v>2.8220404421301176E-2</v>
      </c>
      <c r="Y41" s="4">
        <v>0.126522</v>
      </c>
    </row>
    <row r="42" spans="1:25" x14ac:dyDescent="0.2">
      <c r="A42" s="19" t="s">
        <v>193</v>
      </c>
      <c r="B42" s="20" t="s">
        <v>337</v>
      </c>
      <c r="C42" s="19">
        <v>2.291E-2</v>
      </c>
      <c r="D42" s="19">
        <f t="shared" si="0"/>
        <v>0.15136049682793723</v>
      </c>
      <c r="E42" s="19">
        <v>0.1389</v>
      </c>
      <c r="F42" s="12"/>
      <c r="H42" s="9" t="s">
        <v>192</v>
      </c>
      <c r="I42" s="9" t="s">
        <v>53</v>
      </c>
      <c r="J42" s="9">
        <v>2.3319999999999999E-3</v>
      </c>
      <c r="K42" s="9">
        <f t="shared" si="1"/>
        <v>4.829078587059854E-2</v>
      </c>
      <c r="L42" s="9">
        <v>2.342E-2</v>
      </c>
      <c r="O42" s="20" t="s">
        <v>222</v>
      </c>
      <c r="P42" s="20" t="s">
        <v>266</v>
      </c>
      <c r="Q42" s="20">
        <v>1.8880109999999999E-2</v>
      </c>
      <c r="R42" s="20">
        <v>0.121</v>
      </c>
      <c r="U42" s="4" t="s">
        <v>9</v>
      </c>
      <c r="V42" s="4" t="s">
        <v>127</v>
      </c>
      <c r="W42" s="4">
        <v>7.1625563797147096E-4</v>
      </c>
      <c r="X42" s="4">
        <f t="shared" si="2"/>
        <v>2.6762952713993853E-2</v>
      </c>
      <c r="Y42" s="4">
        <v>0.20399999999999999</v>
      </c>
    </row>
    <row r="43" spans="1:25" x14ac:dyDescent="0.2">
      <c r="A43" s="19" t="s">
        <v>6</v>
      </c>
      <c r="B43" s="20" t="s">
        <v>338</v>
      </c>
      <c r="C43" s="19">
        <v>1.8939999999999999E-2</v>
      </c>
      <c r="D43" s="19">
        <f t="shared" si="0"/>
        <v>0.13762267255071017</v>
      </c>
      <c r="E43" s="19">
        <v>0.17879999999999999</v>
      </c>
      <c r="F43" s="12"/>
      <c r="H43" s="9" t="s">
        <v>211</v>
      </c>
      <c r="I43" s="9" t="s">
        <v>54</v>
      </c>
      <c r="J43" s="9">
        <v>2.2179999999999999E-3</v>
      </c>
      <c r="K43" s="9">
        <f t="shared" si="1"/>
        <v>4.7095647357266464E-2</v>
      </c>
      <c r="L43" s="9">
        <v>2.707E-2</v>
      </c>
      <c r="O43" s="20" t="s">
        <v>217</v>
      </c>
      <c r="P43" s="20" t="s">
        <v>267</v>
      </c>
      <c r="Q43" s="20">
        <v>1.7999480000000002E-2</v>
      </c>
      <c r="R43" s="20">
        <v>0.13100000000000001</v>
      </c>
      <c r="U43" s="4" t="s">
        <v>218</v>
      </c>
      <c r="V43" s="4" t="s">
        <v>128</v>
      </c>
      <c r="W43" s="4">
        <v>6.7277808243953498E-4</v>
      </c>
      <c r="X43" s="4">
        <f t="shared" si="2"/>
        <v>2.5937966042840269E-2</v>
      </c>
      <c r="Y43" s="4">
        <v>0.16600000000000001</v>
      </c>
    </row>
    <row r="44" spans="1:25" x14ac:dyDescent="0.2">
      <c r="A44" s="19" t="s">
        <v>195</v>
      </c>
      <c r="B44" s="20" t="s">
        <v>339</v>
      </c>
      <c r="C44" s="19">
        <v>1.805E-2</v>
      </c>
      <c r="D44" s="19">
        <f t="shared" si="0"/>
        <v>0.13435028842544403</v>
      </c>
      <c r="E44" s="19">
        <v>0.1895</v>
      </c>
      <c r="F44" s="12"/>
      <c r="H44" s="9" t="s">
        <v>166</v>
      </c>
      <c r="I44" s="9" t="s">
        <v>55</v>
      </c>
      <c r="J44" s="9">
        <v>2.1310000000000001E-3</v>
      </c>
      <c r="K44" s="9">
        <f t="shared" si="1"/>
        <v>4.6162755550335166E-2</v>
      </c>
      <c r="L44" s="9">
        <v>3.0269999999999998E-2</v>
      </c>
      <c r="O44" s="20" t="s">
        <v>204</v>
      </c>
      <c r="P44" s="20" t="s">
        <v>268</v>
      </c>
      <c r="Q44" s="20">
        <v>1.6600859999999999E-2</v>
      </c>
      <c r="R44" s="20">
        <v>0.14199999999999999</v>
      </c>
      <c r="U44" s="4" t="s">
        <v>176</v>
      </c>
      <c r="V44" s="4" t="s">
        <v>129</v>
      </c>
      <c r="W44" s="4">
        <v>6.5824818736965403E-4</v>
      </c>
      <c r="X44" s="4">
        <f t="shared" si="2"/>
        <v>2.5656347896176768E-2</v>
      </c>
      <c r="Y44" s="4">
        <v>0.16400000000000001</v>
      </c>
    </row>
    <row r="45" spans="1:25" x14ac:dyDescent="0.2">
      <c r="A45" s="19" t="s">
        <v>197</v>
      </c>
      <c r="B45" s="20" t="s">
        <v>340</v>
      </c>
      <c r="C45" s="19">
        <v>1.7760000000000001E-2</v>
      </c>
      <c r="D45" s="19">
        <f t="shared" si="0"/>
        <v>0.13326664999166146</v>
      </c>
      <c r="E45" s="19">
        <v>0.19320000000000001</v>
      </c>
      <c r="F45" s="12"/>
      <c r="H45" s="9" t="s">
        <v>164</v>
      </c>
      <c r="I45" s="9" t="s">
        <v>56</v>
      </c>
      <c r="J45" s="9">
        <v>2.0830000000000002E-3</v>
      </c>
      <c r="K45" s="9">
        <f t="shared" si="1"/>
        <v>4.563989482897611E-2</v>
      </c>
      <c r="L45" s="9">
        <v>3.2199999999999999E-2</v>
      </c>
      <c r="O45" s="20" t="s">
        <v>197</v>
      </c>
      <c r="P45" s="20" t="s">
        <v>269</v>
      </c>
      <c r="Q45" s="20">
        <v>1.654533E-2</v>
      </c>
      <c r="R45" s="20">
        <v>0.14499999999999999</v>
      </c>
      <c r="U45" s="4" t="s">
        <v>195</v>
      </c>
      <c r="V45" s="4" t="s">
        <v>130</v>
      </c>
      <c r="W45" s="4">
        <v>5.5656356438638999E-4</v>
      </c>
      <c r="X45" s="4">
        <f t="shared" si="2"/>
        <v>2.3591599445276914E-2</v>
      </c>
      <c r="Y45" s="4">
        <v>0.20100000000000001</v>
      </c>
    </row>
    <row r="46" spans="1:25" x14ac:dyDescent="0.2">
      <c r="A46" s="19" t="s">
        <v>196</v>
      </c>
      <c r="B46" s="20" t="s">
        <v>341</v>
      </c>
      <c r="C46" s="19">
        <v>1.72E-2</v>
      </c>
      <c r="D46" s="19">
        <f t="shared" si="0"/>
        <v>0.13114877048604001</v>
      </c>
      <c r="E46" s="19">
        <v>0.20030000000000001</v>
      </c>
      <c r="F46" s="12"/>
      <c r="H46" s="9" t="s">
        <v>184</v>
      </c>
      <c r="I46" s="9" t="s">
        <v>57</v>
      </c>
      <c r="J46" s="9">
        <v>1.9599999999999999E-3</v>
      </c>
      <c r="K46" s="9">
        <f t="shared" si="1"/>
        <v>4.4271887242357311E-2</v>
      </c>
      <c r="L46" s="9">
        <v>3.773E-2</v>
      </c>
      <c r="O46" s="20" t="s">
        <v>191</v>
      </c>
      <c r="P46" s="20" t="s">
        <v>270</v>
      </c>
      <c r="Q46" s="20">
        <v>1.61443E-2</v>
      </c>
      <c r="R46" s="20">
        <v>0.16500000000000001</v>
      </c>
      <c r="U46" s="4" t="s">
        <v>189</v>
      </c>
      <c r="V46" s="4" t="s">
        <v>131</v>
      </c>
      <c r="W46" s="4">
        <v>5.5625062266670498E-4</v>
      </c>
      <c r="X46" s="4">
        <f t="shared" si="2"/>
        <v>2.3584966030645561E-2</v>
      </c>
      <c r="Y46" s="4">
        <v>0.2021</v>
      </c>
    </row>
    <row r="47" spans="1:25" x14ac:dyDescent="0.2">
      <c r="A47" s="19" t="s">
        <v>198</v>
      </c>
      <c r="B47" s="20" t="s">
        <v>342</v>
      </c>
      <c r="C47" s="19">
        <v>1.413E-2</v>
      </c>
      <c r="D47" s="19">
        <f t="shared" si="0"/>
        <v>0.1188696765369537</v>
      </c>
      <c r="E47" s="19">
        <v>0.24610000000000001</v>
      </c>
      <c r="F47" s="12"/>
      <c r="H47" s="9" t="s">
        <v>214</v>
      </c>
      <c r="I47" s="9" t="s">
        <v>58</v>
      </c>
      <c r="J47" s="9">
        <v>1.92E-3</v>
      </c>
      <c r="K47" s="9">
        <f t="shared" si="1"/>
        <v>4.381780460041329E-2</v>
      </c>
      <c r="L47" s="9">
        <v>3.9739999999999998E-2</v>
      </c>
      <c r="O47" s="20" t="s">
        <v>196</v>
      </c>
      <c r="P47" s="20" t="s">
        <v>271</v>
      </c>
      <c r="Q47" s="20">
        <v>1.6074080000000001E-2</v>
      </c>
      <c r="R47" s="20">
        <v>0.15</v>
      </c>
      <c r="U47" s="4" t="s">
        <v>187</v>
      </c>
      <c r="V47" s="4" t="s">
        <v>132</v>
      </c>
      <c r="W47" s="4">
        <v>5.3040995483346102E-4</v>
      </c>
      <c r="X47" s="4">
        <f t="shared" si="2"/>
        <v>2.3030630795387717E-2</v>
      </c>
      <c r="Y47" s="4">
        <v>0.21199999999999999</v>
      </c>
    </row>
    <row r="48" spans="1:25" x14ac:dyDescent="0.2">
      <c r="A48" s="19" t="s">
        <v>199</v>
      </c>
      <c r="B48" s="20" t="s">
        <v>343</v>
      </c>
      <c r="C48" s="19">
        <v>1.3820000000000001E-2</v>
      </c>
      <c r="D48" s="19">
        <f t="shared" si="0"/>
        <v>0.11755849607748477</v>
      </c>
      <c r="E48" s="19">
        <v>0.2515</v>
      </c>
      <c r="F48" s="12"/>
      <c r="H48" s="9" t="s">
        <v>222</v>
      </c>
      <c r="I48" s="9" t="s">
        <v>59</v>
      </c>
      <c r="J48" s="9">
        <v>1.867E-3</v>
      </c>
      <c r="K48" s="9">
        <f t="shared" si="1"/>
        <v>4.3208795400936598E-2</v>
      </c>
      <c r="L48" s="9">
        <v>4.2569999999999997E-2</v>
      </c>
      <c r="O48" s="20" t="s">
        <v>198</v>
      </c>
      <c r="P48" s="20" t="s">
        <v>272</v>
      </c>
      <c r="Q48" s="20">
        <v>1.4114430000000001E-2</v>
      </c>
      <c r="R48" s="20">
        <v>0.17399999999999999</v>
      </c>
      <c r="U48" s="4" t="s">
        <v>219</v>
      </c>
      <c r="V48" s="4" t="s">
        <v>133</v>
      </c>
      <c r="W48" s="4">
        <v>4.3141454492166701E-4</v>
      </c>
      <c r="X48" s="4">
        <f t="shared" si="2"/>
        <v>2.0770521055613098E-2</v>
      </c>
      <c r="Y48" s="4">
        <v>0.26</v>
      </c>
    </row>
    <row r="49" spans="1:25" x14ac:dyDescent="0.2">
      <c r="A49" s="19" t="s">
        <v>222</v>
      </c>
      <c r="B49" s="20" t="s">
        <v>344</v>
      </c>
      <c r="C49" s="19">
        <v>1.2670000000000001E-2</v>
      </c>
      <c r="D49" s="19">
        <f t="shared" si="0"/>
        <v>0.11256109452204167</v>
      </c>
      <c r="E49" s="19">
        <v>0.2722</v>
      </c>
      <c r="F49" s="12"/>
      <c r="H49" s="9" t="s">
        <v>179</v>
      </c>
      <c r="I49" s="9" t="s">
        <v>60</v>
      </c>
      <c r="J49" s="9">
        <v>1.725E-3</v>
      </c>
      <c r="K49" s="9">
        <f t="shared" si="1"/>
        <v>4.1533119314590375E-2</v>
      </c>
      <c r="L49" s="9">
        <v>5.1290000000000002E-2</v>
      </c>
      <c r="O49" s="20" t="s">
        <v>215</v>
      </c>
      <c r="P49" s="20" t="s">
        <v>273</v>
      </c>
      <c r="Q49" s="20">
        <v>1.296396E-2</v>
      </c>
      <c r="R49" s="20">
        <v>0.19400000000000001</v>
      </c>
      <c r="U49" s="4" t="s">
        <v>10</v>
      </c>
      <c r="V49" s="4" t="s">
        <v>134</v>
      </c>
      <c r="W49" s="4">
        <v>4.1455167357061799E-4</v>
      </c>
      <c r="X49" s="4">
        <f t="shared" si="2"/>
        <v>2.0360542074576944E-2</v>
      </c>
      <c r="Y49" s="4">
        <v>0.26900000000000002</v>
      </c>
    </row>
    <row r="50" spans="1:25" x14ac:dyDescent="0.2">
      <c r="A50" s="19" t="s">
        <v>202</v>
      </c>
      <c r="B50" s="20" t="s">
        <v>345</v>
      </c>
      <c r="C50" s="19">
        <v>1.255E-2</v>
      </c>
      <c r="D50" s="19">
        <f t="shared" si="0"/>
        <v>0.1120267825120404</v>
      </c>
      <c r="E50" s="19">
        <v>0.2747</v>
      </c>
      <c r="F50" s="12"/>
      <c r="H50" s="9" t="s">
        <v>217</v>
      </c>
      <c r="I50" s="9" t="s">
        <v>61</v>
      </c>
      <c r="J50" s="9">
        <v>1.6080000000000001E-3</v>
      </c>
      <c r="K50" s="9">
        <f t="shared" si="1"/>
        <v>4.0099875311526846E-2</v>
      </c>
      <c r="L50" s="9">
        <v>5.9889999999999999E-2</v>
      </c>
      <c r="O50" s="20" t="s">
        <v>210</v>
      </c>
      <c r="P50" s="20" t="s">
        <v>274</v>
      </c>
      <c r="Q50" s="20">
        <v>1.130253E-2</v>
      </c>
      <c r="R50" s="20">
        <v>0.22500000000000001</v>
      </c>
      <c r="U50" s="4" t="s">
        <v>6</v>
      </c>
      <c r="V50" s="4" t="s">
        <v>135</v>
      </c>
      <c r="W50" s="4">
        <v>3.8546493902391702E-4</v>
      </c>
      <c r="X50" s="4">
        <f t="shared" si="2"/>
        <v>1.9633261038959297E-2</v>
      </c>
      <c r="Y50" s="4">
        <v>0.28716199999999997</v>
      </c>
    </row>
    <row r="51" spans="1:25" x14ac:dyDescent="0.2">
      <c r="A51" s="19" t="s">
        <v>217</v>
      </c>
      <c r="B51" s="20" t="s">
        <v>346</v>
      </c>
      <c r="C51" s="19">
        <v>8.7889999999999999E-3</v>
      </c>
      <c r="D51" s="19">
        <f t="shared" si="0"/>
        <v>9.3749666666074066E-2</v>
      </c>
      <c r="E51" s="19">
        <v>0.36099999999999999</v>
      </c>
      <c r="F51" s="12"/>
      <c r="H51" s="9" t="s">
        <v>177</v>
      </c>
      <c r="I51" s="9" t="s">
        <v>62</v>
      </c>
      <c r="J51" s="9">
        <v>1.537E-3</v>
      </c>
      <c r="K51" s="9">
        <f t="shared" si="1"/>
        <v>3.9204591567825318E-2</v>
      </c>
      <c r="L51" s="9">
        <v>6.5809999999999994E-2</v>
      </c>
      <c r="O51" s="20" t="s">
        <v>212</v>
      </c>
      <c r="P51" s="20" t="s">
        <v>275</v>
      </c>
      <c r="Q51" s="20">
        <v>1.096919E-2</v>
      </c>
      <c r="R51" s="20">
        <v>0.23</v>
      </c>
      <c r="U51" s="4" t="s">
        <v>208</v>
      </c>
      <c r="V51" s="4" t="s">
        <v>136</v>
      </c>
      <c r="W51" s="4">
        <v>3.7540750146666303E-4</v>
      </c>
      <c r="X51" s="4">
        <f t="shared" si="2"/>
        <v>1.9375435516825499E-2</v>
      </c>
      <c r="Y51" s="4">
        <v>0.29299999999999998</v>
      </c>
    </row>
    <row r="52" spans="1:25" x14ac:dyDescent="0.2">
      <c r="A52" s="19" t="s">
        <v>203</v>
      </c>
      <c r="B52" s="20" t="s">
        <v>347</v>
      </c>
      <c r="C52" s="19">
        <v>8.3829999999999998E-3</v>
      </c>
      <c r="D52" s="19">
        <f t="shared" si="0"/>
        <v>9.155872432488342E-2</v>
      </c>
      <c r="E52" s="19">
        <v>0.37240000000000001</v>
      </c>
      <c r="F52" s="12"/>
      <c r="H52" s="9" t="s">
        <v>194</v>
      </c>
      <c r="I52" s="9" t="s">
        <v>63</v>
      </c>
      <c r="J52" s="9">
        <v>1.459E-3</v>
      </c>
      <c r="K52" s="9">
        <f t="shared" si="1"/>
        <v>3.8196858509568561E-2</v>
      </c>
      <c r="L52" s="9">
        <v>7.3039999999999994E-2</v>
      </c>
      <c r="O52" s="20" t="s">
        <v>163</v>
      </c>
      <c r="P52" s="20" t="s">
        <v>276</v>
      </c>
      <c r="Q52" s="20">
        <v>9.3945299999999999E-3</v>
      </c>
      <c r="R52" s="20">
        <v>0.26500000000000001</v>
      </c>
      <c r="U52" s="4" t="s">
        <v>172</v>
      </c>
      <c r="V52" s="4" t="s">
        <v>137</v>
      </c>
      <c r="W52" s="4">
        <v>3.4675908767740698E-4</v>
      </c>
      <c r="X52" s="4">
        <f t="shared" si="2"/>
        <v>1.8621468461896527E-2</v>
      </c>
      <c r="Y52" s="4">
        <v>0.3135</v>
      </c>
    </row>
    <row r="53" spans="1:25" x14ac:dyDescent="0.2">
      <c r="A53" s="19" t="s">
        <v>7</v>
      </c>
      <c r="B53" s="20" t="s">
        <v>348</v>
      </c>
      <c r="C53" s="19">
        <v>6.117E-3</v>
      </c>
      <c r="D53" s="19">
        <f t="shared" si="0"/>
        <v>7.8211252387364316E-2</v>
      </c>
      <c r="E53" s="19">
        <v>0.44640000000000002</v>
      </c>
      <c r="F53" s="12"/>
      <c r="H53" s="9" t="s">
        <v>216</v>
      </c>
      <c r="I53" s="9" t="s">
        <v>64</v>
      </c>
      <c r="J53" s="9">
        <v>1.3420000000000001E-3</v>
      </c>
      <c r="K53" s="9">
        <f t="shared" si="1"/>
        <v>3.6633318168028409E-2</v>
      </c>
      <c r="L53" s="9">
        <v>8.5559999999999997E-2</v>
      </c>
      <c r="O53" s="20" t="s">
        <v>192</v>
      </c>
      <c r="P53" s="20" t="s">
        <v>277</v>
      </c>
      <c r="Q53" s="20">
        <v>8.5919599999999992E-3</v>
      </c>
      <c r="R53" s="20">
        <v>0.28799999999999998</v>
      </c>
      <c r="U53" s="4" t="s">
        <v>193</v>
      </c>
      <c r="V53" s="4" t="s">
        <v>138</v>
      </c>
      <c r="W53" s="4">
        <v>3.2803698058687198E-4</v>
      </c>
      <c r="X53" s="4">
        <f t="shared" si="2"/>
        <v>1.811179120316022E-2</v>
      </c>
      <c r="Y53" s="4">
        <v>0.32600000000000001</v>
      </c>
    </row>
    <row r="54" spans="1:25" x14ac:dyDescent="0.2">
      <c r="A54" s="19" t="s">
        <v>215</v>
      </c>
      <c r="B54" s="20" t="s">
        <v>349</v>
      </c>
      <c r="C54" s="19">
        <v>5.8979999999999996E-3</v>
      </c>
      <c r="D54" s="19">
        <f t="shared" si="0"/>
        <v>7.67984374841051E-2</v>
      </c>
      <c r="E54" s="19">
        <v>0.45469999999999999</v>
      </c>
      <c r="F54" s="12"/>
      <c r="H54" s="9" t="s">
        <v>175</v>
      </c>
      <c r="I54" s="9" t="s">
        <v>65</v>
      </c>
      <c r="J54" s="9">
        <v>1.315E-3</v>
      </c>
      <c r="K54" s="9">
        <f t="shared" si="1"/>
        <v>3.6262928728937494E-2</v>
      </c>
      <c r="L54" s="9">
        <v>8.8770000000000002E-2</v>
      </c>
      <c r="O54" s="20" t="s">
        <v>9</v>
      </c>
      <c r="P54" s="20" t="s">
        <v>278</v>
      </c>
      <c r="Q54" s="20">
        <v>8.5366899999999996E-3</v>
      </c>
      <c r="R54" s="20">
        <v>0.36799999999999999</v>
      </c>
      <c r="U54" s="4" t="s">
        <v>192</v>
      </c>
      <c r="V54" s="4" t="s">
        <v>139</v>
      </c>
      <c r="W54" s="4">
        <v>3.1397880646338503E-4</v>
      </c>
      <c r="X54" s="4">
        <f t="shared" si="2"/>
        <v>1.7719447126346381E-2</v>
      </c>
      <c r="Y54" s="4">
        <v>0.33600000000000002</v>
      </c>
    </row>
    <row r="55" spans="1:25" x14ac:dyDescent="0.2">
      <c r="A55" s="19" t="s">
        <v>204</v>
      </c>
      <c r="B55" s="20" t="s">
        <v>350</v>
      </c>
      <c r="C55" s="19">
        <v>5.4640000000000001E-3</v>
      </c>
      <c r="D55" s="19">
        <f t="shared" si="0"/>
        <v>7.3918874450305316E-2</v>
      </c>
      <c r="E55" s="19">
        <v>0.4718</v>
      </c>
      <c r="F55" s="12"/>
      <c r="H55" s="9" t="s">
        <v>201</v>
      </c>
      <c r="I55" s="9" t="s">
        <v>66</v>
      </c>
      <c r="J55" s="9">
        <v>1.297E-3</v>
      </c>
      <c r="K55" s="9">
        <f t="shared" si="1"/>
        <v>3.6013886210738214E-2</v>
      </c>
      <c r="L55" s="9">
        <v>9.103E-2</v>
      </c>
      <c r="O55" s="20" t="s">
        <v>218</v>
      </c>
      <c r="P55" s="20" t="s">
        <v>279</v>
      </c>
      <c r="Q55" s="20">
        <v>7.9182499999999999E-3</v>
      </c>
      <c r="R55" s="20">
        <v>0.32800000000000001</v>
      </c>
      <c r="U55" s="4" t="s">
        <v>179</v>
      </c>
      <c r="V55" s="4" t="s">
        <v>140</v>
      </c>
      <c r="W55" s="4">
        <v>2.8955294839584601E-4</v>
      </c>
      <c r="X55" s="4">
        <f t="shared" si="2"/>
        <v>1.7016255416390704E-2</v>
      </c>
      <c r="Y55" s="4">
        <v>0.35625000000000001</v>
      </c>
    </row>
    <row r="56" spans="1:25" x14ac:dyDescent="0.2">
      <c r="A56" s="19" t="s">
        <v>205</v>
      </c>
      <c r="B56" s="20" t="s">
        <v>351</v>
      </c>
      <c r="C56" s="19">
        <v>4.6750000000000003E-3</v>
      </c>
      <c r="D56" s="19">
        <f t="shared" si="0"/>
        <v>6.8373971655886712E-2</v>
      </c>
      <c r="E56" s="19">
        <v>0.50570000000000004</v>
      </c>
      <c r="F56" s="12" t="s">
        <v>223</v>
      </c>
      <c r="H56" s="4" t="s">
        <v>198</v>
      </c>
      <c r="I56" s="4" t="s">
        <v>67</v>
      </c>
      <c r="J56" s="4">
        <v>9.6610000000000001E-4</v>
      </c>
      <c r="K56" s="4">
        <f t="shared" si="1"/>
        <v>3.1082149217838848E-2</v>
      </c>
      <c r="L56" s="4">
        <v>0.1447</v>
      </c>
      <c r="O56" s="20" t="s">
        <v>172</v>
      </c>
      <c r="P56" s="20" t="s">
        <v>280</v>
      </c>
      <c r="Q56" s="20">
        <v>7.2815199999999997E-3</v>
      </c>
      <c r="R56" s="20">
        <v>0.32600000000000001</v>
      </c>
      <c r="U56" s="4" t="s">
        <v>200</v>
      </c>
      <c r="V56" s="4" t="s">
        <v>141</v>
      </c>
      <c r="W56" s="4">
        <v>2.8822463664499297E-4</v>
      </c>
      <c r="X56" s="4">
        <f t="shared" si="2"/>
        <v>1.6977179879031527E-2</v>
      </c>
      <c r="Y56" s="4">
        <v>0.35739199999999999</v>
      </c>
    </row>
    <row r="57" spans="1:25" x14ac:dyDescent="0.2">
      <c r="A57" s="19" t="s">
        <v>206</v>
      </c>
      <c r="B57" s="20" t="s">
        <v>352</v>
      </c>
      <c r="C57" s="19">
        <v>4.3750000000000004E-3</v>
      </c>
      <c r="D57" s="19">
        <f t="shared" si="0"/>
        <v>6.6143782776614771E-2</v>
      </c>
      <c r="E57" s="19">
        <v>0.51980000000000004</v>
      </c>
      <c r="F57" s="12"/>
      <c r="H57" s="4" t="s">
        <v>9</v>
      </c>
      <c r="I57" s="4" t="s">
        <v>68</v>
      </c>
      <c r="J57" s="4">
        <v>9.276E-4</v>
      </c>
      <c r="K57" s="4">
        <f t="shared" si="1"/>
        <v>3.045652639419013E-2</v>
      </c>
      <c r="L57" s="4">
        <v>0.21199999999999999</v>
      </c>
      <c r="O57" s="20" t="s">
        <v>195</v>
      </c>
      <c r="P57" s="20" t="s">
        <v>281</v>
      </c>
      <c r="Q57" s="20">
        <v>5.07874E-3</v>
      </c>
      <c r="R57" s="20">
        <v>0.41599999999999998</v>
      </c>
      <c r="U57" s="4" t="s">
        <v>173</v>
      </c>
      <c r="V57" s="4" t="s">
        <v>142</v>
      </c>
      <c r="W57" s="4">
        <v>2.8800503755043399E-4</v>
      </c>
      <c r="X57" s="4">
        <f t="shared" si="2"/>
        <v>1.6970711168081142E-2</v>
      </c>
      <c r="Y57" s="4">
        <v>0.35757499999999998</v>
      </c>
    </row>
    <row r="58" spans="1:25" x14ac:dyDescent="0.2">
      <c r="A58" s="19" t="s">
        <v>207</v>
      </c>
      <c r="B58" s="20" t="s">
        <v>353</v>
      </c>
      <c r="C58" s="19">
        <v>4.2979999999999997E-3</v>
      </c>
      <c r="D58" s="19">
        <f t="shared" si="0"/>
        <v>6.5559133612335049E-2</v>
      </c>
      <c r="E58" s="19">
        <v>0.52349999999999997</v>
      </c>
      <c r="F58" s="12"/>
      <c r="H58" s="4" t="s">
        <v>10</v>
      </c>
      <c r="I58" s="4" t="s">
        <v>69</v>
      </c>
      <c r="J58" s="4">
        <v>7.8569999999999996E-4</v>
      </c>
      <c r="K58" s="4">
        <f t="shared" si="1"/>
        <v>2.8030340704315385E-2</v>
      </c>
      <c r="L58" s="4">
        <v>0.1885</v>
      </c>
      <c r="O58" s="20" t="s">
        <v>220</v>
      </c>
      <c r="P58" s="20" t="s">
        <v>282</v>
      </c>
      <c r="Q58" s="20">
        <v>3.9547300000000001E-3</v>
      </c>
      <c r="R58" s="20">
        <v>0.46800000000000003</v>
      </c>
      <c r="U58" s="4" t="s">
        <v>213</v>
      </c>
      <c r="V58" s="4" t="s">
        <v>143</v>
      </c>
      <c r="W58" s="4">
        <v>2.6728339990848799E-4</v>
      </c>
      <c r="X58" s="4">
        <f t="shared" si="2"/>
        <v>1.6348804234820602E-2</v>
      </c>
      <c r="Y58" s="4">
        <v>0.375</v>
      </c>
    </row>
    <row r="59" spans="1:25" x14ac:dyDescent="0.2">
      <c r="A59" s="19" t="s">
        <v>208</v>
      </c>
      <c r="B59" s="20" t="s">
        <v>354</v>
      </c>
      <c r="C59" s="19">
        <v>3.4619999999999998E-3</v>
      </c>
      <c r="D59" s="19">
        <f t="shared" si="0"/>
        <v>5.8838762733422596E-2</v>
      </c>
      <c r="E59" s="19">
        <v>0.56699999999999995</v>
      </c>
      <c r="F59" s="12"/>
      <c r="H59" s="4" t="s">
        <v>221</v>
      </c>
      <c r="I59" s="4" t="s">
        <v>70</v>
      </c>
      <c r="J59" s="4">
        <v>7.4899999999999999E-4</v>
      </c>
      <c r="K59" s="4">
        <f t="shared" si="1"/>
        <v>2.7367864366808017E-2</v>
      </c>
      <c r="L59" s="4">
        <v>0.1991</v>
      </c>
      <c r="O59" s="20" t="s">
        <v>169</v>
      </c>
      <c r="P59" s="20" t="s">
        <v>283</v>
      </c>
      <c r="Q59" s="20">
        <v>3.6929799999999998E-3</v>
      </c>
      <c r="R59" s="20">
        <v>0.48299999999999998</v>
      </c>
      <c r="U59" s="4" t="s">
        <v>164</v>
      </c>
      <c r="V59" s="4" t="s">
        <v>144</v>
      </c>
      <c r="W59" s="4">
        <v>2.3526241721682801E-4</v>
      </c>
      <c r="X59" s="4">
        <f t="shared" si="2"/>
        <v>1.5338266434536466E-2</v>
      </c>
      <c r="Y59" s="4">
        <v>0.40600000000000003</v>
      </c>
    </row>
    <row r="60" spans="1:25" x14ac:dyDescent="0.2">
      <c r="A60" s="19" t="s">
        <v>209</v>
      </c>
      <c r="B60" s="20" t="s">
        <v>355</v>
      </c>
      <c r="C60" s="19">
        <v>3.4120000000000001E-3</v>
      </c>
      <c r="D60" s="19">
        <f t="shared" si="0"/>
        <v>5.8412327466040935E-2</v>
      </c>
      <c r="E60" s="19">
        <v>0.56979999999999997</v>
      </c>
      <c r="F60" s="12"/>
      <c r="H60" s="4" t="s">
        <v>168</v>
      </c>
      <c r="I60" s="4" t="s">
        <v>71</v>
      </c>
      <c r="J60" s="4">
        <v>7.1909999999999997E-4</v>
      </c>
      <c r="K60" s="4">
        <f t="shared" si="1"/>
        <v>2.6816039976103854E-2</v>
      </c>
      <c r="L60" s="4">
        <v>0.20830000000000001</v>
      </c>
      <c r="O60" s="20" t="s">
        <v>203</v>
      </c>
      <c r="P60" s="20" t="s">
        <v>284</v>
      </c>
      <c r="Q60" s="20">
        <v>3.1720899999999998E-3</v>
      </c>
      <c r="R60" s="20">
        <v>0.51500000000000001</v>
      </c>
      <c r="U60" s="4" t="s">
        <v>5</v>
      </c>
      <c r="V60" s="4" t="s">
        <v>145</v>
      </c>
      <c r="W60" s="4">
        <v>1.9866077087203499E-4</v>
      </c>
      <c r="X60" s="4">
        <f t="shared" si="2"/>
        <v>1.4094707193554429E-2</v>
      </c>
      <c r="Y60" s="4">
        <v>0.44400000000000001</v>
      </c>
    </row>
    <row r="61" spans="1:25" x14ac:dyDescent="0.2">
      <c r="A61" s="19" t="s">
        <v>210</v>
      </c>
      <c r="B61" s="20" t="s">
        <v>356</v>
      </c>
      <c r="C61" s="19">
        <v>2.2759999999999998E-3</v>
      </c>
      <c r="D61" s="19">
        <f t="shared" si="0"/>
        <v>4.7707441767506249E-2</v>
      </c>
      <c r="E61" s="19">
        <v>0.64259999999999995</v>
      </c>
      <c r="F61" s="12"/>
      <c r="H61" s="4" t="s">
        <v>189</v>
      </c>
      <c r="I61" s="4" t="s">
        <v>72</v>
      </c>
      <c r="J61" s="4">
        <v>6.1890000000000003E-4</v>
      </c>
      <c r="K61" s="4">
        <f t="shared" si="1"/>
        <v>2.4877700858399274E-2</v>
      </c>
      <c r="L61" s="4">
        <v>0.24310000000000001</v>
      </c>
      <c r="O61" s="20" t="s">
        <v>209</v>
      </c>
      <c r="P61" s="20" t="s">
        <v>285</v>
      </c>
      <c r="Q61" s="20">
        <v>2.6989499999999999E-3</v>
      </c>
      <c r="R61" s="20">
        <v>0.54800000000000004</v>
      </c>
      <c r="U61" s="4" t="s">
        <v>184</v>
      </c>
      <c r="V61" s="4" t="s">
        <v>146</v>
      </c>
      <c r="W61" s="4">
        <v>1.92292816281064E-4</v>
      </c>
      <c r="X61" s="4">
        <f t="shared" si="2"/>
        <v>1.3866968532489862E-2</v>
      </c>
      <c r="Y61" s="4">
        <v>0.45291999999999999</v>
      </c>
    </row>
    <row r="62" spans="1:25" x14ac:dyDescent="0.2">
      <c r="A62" s="19" t="s">
        <v>8</v>
      </c>
      <c r="B62" s="20" t="s">
        <v>357</v>
      </c>
      <c r="C62" s="19">
        <v>2.1570000000000001E-3</v>
      </c>
      <c r="D62" s="19">
        <f t="shared" si="0"/>
        <v>4.6443514078932484E-2</v>
      </c>
      <c r="E62" s="19">
        <v>0.65149999999999997</v>
      </c>
      <c r="F62" s="12"/>
      <c r="H62" s="4" t="s">
        <v>5</v>
      </c>
      <c r="I62" s="4" t="s">
        <v>73</v>
      </c>
      <c r="J62" s="4">
        <v>4.5179999999999998E-4</v>
      </c>
      <c r="K62" s="4">
        <f t="shared" si="1"/>
        <v>2.1255587500702021E-2</v>
      </c>
      <c r="L62" s="4">
        <v>0.31869999999999998</v>
      </c>
      <c r="O62" s="20" t="s">
        <v>199</v>
      </c>
      <c r="P62" s="20" t="s">
        <v>286</v>
      </c>
      <c r="Q62" s="20">
        <v>2.6832599999999998E-3</v>
      </c>
      <c r="R62" s="20">
        <v>0.54900000000000004</v>
      </c>
      <c r="U62" s="4" t="s">
        <v>175</v>
      </c>
      <c r="V62" s="4" t="s">
        <v>147</v>
      </c>
      <c r="W62" s="4">
        <v>1.40263114262359E-4</v>
      </c>
      <c r="X62" s="4">
        <f t="shared" si="2"/>
        <v>1.1843272953975139E-2</v>
      </c>
      <c r="Y62" s="4">
        <v>0.52078999999999998</v>
      </c>
    </row>
    <row r="63" spans="1:25" x14ac:dyDescent="0.2">
      <c r="A63" s="19" t="s">
        <v>211</v>
      </c>
      <c r="B63" s="20" t="s">
        <v>358</v>
      </c>
      <c r="C63" s="19">
        <v>1.9859999999999999E-3</v>
      </c>
      <c r="D63" s="19">
        <f t="shared" si="0"/>
        <v>4.4564559910314383E-2</v>
      </c>
      <c r="E63" s="19">
        <v>0.66469999999999996</v>
      </c>
      <c r="F63" s="12"/>
      <c r="H63" s="4" t="s">
        <v>188</v>
      </c>
      <c r="I63" s="4" t="s">
        <v>74</v>
      </c>
      <c r="J63" s="4">
        <v>4.0929999999999997E-4</v>
      </c>
      <c r="K63" s="4">
        <f t="shared" si="1"/>
        <v>2.023116407921205E-2</v>
      </c>
      <c r="L63" s="4">
        <v>0.34260000000000002</v>
      </c>
      <c r="O63" s="20" t="s">
        <v>205</v>
      </c>
      <c r="P63" s="20" t="s">
        <v>287</v>
      </c>
      <c r="Q63" s="20">
        <v>2.1354299999999998E-3</v>
      </c>
      <c r="R63" s="20">
        <v>0.59299999999999997</v>
      </c>
      <c r="U63" s="4" t="s">
        <v>177</v>
      </c>
      <c r="V63" s="4" t="s">
        <v>148</v>
      </c>
      <c r="W63" s="4">
        <v>1.2560860725086399E-4</v>
      </c>
      <c r="X63" s="4">
        <f t="shared" si="2"/>
        <v>1.1207524581764878E-2</v>
      </c>
      <c r="Y63" s="4">
        <v>0.54346000000000005</v>
      </c>
    </row>
    <row r="64" spans="1:25" x14ac:dyDescent="0.2">
      <c r="A64" s="19" t="s">
        <v>212</v>
      </c>
      <c r="B64" s="20" t="s">
        <v>359</v>
      </c>
      <c r="C64" s="19">
        <v>1.9789999999999999E-3</v>
      </c>
      <c r="D64" s="19">
        <f t="shared" si="0"/>
        <v>4.4485952839070447E-2</v>
      </c>
      <c r="E64" s="19">
        <v>0.6653</v>
      </c>
      <c r="F64" s="12"/>
      <c r="H64" s="4" t="s">
        <v>202</v>
      </c>
      <c r="I64" s="4" t="s">
        <v>75</v>
      </c>
      <c r="J64" s="4">
        <v>2.8650000000000003E-4</v>
      </c>
      <c r="K64" s="4">
        <f t="shared" si="1"/>
        <v>1.6926310879810759E-2</v>
      </c>
      <c r="L64" s="4">
        <v>0.42709999999999998</v>
      </c>
      <c r="O64" s="20" t="s">
        <v>186</v>
      </c>
      <c r="P64" s="20" t="s">
        <v>288</v>
      </c>
      <c r="Q64" s="20">
        <v>1.8820900000000001E-3</v>
      </c>
      <c r="R64" s="20">
        <v>0.61699999999999999</v>
      </c>
      <c r="U64" s="4" t="s">
        <v>222</v>
      </c>
      <c r="V64" s="4" t="s">
        <v>149</v>
      </c>
      <c r="W64" s="4">
        <v>1.16154613320666E-4</v>
      </c>
      <c r="X64" s="4">
        <f t="shared" si="2"/>
        <v>1.0777504967322724E-2</v>
      </c>
      <c r="Y64" s="4">
        <v>0.55910000000000004</v>
      </c>
    </row>
    <row r="65" spans="1:25" x14ac:dyDescent="0.2">
      <c r="A65" s="19" t="s">
        <v>213</v>
      </c>
      <c r="B65" s="20" t="s">
        <v>360</v>
      </c>
      <c r="C65" s="19">
        <v>1.4369999999999999E-3</v>
      </c>
      <c r="D65" s="19">
        <f t="shared" si="0"/>
        <v>3.790778284204973E-2</v>
      </c>
      <c r="E65" s="19">
        <v>0.71240000000000003</v>
      </c>
      <c r="F65" s="12"/>
      <c r="H65" s="4" t="s">
        <v>196</v>
      </c>
      <c r="I65" s="4" t="s">
        <v>76</v>
      </c>
      <c r="J65" s="4">
        <v>1.775E-4</v>
      </c>
      <c r="K65" s="4">
        <f t="shared" si="1"/>
        <v>1.3322912594474228E-2</v>
      </c>
      <c r="L65" s="4">
        <v>0.53200000000000003</v>
      </c>
      <c r="O65" s="20" t="s">
        <v>207</v>
      </c>
      <c r="P65" s="20" t="s">
        <v>289</v>
      </c>
      <c r="Q65" s="20">
        <v>1.8814400000000001E-3</v>
      </c>
      <c r="R65" s="20">
        <v>0.61599999999999999</v>
      </c>
      <c r="U65" s="4" t="s">
        <v>191</v>
      </c>
      <c r="V65" s="4" t="s">
        <v>150</v>
      </c>
      <c r="W65" s="5">
        <v>7.6030206387317002E-5</v>
      </c>
      <c r="X65" s="4">
        <f t="shared" si="2"/>
        <v>8.7195301701018853E-3</v>
      </c>
      <c r="Y65" s="4">
        <v>0.63600000000000001</v>
      </c>
    </row>
    <row r="66" spans="1:25" x14ac:dyDescent="0.2">
      <c r="A66" s="19" t="s">
        <v>9</v>
      </c>
      <c r="B66" s="20" t="s">
        <v>361</v>
      </c>
      <c r="C66" s="19">
        <v>1.1820000000000001E-3</v>
      </c>
      <c r="D66" s="19">
        <f t="shared" si="0"/>
        <v>3.4380226875342174E-2</v>
      </c>
      <c r="E66" s="19">
        <v>0.76959999999999995</v>
      </c>
      <c r="F66" s="12"/>
      <c r="H66" s="4" t="s">
        <v>207</v>
      </c>
      <c r="I66" s="4" t="s">
        <v>77</v>
      </c>
      <c r="J66" s="4">
        <v>1.4459999999999999E-4</v>
      </c>
      <c r="K66" s="4">
        <f t="shared" si="1"/>
        <v>1.202497401244593E-2</v>
      </c>
      <c r="L66" s="4">
        <v>0.57269999999999999</v>
      </c>
      <c r="O66" s="20" t="s">
        <v>206</v>
      </c>
      <c r="P66" s="20" t="s">
        <v>290</v>
      </c>
      <c r="Q66" s="20">
        <v>1.7299399999999999E-3</v>
      </c>
      <c r="R66" s="20">
        <v>0.63</v>
      </c>
      <c r="U66" s="4" t="s">
        <v>188</v>
      </c>
      <c r="V66" s="4" t="s">
        <v>151</v>
      </c>
      <c r="W66" s="5">
        <v>6.5312195335534193E-5</v>
      </c>
      <c r="X66" s="4">
        <f t="shared" si="2"/>
        <v>8.0815960883685711E-3</v>
      </c>
      <c r="Y66" s="4">
        <v>0.66139999999999999</v>
      </c>
    </row>
    <row r="67" spans="1:25" x14ac:dyDescent="0.2">
      <c r="A67" s="19" t="s">
        <v>214</v>
      </c>
      <c r="B67" s="20" t="s">
        <v>362</v>
      </c>
      <c r="C67" s="19">
        <v>1.178E-3</v>
      </c>
      <c r="D67" s="19">
        <f t="shared" ref="D67:D73" si="3" xml:space="preserve"> SQRT(C67)</f>
        <v>3.4322004603461027E-2</v>
      </c>
      <c r="E67" s="19">
        <v>0.73850000000000005</v>
      </c>
      <c r="F67" s="12"/>
      <c r="H67" s="4" t="s">
        <v>186</v>
      </c>
      <c r="I67" s="4" t="s">
        <v>78</v>
      </c>
      <c r="J67" s="4">
        <v>1.1900000000000001E-4</v>
      </c>
      <c r="K67" s="4">
        <f t="shared" ref="K67:K73" si="4" xml:space="preserve"> SQRT(J67)</f>
        <v>1.0908712114635715E-2</v>
      </c>
      <c r="L67" s="4">
        <v>0.60880000000000001</v>
      </c>
      <c r="O67" s="20" t="s">
        <v>185</v>
      </c>
      <c r="P67" s="20" t="s">
        <v>291</v>
      </c>
      <c r="Q67" s="20">
        <v>1.72371E-3</v>
      </c>
      <c r="R67" s="20">
        <v>0.63100000000000001</v>
      </c>
      <c r="U67" s="4" t="s">
        <v>201</v>
      </c>
      <c r="V67" s="4" t="s">
        <v>152</v>
      </c>
      <c r="W67" s="5">
        <v>5.8298994986984598E-5</v>
      </c>
      <c r="X67" s="4">
        <f t="shared" ref="X67:X73" si="5" xml:space="preserve"> SQRT(W67)</f>
        <v>7.6353778548926181E-3</v>
      </c>
      <c r="Y67" s="4">
        <v>0.67893000000000003</v>
      </c>
    </row>
    <row r="68" spans="1:25" x14ac:dyDescent="0.2">
      <c r="A68" s="19" t="s">
        <v>10</v>
      </c>
      <c r="B68" s="20" t="s">
        <v>363</v>
      </c>
      <c r="C68" s="19">
        <v>1.0399999999999999E-3</v>
      </c>
      <c r="D68" s="19">
        <f t="shared" si="3"/>
        <v>3.2249030993194198E-2</v>
      </c>
      <c r="E68" s="19">
        <v>0.75390000000000001</v>
      </c>
      <c r="F68" s="12"/>
      <c r="H68" s="4" t="s">
        <v>210</v>
      </c>
      <c r="I68" s="4" t="s">
        <v>79</v>
      </c>
      <c r="J68" s="5">
        <v>7.4060000000000006E-5</v>
      </c>
      <c r="K68" s="4">
        <f t="shared" si="4"/>
        <v>8.6058119895800651E-3</v>
      </c>
      <c r="L68" s="4">
        <v>0.68640000000000001</v>
      </c>
      <c r="O68" s="20" t="s">
        <v>213</v>
      </c>
      <c r="P68" s="20" t="s">
        <v>292</v>
      </c>
      <c r="Q68" s="20">
        <v>1.0796200000000001E-3</v>
      </c>
      <c r="R68" s="20">
        <v>0.70299999999999996</v>
      </c>
      <c r="U68" s="4" t="s">
        <v>194</v>
      </c>
      <c r="V68" s="4" t="s">
        <v>153</v>
      </c>
      <c r="W68" s="5">
        <v>5.2024414044020703E-5</v>
      </c>
      <c r="X68" s="4">
        <f t="shared" si="5"/>
        <v>7.2127951616568669E-3</v>
      </c>
      <c r="Y68" s="4">
        <v>0.69577999999999995</v>
      </c>
    </row>
    <row r="69" spans="1:25" x14ac:dyDescent="0.2">
      <c r="A69" s="19" t="s">
        <v>186</v>
      </c>
      <c r="B69" s="20" t="s">
        <v>364</v>
      </c>
      <c r="C69" s="19">
        <v>5.8640000000000005E-4</v>
      </c>
      <c r="D69" s="19">
        <f t="shared" si="3"/>
        <v>2.4215697388264498E-2</v>
      </c>
      <c r="E69" s="19">
        <v>0.81389999999999996</v>
      </c>
      <c r="F69" s="12"/>
      <c r="H69" s="4" t="s">
        <v>170</v>
      </c>
      <c r="I69" s="4" t="s">
        <v>80</v>
      </c>
      <c r="J69" s="5">
        <v>5.8539999999999999E-5</v>
      </c>
      <c r="K69" s="4">
        <f t="shared" si="4"/>
        <v>7.6511437053554286E-3</v>
      </c>
      <c r="L69" s="4">
        <v>0.71970000000000001</v>
      </c>
      <c r="O69" s="20" t="s">
        <v>8</v>
      </c>
      <c r="P69" s="20" t="s">
        <v>293</v>
      </c>
      <c r="Q69" s="20">
        <v>5.9800000000000001E-4</v>
      </c>
      <c r="R69" s="20">
        <v>0.77700000000000002</v>
      </c>
      <c r="U69" s="4" t="s">
        <v>211</v>
      </c>
      <c r="V69" s="4" t="s">
        <v>154</v>
      </c>
      <c r="W69" s="5">
        <v>4.2128672892930199E-5</v>
      </c>
      <c r="X69" s="4">
        <f t="shared" si="5"/>
        <v>6.4906604358054504E-3</v>
      </c>
      <c r="Y69" s="4">
        <v>0.72499999999999998</v>
      </c>
    </row>
    <row r="70" spans="1:25" x14ac:dyDescent="0.2">
      <c r="A70" s="19" t="s">
        <v>218</v>
      </c>
      <c r="B70" s="20" t="s">
        <v>365</v>
      </c>
      <c r="C70" s="19">
        <v>3.6390000000000001E-4</v>
      </c>
      <c r="D70" s="19">
        <f t="shared" si="3"/>
        <v>1.9076163136228418E-2</v>
      </c>
      <c r="E70" s="19">
        <v>0.85289999999999999</v>
      </c>
      <c r="F70" s="12"/>
      <c r="H70" s="4" t="s">
        <v>218</v>
      </c>
      <c r="I70" s="4" t="s">
        <v>81</v>
      </c>
      <c r="J70" s="5">
        <v>3.3460000000000002E-5</v>
      </c>
      <c r="K70" s="4">
        <f t="shared" si="4"/>
        <v>5.7844619455918282E-3</v>
      </c>
      <c r="L70" s="4">
        <v>0.78610000000000002</v>
      </c>
      <c r="O70" s="20" t="s">
        <v>211</v>
      </c>
      <c r="P70" s="20" t="s">
        <v>294</v>
      </c>
      <c r="Q70" s="20">
        <v>5.9360999999999995E-4</v>
      </c>
      <c r="R70" s="20">
        <v>0.77800000000000002</v>
      </c>
      <c r="U70" s="4" t="s">
        <v>221</v>
      </c>
      <c r="V70" s="4" t="s">
        <v>155</v>
      </c>
      <c r="W70" s="5">
        <v>2.9623243752214201E-5</v>
      </c>
      <c r="X70" s="4">
        <f t="shared" si="5"/>
        <v>5.4427239276132865E-3</v>
      </c>
      <c r="Y70" s="4">
        <v>0.76795999999999998</v>
      </c>
    </row>
    <row r="71" spans="1:25" x14ac:dyDescent="0.2">
      <c r="A71" s="19" t="s">
        <v>219</v>
      </c>
      <c r="B71" s="20" t="s">
        <v>366</v>
      </c>
      <c r="C71" s="19">
        <v>2.3139999999999999E-4</v>
      </c>
      <c r="D71" s="19">
        <f t="shared" si="3"/>
        <v>1.5211837495845135E-2</v>
      </c>
      <c r="E71" s="19">
        <v>0.88239999999999996</v>
      </c>
      <c r="F71" s="12"/>
      <c r="H71" s="4" t="s">
        <v>181</v>
      </c>
      <c r="I71" s="4" t="s">
        <v>82</v>
      </c>
      <c r="J71" s="5">
        <v>1.827E-5</v>
      </c>
      <c r="K71" s="4">
        <f t="shared" si="4"/>
        <v>4.2743420546325021E-3</v>
      </c>
      <c r="L71" s="4">
        <v>0.84109999999999996</v>
      </c>
      <c r="O71" s="20" t="s">
        <v>208</v>
      </c>
      <c r="P71" s="20" t="s">
        <v>295</v>
      </c>
      <c r="Q71" s="20">
        <v>5.1113000000000005E-4</v>
      </c>
      <c r="R71" s="20">
        <v>0.79300000000000004</v>
      </c>
      <c r="U71" s="4" t="s">
        <v>196</v>
      </c>
      <c r="V71" s="4" t="s">
        <v>156</v>
      </c>
      <c r="W71" s="5">
        <v>2.8195480320732702E-5</v>
      </c>
      <c r="X71" s="4">
        <f t="shared" si="5"/>
        <v>5.3099416494659058E-3</v>
      </c>
      <c r="Y71" s="4">
        <v>0.77349999999999997</v>
      </c>
    </row>
    <row r="72" spans="1:25" x14ac:dyDescent="0.2">
      <c r="A72" s="19" t="s">
        <v>220</v>
      </c>
      <c r="B72" s="20" t="s">
        <v>367</v>
      </c>
      <c r="C72" s="19">
        <v>1.7420000000000001E-4</v>
      </c>
      <c r="D72" s="19">
        <f t="shared" si="3"/>
        <v>1.3198484761517134E-2</v>
      </c>
      <c r="E72" s="19">
        <v>0.89790000000000003</v>
      </c>
      <c r="F72" s="12"/>
      <c r="H72" s="4" t="s">
        <v>187</v>
      </c>
      <c r="I72" s="4" t="s">
        <v>83</v>
      </c>
      <c r="J72" s="5">
        <v>1.469E-5</v>
      </c>
      <c r="K72" s="4">
        <f t="shared" si="4"/>
        <v>3.83275357934736E-3</v>
      </c>
      <c r="L72" s="4">
        <v>0.85729999999999995</v>
      </c>
      <c r="O72" s="20" t="s">
        <v>219</v>
      </c>
      <c r="P72" s="20" t="s">
        <v>296</v>
      </c>
      <c r="Q72" s="20">
        <v>2.8813999999999999E-4</v>
      </c>
      <c r="R72" s="20">
        <v>0.84399999999999997</v>
      </c>
      <c r="U72" s="4" t="s">
        <v>168</v>
      </c>
      <c r="V72" s="4" t="s">
        <v>157</v>
      </c>
      <c r="W72" s="5">
        <v>4.7244197238483303E-6</v>
      </c>
      <c r="X72" s="4">
        <f t="shared" si="5"/>
        <v>2.1735730316343941E-3</v>
      </c>
      <c r="Y72" s="4">
        <v>0.90620000000000001</v>
      </c>
    </row>
    <row r="73" spans="1:25" x14ac:dyDescent="0.2">
      <c r="A73" s="19" t="s">
        <v>11</v>
      </c>
      <c r="B73" s="20" t="s">
        <v>368</v>
      </c>
      <c r="C73" s="21">
        <v>9.2219999999999995E-5</v>
      </c>
      <c r="D73" s="19">
        <f t="shared" si="3"/>
        <v>9.6031244915391993E-3</v>
      </c>
      <c r="E73" s="19">
        <v>0.92559999999999998</v>
      </c>
      <c r="F73" s="12"/>
      <c r="H73" s="4" t="s">
        <v>215</v>
      </c>
      <c r="I73" s="4" t="s">
        <v>84</v>
      </c>
      <c r="J73" s="5">
        <v>2.5670000000000002E-6</v>
      </c>
      <c r="K73" s="4">
        <f t="shared" si="4"/>
        <v>1.6021860066796241E-3</v>
      </c>
      <c r="L73" s="4">
        <v>0.94010000000000005</v>
      </c>
      <c r="O73" s="20" t="s">
        <v>214</v>
      </c>
      <c r="P73" s="20" t="s">
        <v>297</v>
      </c>
      <c r="Q73" s="25">
        <v>9.1000000000000003E-5</v>
      </c>
      <c r="R73" s="20">
        <v>0.91200000000000003</v>
      </c>
      <c r="U73" s="4" t="s">
        <v>170</v>
      </c>
      <c r="V73" s="4" t="s">
        <v>158</v>
      </c>
      <c r="W73" s="5">
        <v>2.1005667024791199E-6</v>
      </c>
      <c r="X73" s="4">
        <f t="shared" si="5"/>
        <v>1.4493331923609283E-3</v>
      </c>
      <c r="Y73" s="4">
        <v>0.93738999999999995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Kutam</dc:creator>
  <cp:lastModifiedBy>Matthew Kutam</cp:lastModifiedBy>
  <dcterms:created xsi:type="dcterms:W3CDTF">2021-07-22T00:30:18Z</dcterms:created>
  <dcterms:modified xsi:type="dcterms:W3CDTF">2021-09-20T03:44:57Z</dcterms:modified>
</cp:coreProperties>
</file>