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CE19B972-5AAF-401F-813F-F8BBE008AC03}" xr6:coauthVersionLast="47" xr6:coauthVersionMax="47" xr10:uidLastSave="{00000000-0000-0000-0000-000000000000}"/>
  <bookViews>
    <workbookView xWindow="11670" yWindow="165" windowWidth="34965" windowHeight="19005" tabRatio="744" activeTab="4" xr2:uid="{00000000-000D-0000-FFFF-FFFF00000000}"/>
  </bookViews>
  <sheets>
    <sheet name="Lists" sheetId="6" r:id="rId1"/>
    <sheet name="担当者" sheetId="51" r:id="rId2"/>
    <sheet name="カレンダー" sheetId="14" r:id="rId3"/>
    <sheet name="業務一覧" sheetId="39" r:id="rId4"/>
    <sheet name="業務スケジュール" sheetId="49" r:id="rId5"/>
    <sheet name="デバッグログ" sheetId="46" r:id="rId6"/>
    <sheet name="テスト" sheetId="50" r:id="rId7"/>
  </sheets>
  <definedNames>
    <definedName name="ExternalData_1" localSheetId="2" hidden="1">カレンダー!$A$1:$F$732</definedName>
    <definedName name="ExternalData_1" localSheetId="3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49" l="1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K135" i="49"/>
  <c r="K136" i="49"/>
  <c r="K137" i="49"/>
  <c r="K138" i="49"/>
  <c r="K139" i="49"/>
  <c r="K140" i="49"/>
  <c r="K141" i="49"/>
  <c r="K142" i="49"/>
  <c r="K143" i="49"/>
  <c r="K144" i="49"/>
  <c r="K145" i="49"/>
  <c r="K146" i="49"/>
  <c r="K147" i="49"/>
  <c r="K131" i="49"/>
  <c r="K132" i="49"/>
  <c r="K133" i="49"/>
  <c r="K13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4" i="49"/>
  <c r="K5" i="49"/>
  <c r="K6" i="49"/>
  <c r="K7" i="49"/>
  <c r="K8" i="49"/>
  <c r="K9" i="49"/>
  <c r="K10" i="49"/>
  <c r="K11" i="49"/>
  <c r="K12" i="49"/>
  <c r="K13" i="49"/>
  <c r="K14" i="49"/>
  <c r="K15" i="49"/>
  <c r="K16" i="49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8" i="49"/>
  <c r="K79" i="49"/>
  <c r="K80" i="49"/>
  <c r="K81" i="49"/>
  <c r="K82" i="49"/>
  <c r="K83" i="49"/>
  <c r="K84" i="49"/>
  <c r="K85" i="49"/>
  <c r="K86" i="49"/>
  <c r="K87" i="49"/>
  <c r="K88" i="49"/>
  <c r="K89" i="49"/>
  <c r="K90" i="49"/>
  <c r="K91" i="49"/>
  <c r="K92" i="49"/>
  <c r="K93" i="49"/>
  <c r="K94" i="49"/>
  <c r="K95" i="49"/>
  <c r="K96" i="49"/>
  <c r="K97" i="49"/>
  <c r="K98" i="49"/>
  <c r="K99" i="49"/>
  <c r="K100" i="49"/>
  <c r="K101" i="49"/>
  <c r="K102" i="49"/>
  <c r="K103" i="49"/>
  <c r="K104" i="49"/>
  <c r="K105" i="49"/>
  <c r="K106" i="49"/>
  <c r="K107" i="49"/>
  <c r="K108" i="49"/>
  <c r="K109" i="49"/>
  <c r="K110" i="49"/>
  <c r="K111" i="49"/>
  <c r="K112" i="49"/>
  <c r="K113" i="49"/>
  <c r="K114" i="49"/>
  <c r="K115" i="49"/>
  <c r="K116" i="49"/>
  <c r="K117" i="49"/>
  <c r="K118" i="49"/>
  <c r="K119" i="49"/>
  <c r="K120" i="49"/>
  <c r="K121" i="49"/>
  <c r="K122" i="49"/>
  <c r="K123" i="49"/>
  <c r="K124" i="49"/>
  <c r="K125" i="49"/>
  <c r="K126" i="49"/>
  <c r="K127" i="49"/>
  <c r="K128" i="49"/>
  <c r="K129" i="49"/>
  <c r="K130" i="49"/>
  <c r="K4" i="49"/>
  <c r="C1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<sst xmlns="http://schemas.openxmlformats.org/spreadsheetml/2006/main" count="3464" uniqueCount="484">
  <si>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</si>
  <si>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</si>
  <si>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</si>
  <si>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</si>
  <si>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</si>
  <si>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</si>
  <si>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</si>
  <si>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</si>
  <si>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</si>
  <si>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</si>
  <si>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</si>
  <si>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</si>
  <si>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</si>
  <si>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</si>
  <si>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</si>
  <si>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</si>
  <si>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</si>
  <si>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</si>
  <si>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</si>
  <si>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</si>
  <si>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</si>
  <si>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</si>
  <si>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</si>
  <si>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</si>
  <si>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</si>
  <si>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</si>
  <si>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</si>
  <si>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</si>
  <si>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</si>
  <si>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</si>
  <si>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</si>
  <si>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</si>
  <si>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</si>
  <si>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</si>
  <si>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</si>
  <si>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</si>
  <si>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</si>
  <si>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</si>
  <si>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</si>
  <si>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</si>
  <si>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</si>
  <si>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</si>
  <si>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</si>
  <si>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</si>
  <si>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</si>
  <si>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</si>
  <si>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</si>
  <si>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</si>
  <si>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</si>
  <si>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</si>
  <si>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</si>
  <si>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</si>
  <si>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</si>
  <si>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</si>
  <si>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</si>
  <si>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</si>
  <si>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</si>
  <si>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</si>
  <si>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</si>
  <si>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</si>
  <si>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</si>
  <si>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</si>
  <si>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</si>
  <si>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</si>
  <si>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</si>
  <si>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</si>
  <si>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</si>
  <si>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</si>
  <si>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</si>
  <si>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</si>
  <si>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</si>
  <si>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</si>
  <si>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</si>
  <si>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</si>
  <si>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</si>
  <si>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</si>
  <si>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</si>
  <si>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</si>
  <si>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</si>
  <si>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</si>
  <si>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</si>
  <si>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</si>
  <si>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</si>
  <si>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</si>
  <si>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</si>
  <si>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</si>
  <si>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</si>
  <si>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</si>
  <si>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</si>
  <si>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</si>
  <si>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</si>
  <si>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</si>
  <si>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</si>
  <si>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</si>
  <si>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</si>
  <si>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</si>
  <si>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</si>
  <si>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</si>
  <si>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</si>
  <si>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</si>
  <si>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</si>
  <si>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</si>
  <si>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</si>
  <si>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</si>
  <si>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</si>
  <si>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</si>
  <si>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</si>
  <si>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</si>
  <si>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</si>
  <si>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</si>
  <si>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</si>
  <si>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</si>
  <si>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</si>
  <si>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</si>
  <si>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</si>
  <si>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</si>
  <si>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</si>
  <si>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</si>
  <si>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</si>
  <si>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</si>
  <si>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</si>
  <si>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</si>
  <si>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</si>
  <si>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</si>
  <si>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</si>
  <si>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</si>
  <si>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</si>
  <si>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</si>
  <si>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</si>
  <si>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</si>
  <si>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</si>
  <si>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</si>
  <si>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</si>
  <si>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</si>
  <si>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</si>
  <si>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</si>
  <si>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</si>
  <si>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</si>
  <si>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</si>
  <si>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</si>
  <si>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</si>
  <si>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</si>
  <si>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</si>
  <si>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</si>
  <si>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</si>
  <si>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</si>
  <si>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</si>
  <si>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</si>
  <si>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</si>
  <si>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</si>
  <si>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</si>
  <si>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</si>
  <si>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</si>
  <si>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</si>
  <si>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</si>
  <si>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</si>
  <si>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</si>
  <si>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</si>
  <si>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</si>
  <si>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</si>
  <si>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</si>
  <si>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</si>
  <si>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</si>
  <si>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ヘッダー: 業務ID, 業務名, 業務詳細, 業務種別, 周期・頻度, 基準, 月, 週番号, 曜日, n日, 非営業日振替規則, 優先度, 有効開始日, 有効終了日, 備考</t>
  </si>
  <si>
    <t>営業日(n日指定)</t>
  </si>
  <si>
    <t>暦日(n日指定)</t>
  </si>
  <si>
    <t>データ行数: 99</t>
  </si>
  <si>
    <t>処理開始: 業務スケジュール生成</t>
  </si>
  <si>
    <t>テーブル行数: 99</t>
  </si>
  <si>
    <t>業務ID=1: 日次判定結果=true</t>
  </si>
  <si>
    <t>業務ID=3: 週次判定結果=false</t>
  </si>
  <si>
    <t>業務ID=6: 週次判定結果=false</t>
  </si>
  <si>
    <t>業務ID=8: 週次判定結果=false</t>
  </si>
  <si>
    <t>業務ID=9: 週次判定結果=false</t>
  </si>
  <si>
    <t>業務ID=10: 月次・暦日(n日指定)判定結果=false</t>
  </si>
  <si>
    <t>業務ID=11: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</si>
  <si>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</si>
  <si>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</si>
  <si>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</si>
  <si>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</si>
  <si>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</si>
  <si>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</si>
  <si>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</si>
  <si>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</si>
  <si>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</si>
  <si>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</si>
  <si>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</si>
  <si>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</si>
  <si>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</si>
  <si>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業務ID=47: 月次・営業日(n日指定)判定結果=false</t>
  </si>
  <si>
    <t>業務ID=48: 月次・営業日(n日指定)判定結果=false</t>
  </si>
  <si>
    <t>業務ID=50: 月次・営業日(n日指定)判定結果=false</t>
  </si>
  <si>
    <t>テーブル名: 業務一覧テーブルテストデータ__2</t>
  </si>
  <si>
    <t>業務ID=20: 月次・暦日(月末逆算)判定結果=false</t>
  </si>
  <si>
    <t>業務ID=25: 月次・営業日(月末逆算)判定結果=false</t>
  </si>
  <si>
    <t>業務ID=2: 日次判定結果=true</t>
  </si>
  <si>
    <t>レベル</t>
  </si>
  <si>
    <t>info</t>
  </si>
  <si>
    <t>○</t>
  </si>
  <si>
    <t>×</t>
  </si>
  <si>
    <t>日付</t>
  </si>
  <si>
    <t>業務ID=4: 週次判定結果=false</t>
  </si>
  <si>
    <t>業務ID=21: 月次・暦日(月末逆算)判定結果=false</t>
  </si>
  <si>
    <t>業務ID=26: 月次・営業日(月末逆算)判定結果=false</t>
  </si>
  <si>
    <t>業務ID=52: 振替対象日判定(直前営業日)を行います</t>
  </si>
  <si>
    <t>業務ID=53: 振替対象日判定(直後営業日)を行います</t>
  </si>
  <si>
    <t>毎月5日業務</t>
  </si>
  <si>
    <t>毎週水曜日業務</t>
  </si>
  <si>
    <t>毎週木曜日業務</t>
  </si>
  <si>
    <t>毎週金曜日業務</t>
  </si>
  <si>
    <t>業務ID=53: 週次判定結果=false</t>
  </si>
  <si>
    <t>業務ID=56: 月不一致のため対象外 (設定月=1, 当月=5)</t>
  </si>
  <si>
    <t>業務ID=57: 月不一致のため対象外 (設定月=2, 当月=5)</t>
  </si>
  <si>
    <t>業務ID=58: 月不一致のため対象外 (設定月=3, 当月=5)</t>
  </si>
  <si>
    <t>業務ID=59: 月不一致のため対象外 (設定月=4, 当月=5)</t>
  </si>
  <si>
    <t>業務ID=61: 月不一致のため対象外 (設定月=6, 当月=5)</t>
  </si>
  <si>
    <t>業務ID=62: 月不一致のため対象外 (設定月=7, 当月=5)</t>
  </si>
  <si>
    <t>業務ID=63: 月不一致のため対象外 (設定月=8, 当月=5)</t>
  </si>
  <si>
    <t>業務ID=64: 月不一致のため対象外 (設定月=9, 当月=5)</t>
  </si>
  <si>
    <t>業務ID=65: 月不一致のため対象外 (設定月=10, 当月=5)</t>
  </si>
  <si>
    <t>業務ID=66: 月不一致のため対象外 (設定月=11, 当月=5)</t>
  </si>
  <si>
    <t>業務ID=67: 月不一致のため対象外 (設定月=12, 当月=5)</t>
  </si>
  <si>
    <t>業務ID=68: 月不一致のため対象外 (設定月=3, 当月=5)</t>
  </si>
  <si>
    <t>業務ID=69: 月不一致のため対象外 (設定月=6, 当月=5)</t>
  </si>
  <si>
    <t>業務ID=70: 月不一致のため対象外 (設定月=9, 当月=5)</t>
  </si>
  <si>
    <t>業務ID=71: 月不一致のため対象外 (設定月=12, 当月=5)</t>
  </si>
  <si>
    <t>業務ID=72: 月不一致のため対象外 (設定月=3, 当月=5)</t>
  </si>
  <si>
    <t>業務ID=73: 月不一致のため対象外 (設定月=6, 当月=5)</t>
  </si>
  <si>
    <t>業務ID=74: 月不一致のため対象外 (設定月=9, 当月=5)</t>
  </si>
  <si>
    <t>業務ID=75: 月不一致のため対象外 (設定月=12, 当月=5)</t>
  </si>
  <si>
    <t>業務ID=76: 月不一致のため対象外 (設定月=2, 当月=5)</t>
  </si>
  <si>
    <t>業務ID=77: 月不一致のため対象外 (設定月=12, 当月=5)</t>
  </si>
  <si>
    <t>業務ID=78: 月不一致のため対象外 (設定月=3, 当月=5)</t>
  </si>
  <si>
    <t>業務ID=79: 月不一致のため対象外 (設定月=4, 当月=5)</t>
  </si>
  <si>
    <t>業務ID=80: 月不一致のため対象外 (設定月=1, 当月=5)</t>
  </si>
  <si>
    <t>業務ID=81: 月不一致のため対象外 (設定月=4, 当月=5)</t>
  </si>
  <si>
    <t>業務ID=82: 月不一致のため対象外 (設定月=12, 当月=5)</t>
  </si>
  <si>
    <t>業務ID=83: 月不一致のため対象外 (設定月=3, 当月=5)</t>
  </si>
  <si>
    <t>業務ID=84: 月不一致のため対象外 (設定月=6, 当月=5)</t>
  </si>
  <si>
    <t>業務ID=85: 月不一致のため対象外 (設定月=9, 当月=5)</t>
  </si>
  <si>
    <t>業務ID=86: 月不一致のため対象外 (設定月=3, 当月=5)</t>
  </si>
  <si>
    <t>業務ID=87: 月不一致のため対象外 (設定月=3, 当月=5)</t>
  </si>
  <si>
    <t>業務ID=88: 月不一致のため対象外 (設定月=3, 当月=5)</t>
  </si>
  <si>
    <t>業務ID=89: 月不一致のため対象外 (設定月=3, 当月=5)</t>
  </si>
  <si>
    <t>業務ID=90: 月不一致のため対象外 (設定月=3, 当月=5)</t>
  </si>
  <si>
    <t>業務ID=91: 月不一致のため対象外 (設定月=3, 当月=5)</t>
  </si>
  <si>
    <t>業務ID=92: 月不一致のため対象外 (設定月=3, 当月=5)</t>
  </si>
  <si>
    <t>業務ID=93: 月不一致のため対象外 (設定月=3, 当月=5)</t>
  </si>
  <si>
    <t>業務ID=94: 月不一致のため対象外 (設定月=3, 当月=5)</t>
  </si>
  <si>
    <t>業務ID=95: 月不一致のため対象外 (設定月=3, 当月=5)</t>
  </si>
  <si>
    <t>業務ID=96: 月不一致のため対象外 (設定月=3, 当月=5)</t>
  </si>
  <si>
    <t>業務ID=97: 月不一致のため対象外 (設定月=3, 当月=5)</t>
  </si>
  <si>
    <t>業務ID=98: 月不一致のため対象外 (設定月=3, 当月=5)</t>
  </si>
  <si>
    <t>業務ID=99: 月不一致のため対象外 (設定月=3, 当月=5)</t>
  </si>
  <si>
    <t>業務ID=100: 月不一致のため対象外 (設定月=3, 当月=5)</t>
  </si>
  <si>
    <t>業務ID=60: 年次・暦日(n日指定)判定結果=false</t>
  </si>
  <si>
    <t>期待される業務ID</t>
  </si>
  <si>
    <t>実際の業務ID</t>
  </si>
  <si>
    <t>結果</t>
  </si>
  <si>
    <t>テストケース</t>
  </si>
  <si>
    <t>1, 2, 3, 32, 94</t>
  </si>
  <si>
    <t>平日通常テスト</t>
  </si>
  <si>
    <t>基本機能テスト</t>
  </si>
  <si>
    <t>1, 2, 6, 23, 26, 53</t>
  </si>
  <si>
    <t>1, 2, 7, 22, 25, 54, 89</t>
  </si>
  <si>
    <t>1, 8, 21</t>
  </si>
  <si>
    <t>休日テスト</t>
  </si>
  <si>
    <t>1, 9, 20</t>
  </si>
  <si>
    <t>月末営業日テスト</t>
  </si>
  <si>
    <t>祝日テスト（昭和の日）</t>
  </si>
  <si>
    <t>1, 2, 6, 10, 47, 53, 60</t>
  </si>
  <si>
    <t>一致</t>
  </si>
  <si>
    <t>月初テスト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</si>
  <si>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</si>
  <si>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</si>
  <si>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</si>
  <si>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</si>
  <si>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</si>
  <si>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</si>
  <si>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</si>
  <si>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</si>
  <si>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</si>
  <si>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</si>
  <si>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</si>
  <si>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</si>
  <si>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</si>
  <si>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</si>
  <si>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</si>
  <si>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年末最終日テスト</t>
  </si>
  <si>
    <t>祝日テスト（元日）</t>
  </si>
  <si>
    <t>1, 2, 6, 11, 47, 53, 80</t>
  </si>
  <si>
    <t>年始営業日テスト</t>
  </si>
  <si>
    <t>1, 8, 13</t>
  </si>
  <si>
    <t>1, 2, 6, 19, 24, 53, 76</t>
  </si>
  <si>
    <t>閏年テスト</t>
  </si>
  <si>
    <t>1, 2, 7, 19, 24, 54</t>
  </si>
  <si>
    <t>月末テスト（31日）</t>
  </si>
  <si>
    <t>月末テスト（28日）</t>
  </si>
  <si>
    <t>第5週テスト</t>
  </si>
  <si>
    <t>テスト結果サマリー</t>
  </si>
  <si>
    <t>総テスト数</t>
  </si>
  <si>
    <t>成功</t>
  </si>
  <si>
    <t>失敗</t>
  </si>
  <si>
    <t>成功率</t>
  </si>
  <si>
    <t>スケジュールID</t>
    <phoneticPr fontId="2"/>
  </si>
  <si>
    <t>業務ID</t>
    <phoneticPr fontId="2"/>
  </si>
  <si>
    <t>予定日</t>
    <phoneticPr fontId="2"/>
  </si>
  <si>
    <t>業務ID=29: 月次・暦日(曜日)判定結果=false</t>
  </si>
  <si>
    <t>業務ID=30: 月次・暦日(曜日)判定結果=false</t>
  </si>
  <si>
    <t>業務ID=31: 月次・暦日(曜日)判定結果=false</t>
  </si>
  <si>
    <t>業務ID=32: 月次・暦日(曜日)判定結果=false</t>
  </si>
  <si>
    <t>業務ID=33: 月次・暦日(曜日)判定結果=false</t>
  </si>
  <si>
    <t>業務ID=34: 月次・暦日(曜日)判定結果=false</t>
  </si>
  <si>
    <t>業務ID=35: 月次・暦日(曜日)判定結果=false</t>
  </si>
  <si>
    <t>業務ID=36: 月次・暦日(曜日)判定結果=false</t>
  </si>
  <si>
    <t>業務ID=37: 月次・暦日(曜日)判定結果=false</t>
  </si>
  <si>
    <t>業務ID=38: 月次・暦日(曜日)判定結果=false</t>
  </si>
  <si>
    <t>業務ID=40: 月次・暦日(曜日)判定結果=false</t>
  </si>
  <si>
    <t>業務ID=41: 月次・暦日(曜日)判定結果=false</t>
  </si>
  <si>
    <t>業務ID=42: 月次・暦日(曜日)判定結果=false</t>
  </si>
  <si>
    <t>業務ID=44: 月次・暦日(曜日)判定結果=false</t>
  </si>
  <si>
    <t>業務ID=45: 月次・暦日(曜日)判定結果=false</t>
  </si>
  <si>
    <t>業務ID=46: 月次・暦日(曜日)判定結果=false</t>
  </si>
  <si>
    <t>業務ID=43: 月次・暦日(曜日)判定結果=false</t>
  </si>
  <si>
    <t>1, 2, 4, 18, 28, 37, 99</t>
  </si>
  <si>
    <t>1, 2, 5, 27, 42, 52</t>
  </si>
  <si>
    <t>1, 2, 3, 21, 25, 32</t>
  </si>
  <si>
    <t>1, 4, 20, 38</t>
  </si>
  <si>
    <t>1, 2, 5, 19, 24, 43, 52, 81</t>
  </si>
  <si>
    <t>1, 2, 7, 11, 44, 48, 54</t>
  </si>
  <si>
    <t>1, 2, 5, 39, 49, 52</t>
  </si>
  <si>
    <t>1, 2, 4, 19, 24, 38, 52, 75, 82</t>
  </si>
  <si>
    <t>1, 5, 10, 39, 52, 56</t>
  </si>
  <si>
    <t>1, 2, 7, 12, 44, 48, 54</t>
  </si>
  <si>
    <t>1, 2, 7, 19, 24, 46, 54</t>
  </si>
  <si>
    <t>1, 2, 3, 19, 24, 33, 72, 83, 95</t>
  </si>
  <si>
    <t>暦日</t>
  </si>
  <si>
    <t>作業者</t>
    <phoneticPr fontId="2"/>
  </si>
  <si>
    <t>開始予定時刻</t>
    <phoneticPr fontId="2"/>
  </si>
  <si>
    <t>実開始時刻</t>
    <phoneticPr fontId="2"/>
  </si>
  <si>
    <t>実終了時刻</t>
    <phoneticPr fontId="2"/>
  </si>
  <si>
    <t>ステータス</t>
    <phoneticPr fontId="2"/>
  </si>
  <si>
    <t>メモ</t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</si>
  <si>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</si>
  <si>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</si>
  <si>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</si>
  <si>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薦田 竜也</t>
  </si>
  <si>
    <t>泉 敏裕</t>
  </si>
  <si>
    <t>山形 幹雄</t>
  </si>
  <si>
    <t>山田 慶子</t>
  </si>
  <si>
    <t>曲 隆一</t>
  </si>
  <si>
    <t>横田 龍</t>
  </si>
  <si>
    <t>内田 ともみ</t>
  </si>
  <si>
    <t>齊藤 直道</t>
  </si>
  <si>
    <t>松井 久美子</t>
  </si>
  <si>
    <t>shibata410</t>
    <phoneticPr fontId="2"/>
  </si>
  <si>
    <t>komoda721</t>
    <phoneticPr fontId="2"/>
  </si>
  <si>
    <t>izumitoshihiro</t>
    <phoneticPr fontId="2"/>
  </si>
  <si>
    <t>yamagatamikio</t>
    <phoneticPr fontId="2"/>
  </si>
  <si>
    <t>keikoyamada</t>
    <phoneticPr fontId="2"/>
  </si>
  <si>
    <t>kyokuryuuichi</t>
    <phoneticPr fontId="2"/>
  </si>
  <si>
    <t>ryuuyokota</t>
    <phoneticPr fontId="2"/>
  </si>
  <si>
    <t>tomomiuchida</t>
    <phoneticPr fontId="2"/>
  </si>
  <si>
    <t>naomichisaito</t>
    <phoneticPr fontId="2"/>
  </si>
  <si>
    <t>matsui_kumiko</t>
    <phoneticPr fontId="2"/>
  </si>
  <si>
    <t>担当者OA</t>
    <rPh sb="0" eb="3">
      <t>タントウシャ</t>
    </rPh>
    <phoneticPr fontId="2"/>
  </si>
  <si>
    <t>業務名</t>
    <phoneticPr fontId="2"/>
  </si>
  <si>
    <t>未実行</t>
    <rPh sb="0" eb="3">
      <t>ミジッコウ</t>
    </rPh>
    <phoneticPr fontId="2"/>
  </si>
  <si>
    <t>実行中</t>
    <rPh sb="0" eb="3">
      <t>ジッコウチュウ</t>
    </rPh>
    <phoneticPr fontId="2"/>
  </si>
  <si>
    <t>遅延</t>
    <rPh sb="0" eb="2">
      <t>チエン</t>
    </rPh>
    <phoneticPr fontId="2"/>
  </si>
  <si>
    <t>完了</t>
    <rPh sb="0" eb="2">
      <t>カンリョウ</t>
    </rPh>
    <phoneticPr fontId="2"/>
  </si>
  <si>
    <t>保留</t>
    <rPh sb="0" eb="2">
      <t>ホリュウ</t>
    </rPh>
    <phoneticPr fontId="2"/>
  </si>
  <si>
    <t>業務ID=5: 週次判定結果=false</t>
  </si>
  <si>
    <t>業務ID=39: 月次・暦日(曜日)判定結果=false</t>
  </si>
  <si>
    <t>業務ID=49: 月次・営業日(n日指定)判定結果=false</t>
  </si>
  <si>
    <t>業務ID=52: 週次判定結果=false</t>
  </si>
  <si>
    <t>処理完了: 5件の業務を抽出</t>
  </si>
  <si>
    <t>入力日付: 2025-05-09</t>
  </si>
  <si>
    <t>業務ID=1 判定: 日付=2025-05-09, 周期=日次, 基準=暦日, 月=null, 週=null, 曜日=, n日=null, 振替=</t>
  </si>
  <si>
    <t>業務ID=2 判定: 日付=2025-05-09, 周期=日次, 基準=営業日, 月=null, 週=null, 曜日=, n日=null, 振替=</t>
  </si>
  <si>
    <t>業務ID=3 判定: 日付=2025-05-09, 周期=週次, 基準=暦日(曜日), 月=null, 週=null, 曜日=月, n日=null, 振替=</t>
  </si>
  <si>
    <t>業務ID=4 判定: 日付=2025-05-09, 周期=週次, 基準=暦日(曜日), 月=null, 週=null, 曜日=火, n日=null, 振替=</t>
  </si>
  <si>
    <t>業務ID=5 判定: 日付=2025-05-09, 周期=週次, 基準=暦日(曜日), 月=null, 週=null, 曜日=水, n日=null, 振替=</t>
  </si>
  <si>
    <t>業務ID=6 判定: 日付=2025-05-09, 周期=週次, 基準=暦日(曜日), 月=null, 週=null, 曜日=木, n日=null, 振替=</t>
  </si>
  <si>
    <t>業務ID=7 判定: 日付=2025-05-09, 周期=週次, 基準=暦日(曜日), 月=null, 週=null, 曜日=金, n日=null, 振替=</t>
  </si>
  <si>
    <t>業務ID=7: 週次判定結果=true</t>
  </si>
  <si>
    <t>業務ID=8 判定: 日付=2025-05-09, 周期=週次, 基準=暦日(曜日), 月=null, 週=null, 曜日=土, n日=null, 振替=</t>
  </si>
  <si>
    <t>業務ID=9 判定: 日付=2025-05-09, 周期=週次, 基準=暦日(曜日), 月=null, 週=null, 曜日=日, n日=null, 振替=</t>
  </si>
  <si>
    <t>業務ID=10 判定: 日付=2025-05-09, 周期=月次, 基準=暦日(n日指定), 月=null, 週=null, 曜日=, n日=1, 振替=</t>
  </si>
  <si>
    <t>業務ID=11 判定: 日付=2025-05-09, 周期=月次, 基準=暦日(n日指定), 月=null, 週=null, 曜日=, n日=2, 振替=</t>
  </si>
  <si>
    <t>業務ID=12 判定: 日付=2025-05-09, 周期=月次, 基準=暦日(n日指定), 月=null, 週=null, 曜日=, n日=3, 振替=</t>
  </si>
  <si>
    <t>業務ID=13 判定: 日付=2025-05-09, 周期=月次, 基準=暦日(n日指定), 月=null, 週=null, 曜日=, n日=4, 振替=</t>
  </si>
  <si>
    <t>業務ID=14 判定: 日付=2025-05-09, 周期=月次, 基準=暦日(n日指定), 月=null, 週=null, 曜日=, n日=5, 振替=</t>
  </si>
  <si>
    <t>業務ID=15 判定: 日付=2025-05-09, 周期=月次, 基準=暦日(n日指定), 月=null, 週=null, 曜日=, n日=10, 振替=</t>
  </si>
  <si>
    <t>業務ID=16 判定: 日付=2025-05-09, 周期=月次, 基準=暦日(n日指定), 月=null, 週=null, 曜日=, n日=15, 振替=</t>
  </si>
  <si>
    <t>業務ID=17 判定: 日付=2025-05-09, 周期=月次, 基準=暦日(n日指定), 月=null, 週=null, 曜日=, n日=20, 振替=</t>
  </si>
  <si>
    <t>業務ID=18 判定: 日付=2025-05-09, 周期=月次, 基準=暦日(n日指定), 月=null, 週=null, 曜日=, n日=25, 振替=</t>
  </si>
  <si>
    <t>業務ID=19 判定: 日付=2025-05-09, 周期=月次, 基準=暦日(月末逆算), 月=null, 週=null, 曜日=, n日=0, 振替=</t>
  </si>
  <si>
    <t>業務ID=20 判定: 日付=2025-05-09, 周期=月次, 基準=暦日(月末逆算), 月=null, 週=null, 曜日=, n日=1, 振替=</t>
  </si>
  <si>
    <t>業務ID=21 判定: 日付=2025-05-09, 周期=月次, 基準=暦日(月末逆算), 月=null, 週=null, 曜日=, n日=2, 振替=</t>
  </si>
  <si>
    <t>業務ID=22 判定: 日付=2025-05-09, 周期=月次, 基準=暦日(月末逆算), 月=null, 週=null, 曜日=, n日=3, 振替=</t>
  </si>
  <si>
    <t>業務ID=23 判定: 日付=2025-05-09, 周期=月次, 基準=暦日(月末逆算), 月=null, 週=null, 曜日=, n日=4, 振替=</t>
  </si>
  <si>
    <t>業務ID=24 判定: 日付=2025-05-09, 周期=月次, 基準=営業日(月末逆算), 月=null, 週=null, 曜日=, n日=0, 振替=</t>
  </si>
  <si>
    <t>業務ID=25 判定: 日付=2025-05-09, 周期=月次, 基準=営業日(月末逆算), 月=null, 週=null, 曜日=, n日=1, 振替=</t>
  </si>
  <si>
    <t>業務ID=26 判定: 日付=2025-05-09, 周期=月次, 基準=営業日(月末逆算), 月=null, 週=null, 曜日=, n日=2, 振替=</t>
  </si>
  <si>
    <t>業務ID=27 判定: 日付=2025-05-09, 周期=月次, 基準=営業日(月末逆算), 月=null, 週=null, 曜日=, n日=3, 振替=</t>
  </si>
  <si>
    <t>業務ID=28 判定: 日付=2025-05-09, 周期=月次, 基準=営業日(月末逆算), 月=null, 週=null, 曜日=, n日=4, 振替=</t>
  </si>
  <si>
    <t>業務ID=29 判定: 日付=2025-05-09, 周期=月次, 基準=暦日(曜日), 月=null, 週=1, 曜日=月, n日=null, 振替=</t>
  </si>
  <si>
    <t>業務ID=30 判定: 日付=2025-05-09, 周期=月次, 基準=暦日(曜日), 月=null, 週=2, 曜日=月, n日=null, 振替=</t>
  </si>
  <si>
    <t>業務ID=31 判定: 日付=2025-05-09, 周期=月次, 基準=暦日(曜日), 月=null, 週=3, 曜日=月, n日=null, 振替=</t>
  </si>
  <si>
    <t>業務ID=32 判定: 日付=2025-05-09, 周期=月次, 基準=暦日(曜日), 月=null, 週=4, 曜日=月, n日=null, 振替=</t>
  </si>
  <si>
    <t>業務ID=33 判定: 日付=2025-05-09, 周期=月次, 基準=暦日(曜日), 月=null, 週=5, 曜日=月, n日=null, 振替=</t>
  </si>
  <si>
    <t>業務ID=34 判定: 日付=2025-05-09, 周期=月次, 基準=暦日(曜日), 月=null, 週=1, 曜日=火, n日=null, 振替=</t>
  </si>
  <si>
    <t>業務ID=35 判定: 日付=2025-05-09, 周期=月次, 基準=暦日(曜日), 月=null, 週=2, 曜日=火, n日=null, 振替=</t>
  </si>
  <si>
    <t>業務ID=36 判定: 日付=2025-05-09, 周期=月次, 基準=暦日(曜日), 月=null, 週=3, 曜日=火, n日=null, 振替=</t>
  </si>
  <si>
    <t>業務ID=37 判定: 日付=2025-05-09, 周期=月次, 基準=暦日(曜日), 月=null, 週=4, 曜日=火, n日=null, 振替=</t>
  </si>
  <si>
    <t>業務ID=38 判定: 日付=2025-05-09, 周期=月次, 基準=暦日(曜日), 月=null, 週=5, 曜日=火, n日=null, 振替=</t>
  </si>
  <si>
    <t>業務ID=39 判定: 日付=2025-05-09, 周期=月次, 基準=暦日(曜日), 月=null, 週=1, 曜日=水, n日=null, 振替=</t>
  </si>
  <si>
    <t>業務ID=40 判定: 日付=2025-05-09, 周期=月次, 基準=暦日(曜日), 月=null, 週=2, 曜日=水, n日=null, 振替=</t>
  </si>
  <si>
    <t>業務ID=41 判定: 日付=2025-05-09, 周期=月次, 基準=暦日(曜日), 月=null, 週=3, 曜日=水, n日=null, 振替=</t>
  </si>
  <si>
    <t>業務ID=42 判定: 日付=2025-05-09, 周期=月次, 基準=暦日(曜日), 月=null, 週=4, 曜日=水, n日=null, 振替=</t>
  </si>
  <si>
    <t>業務ID=43 判定: 日付=2025-05-09, 周期=月次, 基準=暦日(曜日), 月=null, 週=5, 曜日=水, n日=null, 振替=</t>
  </si>
  <si>
    <t>業務ID=44 判定: 日付=2025-05-09, 周期=月次, 基準=暦日(曜日), 月=null, 週=1, 曜日=金, n日=null, 振替=</t>
  </si>
  <si>
    <t>業務ID=45 判定: 日付=2025-05-09, 周期=月次, 基準=暦日(曜日), 月=null, 週=3, 曜日=金, n日=null, 振替=</t>
  </si>
  <si>
    <t>業務ID=46 判定: 日付=2025-05-09, 周期=月次, 基準=暦日(曜日), 月=null, 週=5, 曜日=金, n日=null, 振替=</t>
  </si>
  <si>
    <t>業務ID=47 判定: 日付=2025-05-09, 周期=月次, 基準=営業日(n日指定), 月=null, 週=null, 曜日=, n日=1, 振替=</t>
  </si>
  <si>
    <t>業務ID=48 判定: 日付=2025-05-09, 周期=月次, 基準=営業日(n日指定), 月=null, 週=null, 曜日=, n日=2, 振替=</t>
  </si>
  <si>
    <t>業務ID=49 判定: 日付=2025-05-09, 周期=月次, 基準=営業日(n日指定), 月=null, 週=null, 曜日=, n日=3, 振替=</t>
  </si>
  <si>
    <t>業務ID=50 判定: 日付=2025-05-09, 周期=月次, 基準=営業日(n日指定), 月=null, 週=null, 曜日=, n日=4, 振替=</t>
  </si>
  <si>
    <t>業務ID=51 判定: 日付=2025-05-09, 周期=月次, 基準=営業日(n日指定), 月=null, 週=null, 曜日=, n日=5, 振替=</t>
  </si>
  <si>
    <t>日付2025-05-09は5月の第5営業日です</t>
  </si>
  <si>
    <t>業務ID=51: 月次・営業日(n日指定)判定結果=true</t>
  </si>
  <si>
    <t>業務ID=52 判定: 日付=2025-05-09, 周期=週次, 基準=暦日(曜日), 月=null, 週=null, 曜日=水, n日=null, 振替=直前営業日</t>
  </si>
  <si>
    <t>業務ID=53 判定: 日付=2025-05-09, 周期=週次, 基準=暦日(曜日), 月=null, 週=null, 曜日=木, n日=null, 振替=直後営業日</t>
  </si>
  <si>
    <t>業務ID=54 判定: 日付=2025-05-09, 周期=週次, 基準=暦日(曜日), 月=null, 週=null, 曜日=金, n日=null, 振替=振替しない</t>
  </si>
  <si>
    <t>業務ID=54: 週次判定結果=true</t>
  </si>
  <si>
    <t>業務ID=56 判定: 日付=2025-05-09, 周期=年次, 基準=暦日(n日指定), 月=1, 週=null, 曜日=, n日=1, 振替=</t>
  </si>
  <si>
    <t>業務ID=57 判定: 日付=2025-05-09, 周期=年次, 基準=暦日(n日指定), 月=2, 週=null, 曜日=, n日=1, 振替=</t>
  </si>
  <si>
    <t>業務ID=58 判定: 日付=2025-05-09, 周期=年次, 基準=暦日(n日指定), 月=3, 週=null, 曜日=, n日=1, 振替=</t>
  </si>
  <si>
    <t>業務ID=59 判定: 日付=2025-05-09, 周期=年次, 基準=暦日(n日指定), 月=4, 週=null, 曜日=, n日=1, 振替=</t>
  </si>
  <si>
    <t>業務ID=60 判定: 日付=2025-05-09, 周期=年次, 基準=暦日(n日指定), 月=5, 週=null, 曜日=, n日=1, 振替=</t>
  </si>
  <si>
    <t>業務ID=61 判定: 日付=2025-05-09, 周期=年次, 基準=暦日(n日指定), 月=6, 週=null, 曜日=, n日=1, 振替=</t>
  </si>
  <si>
    <t>業務ID=62 判定: 日付=2025-05-09, 周期=年次, 基準=暦日(n日指定), 月=7, 週=null, 曜日=, n日=1, 振替=</t>
  </si>
  <si>
    <t>業務ID=63 判定: 日付=2025-05-09, 周期=年次, 基準=暦日(n日指定), 月=8, 週=null, 曜日=, n日=1, 振替=</t>
  </si>
  <si>
    <t>業務ID=64 判定: 日付=2025-05-09, 周期=年次, 基準=暦日(n日指定), 月=9, 週=null, 曜日=, n日=1, 振替=</t>
  </si>
  <si>
    <t>業務ID=65 判定: 日付=2025-05-09, 周期=年次, 基準=暦日(n日指定), 月=10, 週=null, 曜日=, n日=1, 振替=</t>
  </si>
  <si>
    <t>業務ID=66 判定: 日付=2025-05-09, 周期=年次, 基準=暦日(n日指定), 月=11, 週=null, 曜日=, n日=1, 振替=</t>
  </si>
  <si>
    <t>業務ID=67 判定: 日付=2025-05-09, 周期=年次, 基準=暦日(n日指定), 月=12, 週=null, 曜日=, n日=1, 振替=</t>
  </si>
  <si>
    <t>業務ID=68 判定: 日付=2025-05-09, 周期=年次, 基準=暦日(n日指定), 月=3, 週=null, 曜日=, n日=1, 振替=</t>
  </si>
  <si>
    <t>業務ID=69 判定: 日付=2025-05-09, 周期=年次, 基準=暦日(n日指定), 月=6, 週=null, 曜日=, n日=1, 振替=</t>
  </si>
  <si>
    <t>業務ID=70 判定: 日付=2025-05-09, 周期=年次, 基準=暦日(n日指定), 月=9, 週=null, 曜日=, n日=1, 振替=</t>
  </si>
  <si>
    <t>業務ID=71 判定: 日付=2025-05-09, 周期=年次, 基準=暦日(n日指定), 月=12, 週=null, 曜日=, n日=1, 振替=</t>
  </si>
  <si>
    <t>業務ID=72 判定: 日付=2025-05-09, 周期=年次, 基準=営業日(月末逆算), 月=3, 週=null, 曜日=, n日=0, 振替=</t>
  </si>
  <si>
    <t>業務ID=73 判定: 日付=2025-05-09, 周期=年次, 基準=営業日(月末逆算), 月=6, 週=null, 曜日=, n日=0, 振替=</t>
  </si>
  <si>
    <t>業務ID=74 判定: 日付=2025-05-09, 周期=年次, 基準=営業日(月末逆算), 月=9, 週=null, 曜日=, n日=0, 振替=</t>
  </si>
  <si>
    <t>業務ID=75 判定: 日付=2025-05-09, 周期=年次, 基準=営業日(月末逆算), 月=12, 週=null, 曜日=, n日=0, 振替=</t>
  </si>
  <si>
    <t>業務ID=76 判定: 日付=2025-05-09, 周期=年次, 基準=暦日(n日指定), 月=2, 週=null, 曜日=, n日=29, 振替=</t>
  </si>
  <si>
    <t>業務ID=77 判定: 日付=2025-05-09, 周期=年次, 基準=暦日(n日指定), 月=12, 週=null, 曜日=, n日=25, 振替=</t>
  </si>
  <si>
    <t>業務ID=78 判定: 日付=2025-05-09, 周期=年次, 基準=暦日(曜日), 月=3, 週=5, 曜日=金, n日=null, 振替=</t>
  </si>
  <si>
    <t>業務ID=79 判定: 日付=2025-05-09, 周期=年次, 基準=暦日(曜日), 月=4, 週=2, 曜日=土, n日=null, 振替=</t>
  </si>
  <si>
    <t>業務ID=80 判定: 日付=2025-05-09, 周期=年次, 基準=営業日(n日指定), 月=1, 週=null, 曜日=, n日=1, 振替=</t>
  </si>
  <si>
    <t>業務ID=81 判定: 日付=2025-05-09, 周期=年次, 基準=営業日(月末逆算), 月=4, 週=null, 曜日=, n日=0, 振替=</t>
  </si>
  <si>
    <t>業務ID=82 判定: 日付=2025-05-09, 周期=年次, 基準=営業日(月末逆算), 月=12, 週=null, 曜日=, n日=0, 振替=</t>
  </si>
  <si>
    <t>業務ID=83 判定: 日付=2025-05-09, 周期=年次, 基準=営業日(月末逆算), 月=3, 週=null, 曜日=, n日=0, 振替=</t>
  </si>
  <si>
    <t>業務ID=84 判定: 日付=2025-05-09, 周期=年次, 基準=営業日(月末逆算), 月=6, 週=null, 曜日=, n日=0, 振替=</t>
  </si>
  <si>
    <t>業務ID=85 判定: 日付=2025-05-09, 周期=年次, 基準=営業日(月末逆算), 月=9, 週=null, 曜日=, n日=0, 振替=</t>
  </si>
  <si>
    <t>業務ID=86 判定: 日付=2025-05-09, 周期=年次, 基準=暦日(曜日), 月=3, 週=1, 曜日=金, n日=null, 振替=</t>
  </si>
  <si>
    <t>業務ID=87 判定: 日付=2025-05-09, 周期=年次, 基準=暦日(曜日), 月=3, 週=2, 曜日=金, n日=null, 振替=</t>
  </si>
  <si>
    <t>業務ID=88 判定: 日付=2025-05-09, 周期=年次, 基準=暦日(曜日), 月=3, 週=3, 曜日=金, n日=null, 振替=</t>
  </si>
  <si>
    <t>業務ID=89 判定: 日付=2025-05-09, 周期=年次, 基準=暦日(曜日), 月=3, 週=4, 曜日=金, n日=null, 振替=</t>
  </si>
  <si>
    <t>業務ID=90 判定: 日付=2025-05-09, 周期=年次, 基準=暦日(曜日), 月=3, 週=5, 曜日=金, n日=null, 振替=</t>
  </si>
  <si>
    <t>業務ID=91 判定: 日付=2025-05-09, 周期=年次, 基準=暦日(曜日), 月=3, 週=1, 曜日=月, n日=null, 振替=</t>
  </si>
  <si>
    <t>業務ID=92 判定: 日付=2025-05-09, 周期=年次, 基準=暦日(曜日), 月=3, 週=2, 曜日=月, n日=null, 振替=</t>
  </si>
  <si>
    <t>業務ID=93 判定: 日付=2025-05-09, 周期=年次, 基準=暦日(曜日), 月=3, 週=3, 曜日=月, n日=null, 振替=</t>
  </si>
  <si>
    <t>業務ID=94 判定: 日付=2025-05-09, 周期=年次, 基準=暦日(曜日), 月=3, 週=4, 曜日=月, n日=null, 振替=</t>
  </si>
  <si>
    <t>業務ID=95 判定: 日付=2025-05-09, 周期=年次, 基準=暦日(曜日), 月=3, 週=5, 曜日=月, n日=null, 振替=</t>
  </si>
  <si>
    <t>業務ID=96 判定: 日付=2025-05-09, 周期=年次, 基準=暦日(曜日), 月=3, 週=1, 曜日=火, n日=null, 振替=</t>
  </si>
  <si>
    <t>業務ID=97 判定: 日付=2025-05-09, 周期=年次, 基準=暦日(曜日), 月=3, 週=2, 曜日=火, n日=null, 振替=</t>
  </si>
  <si>
    <t>業務ID=98 判定: 日付=2025-05-09, 周期=年次, 基準=暦日(曜日), 月=3, 週=3, 曜日=火, n日=null, 振替=</t>
  </si>
  <si>
    <t>業務ID=99 判定: 日付=2025-05-09, 周期=年次, 基準=暦日(曜日), 月=3, 週=4, 曜日=火, n日=null, 振替=</t>
  </si>
  <si>
    <t>業務ID=100 判定: 日付=2025-05-09, 周期=年次, 基準=暦日(曜日), 月=3, 週=5, 曜日=火, n日=null, 振替=</t>
  </si>
  <si>
    <t>抽出業務ID: 1, 2, 7, 51, 54</t>
  </si>
  <si>
    <t>セルB1から日付を取得: 45786</t>
  </si>
  <si>
    <t>出力開始行: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</si>
</sst>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1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10" fontId="0" fillId="0" borderId="0" xfId="0" applyNumberFormat="1"/>
    <xf numFmtId="0" fontId="10" fillId="4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wrapText="1"/>
    </xf>
    <xf numFmtId="177" fontId="9" fillId="2" borderId="0" xfId="0" applyNumberFormat="1" applyFont="1" applyFill="1"/>
  </cellXfs>
  <cellStyles count="1">
    <cellStyle name="標準" xfId="0" builtinId="0"/>
  </cellStyles>
  <dxfs count="46">
    <dxf>
      <numFmt numFmtId="0" formatCode="General"/>
    </dxf>
    <dxf>
      <numFmt numFmtId="177" formatCode="h:mm;@"/>
    </dxf>
    <dxf>
      <numFmt numFmtId="177" formatCode="h:mm;@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28575</xdr:rowOff>
    </xdr:from>
    <xdr:to>
      <xdr:col>3</xdr:col>
      <xdr:colOff>1085850</xdr:colOff>
      <xdr:row>1</xdr:row>
      <xdr:rowOff>320675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2790825" y="333375"/>
          <a:ext cx="1914525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45" dataDxfId="44">
  <autoFilter ref="B2:B4" xr:uid="{145F0CD4-8364-49FA-8A25-D9138EDC8C75}"/>
  <tableColumns count="1">
    <tableColumn id="1" xr3:uid="{C803AE60-AC94-44BD-9E1A-6913F4E6718C}" name="業務種別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18"/>
    <tableColumn id="2" xr3:uid="{C4DC0450-DC7F-4B2D-80BA-CE36FC60A4B3}" uniqueName="2" name="営業日フラグ" queryTableFieldId="2"/>
    <tableColumn id="3" xr3:uid="{B9DF29E6-F21F-46F9-A336-45BF8F1A3F04}" uniqueName="3" name="備考" queryTableFieldId="3" dataDxfId="17"/>
    <tableColumn id="4" xr3:uid="{F15EF550-6BBD-4316-B081-97BA40A66EAC}" uniqueName="4" name="曜日" queryTableFieldId="4" dataDxfId="16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5"/>
    <tableColumn id="3" xr3:uid="{812729F8-18ED-4BCD-B0C0-CC80BB558B8C}" uniqueName="3" name="業務詳細" queryTableFieldId="3" dataDxfId="14"/>
    <tableColumn id="4" xr3:uid="{0CCA2FD8-8A83-4E93-B39D-EE14987D40EE}" uniqueName="4" name="業務種別" queryTableFieldId="4" dataDxfId="13"/>
    <tableColumn id="5" xr3:uid="{D232249F-BE4B-4699-B4E2-CD831A8E05E0}" uniqueName="5" name="周期・頻度" queryTableFieldId="5" dataDxfId="12"/>
    <tableColumn id="6" xr3:uid="{63F53410-1DEA-47D0-9570-326F1B1978BF}" uniqueName="6" name="基準" queryTableFieldId="6" dataDxfId="11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10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9"/>
    <tableColumn id="12" xr3:uid="{669A779B-8681-47AC-B878-9C0B8395D3CF}" uniqueName="12" name="優先度" queryTableFieldId="12" dataDxfId="8"/>
    <tableColumn id="13" xr3:uid="{5F8420E6-033C-4DA7-A1C6-B8499843B880}" uniqueName="13" name="有効開始日" queryTableFieldId="13" dataDxfId="7"/>
    <tableColumn id="14" xr3:uid="{06D350EA-283C-483E-A97B-9A67B7C1ADFE}" uniqueName="14" name="有効終了日" queryTableFieldId="14" dataDxfId="6"/>
    <tableColumn id="15" xr3:uid="{5CC0F1C0-45CA-4E21-9E23-C540CB57F2FA}" uniqueName="15" name="備考" queryTableFieldId="15" dataDxf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J147" totalsRowShown="0" headerRowDxfId="4">
  <autoFilter ref="A3:J147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3" xr3:uid="{533974E4-948B-45B9-9E4B-3D9A66E5A481}" name="予定日" dataDxfId="3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 dataDxfId="2"/>
    <tableColumn id="7" xr3:uid="{C4F78A4B-5D51-4B4A-8047-4FB777E55E5A}" name="実終了時刻" dataDxfId="1"/>
    <tableColumn id="8" xr3:uid="{34892A23-9A6E-4B38-A63A-D6E9C5F631F2}" name="ステータス"/>
    <tableColumn id="9" xr3:uid="{77A5229D-C6F6-43B8-B628-1EEE50A8C177}" name="メモ"/>
    <tableColumn id="10" xr3:uid="{7E384FA0-A7B4-4B90-B471-DD40428F3A51}" name="業務名" dataDxfId="0">
      <calculatedColumnFormula>_xlfn.XLOOKUP(テーブル3[[#This Row],[業務ID]],業務一覧!A1:A100,業務一覧!B1:B100)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42" dataDxfId="41">
  <autoFilter ref="D2:D8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9" dataDxfId="38">
  <autoFilter ref="L2:L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36" dataDxfId="35">
  <autoFilter ref="F2:F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33" dataDxfId="32">
  <autoFilter ref="N2:N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30" dataDxfId="29">
  <autoFilter ref="H2:H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27" dataDxfId="26">
  <autoFilter ref="J2:J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24" dataDxfId="23">
  <autoFilter ref="P2:P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21" dataDxfId="20">
  <autoFilter ref="R2:R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8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  <c r="R2" s="1" t="s">
        <v>341</v>
      </c>
    </row>
    <row r="3" spans="2:18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  <c r="R3" s="1" t="s">
        <v>367</v>
      </c>
    </row>
    <row r="4" spans="2:18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  <c r="R4" s="1" t="s">
        <v>368</v>
      </c>
    </row>
    <row r="5" spans="2:18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  <c r="R5" s="1" t="s">
        <v>369</v>
      </c>
    </row>
    <row r="6" spans="2:18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  <c r="R6" s="1" t="s">
        <v>371</v>
      </c>
    </row>
    <row r="7" spans="2:18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  <c r="R7" s="1" t="s">
        <v>370</v>
      </c>
    </row>
    <row r="8" spans="2:18">
      <c r="D8" s="1" t="s">
        <v>7</v>
      </c>
      <c r="H8" s="1">
        <v>6</v>
      </c>
      <c r="J8" s="1">
        <v>6</v>
      </c>
      <c r="N8" s="1" t="s">
        <v>19</v>
      </c>
    </row>
    <row r="9" spans="2:18">
      <c r="H9" s="1">
        <v>7</v>
      </c>
      <c r="J9" s="1">
        <v>7</v>
      </c>
      <c r="N9" s="1" t="s">
        <v>20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365</v>
      </c>
      <c r="B1" t="s">
        <v>343</v>
      </c>
      <c r="C1" t="s">
        <v>344</v>
      </c>
    </row>
    <row r="2" spans="1:3">
      <c r="A2" s="13">
        <v>310915483</v>
      </c>
      <c r="B2" t="s">
        <v>345</v>
      </c>
      <c r="C2" t="s">
        <v>355</v>
      </c>
    </row>
    <row r="3" spans="1:3">
      <c r="A3" s="13">
        <v>436222100</v>
      </c>
      <c r="B3" t="s">
        <v>346</v>
      </c>
      <c r="C3" t="s">
        <v>356</v>
      </c>
    </row>
    <row r="4" spans="1:3">
      <c r="A4" s="13">
        <v>395575379</v>
      </c>
      <c r="B4" t="s">
        <v>347</v>
      </c>
      <c r="C4" t="s">
        <v>357</v>
      </c>
    </row>
    <row r="5" spans="1:3">
      <c r="A5" s="13">
        <v>770757039</v>
      </c>
      <c r="B5" t="s">
        <v>348</v>
      </c>
      <c r="C5" t="s">
        <v>358</v>
      </c>
    </row>
    <row r="6" spans="1:3">
      <c r="A6" s="13">
        <v>340683227</v>
      </c>
      <c r="B6" t="s">
        <v>349</v>
      </c>
      <c r="C6" t="s">
        <v>359</v>
      </c>
    </row>
    <row r="7" spans="1:3">
      <c r="A7" s="13">
        <v>303165548</v>
      </c>
      <c r="B7" t="s">
        <v>350</v>
      </c>
      <c r="C7" t="s">
        <v>360</v>
      </c>
    </row>
    <row r="8" spans="1:3">
      <c r="A8" s="13">
        <v>562428655</v>
      </c>
      <c r="B8" t="s">
        <v>351</v>
      </c>
      <c r="C8" t="s">
        <v>361</v>
      </c>
    </row>
    <row r="9" spans="1:3">
      <c r="A9" s="13">
        <v>667879854</v>
      </c>
      <c r="B9" t="s">
        <v>352</v>
      </c>
      <c r="C9" t="s">
        <v>362</v>
      </c>
    </row>
    <row r="10" spans="1:3">
      <c r="A10" s="13">
        <v>965017004</v>
      </c>
      <c r="B10" t="s">
        <v>353</v>
      </c>
      <c r="C10" t="s">
        <v>363</v>
      </c>
    </row>
    <row r="11" spans="1:3">
      <c r="A11" s="13">
        <v>653524366</v>
      </c>
      <c r="B11" t="s">
        <v>354</v>
      </c>
      <c r="C11" t="s">
        <v>364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463" workbookViewId="0">
      <selection activeCell="A369" sqref="A369:XFD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138</v>
      </c>
      <c r="B1" t="s">
        <v>139</v>
      </c>
      <c r="C1" t="s">
        <v>35</v>
      </c>
      <c r="D1" t="s">
        <v>12</v>
      </c>
      <c r="E1" t="s">
        <v>11</v>
      </c>
      <c r="F1" t="s">
        <v>141</v>
      </c>
    </row>
    <row r="2" spans="1:6">
      <c r="A2" s="4">
        <v>45292</v>
      </c>
      <c r="B2" t="b">
        <v>0</v>
      </c>
      <c r="C2" t="s">
        <v>142</v>
      </c>
      <c r="D2" t="s">
        <v>14</v>
      </c>
    </row>
    <row r="3" spans="1:6">
      <c r="A3" s="4">
        <v>45293</v>
      </c>
      <c r="B3" t="b">
        <v>1</v>
      </c>
      <c r="C3" t="s">
        <v>47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47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47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47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47</v>
      </c>
      <c r="D7" t="s">
        <v>19</v>
      </c>
    </row>
    <row r="8" spans="1:6">
      <c r="A8" s="4">
        <v>45298</v>
      </c>
      <c r="B8" t="b">
        <v>0</v>
      </c>
      <c r="C8" t="s">
        <v>47</v>
      </c>
      <c r="D8" t="s">
        <v>20</v>
      </c>
    </row>
    <row r="9" spans="1:6">
      <c r="A9" s="4">
        <v>45299</v>
      </c>
      <c r="B9" t="b">
        <v>0</v>
      </c>
      <c r="C9" t="s">
        <v>143</v>
      </c>
      <c r="D9" t="s">
        <v>14</v>
      </c>
    </row>
    <row r="10" spans="1:6">
      <c r="A10" s="4">
        <v>45300</v>
      </c>
      <c r="B10" t="b">
        <v>1</v>
      </c>
      <c r="C10" t="s">
        <v>47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47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47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47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47</v>
      </c>
      <c r="D14" t="s">
        <v>19</v>
      </c>
    </row>
    <row r="15" spans="1:6">
      <c r="A15" s="4">
        <v>45305</v>
      </c>
      <c r="B15" t="b">
        <v>0</v>
      </c>
      <c r="C15" t="s">
        <v>47</v>
      </c>
      <c r="D15" t="s">
        <v>20</v>
      </c>
    </row>
    <row r="16" spans="1:6">
      <c r="A16" s="4">
        <v>45306</v>
      </c>
      <c r="B16" t="b">
        <v>1</v>
      </c>
      <c r="C16" t="s">
        <v>47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47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47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47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47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47</v>
      </c>
      <c r="D21" t="s">
        <v>19</v>
      </c>
    </row>
    <row r="22" spans="1:6">
      <c r="A22" s="4">
        <v>45312</v>
      </c>
      <c r="B22" t="b">
        <v>0</v>
      </c>
      <c r="C22" t="s">
        <v>47</v>
      </c>
      <c r="D22" t="s">
        <v>20</v>
      </c>
    </row>
    <row r="23" spans="1:6">
      <c r="A23" s="4">
        <v>45313</v>
      </c>
      <c r="B23" t="b">
        <v>1</v>
      </c>
      <c r="C23" t="s">
        <v>47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47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47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47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47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47</v>
      </c>
      <c r="D28" t="s">
        <v>19</v>
      </c>
    </row>
    <row r="29" spans="1:6">
      <c r="A29" s="4">
        <v>45319</v>
      </c>
      <c r="B29" t="b">
        <v>0</v>
      </c>
      <c r="C29" t="s">
        <v>47</v>
      </c>
      <c r="D29" t="s">
        <v>20</v>
      </c>
    </row>
    <row r="30" spans="1:6">
      <c r="A30" s="4">
        <v>45320</v>
      </c>
      <c r="B30" t="b">
        <v>1</v>
      </c>
      <c r="C30" t="s">
        <v>47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47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47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47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47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47</v>
      </c>
      <c r="D35" t="s">
        <v>19</v>
      </c>
    </row>
    <row r="36" spans="1:6">
      <c r="A36" s="4">
        <v>45326</v>
      </c>
      <c r="B36" t="b">
        <v>0</v>
      </c>
      <c r="C36" t="s">
        <v>47</v>
      </c>
      <c r="D36" t="s">
        <v>20</v>
      </c>
    </row>
    <row r="37" spans="1:6">
      <c r="A37" s="4">
        <v>45327</v>
      </c>
      <c r="B37" t="b">
        <v>1</v>
      </c>
      <c r="C37" t="s">
        <v>47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47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47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47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47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47</v>
      </c>
      <c r="D42" t="s">
        <v>19</v>
      </c>
    </row>
    <row r="43" spans="1:6">
      <c r="A43" s="4">
        <v>45333</v>
      </c>
      <c r="B43" t="b">
        <v>0</v>
      </c>
      <c r="C43" t="s">
        <v>144</v>
      </c>
      <c r="D43" t="s">
        <v>20</v>
      </c>
    </row>
    <row r="44" spans="1:6">
      <c r="A44" s="4">
        <v>45334</v>
      </c>
      <c r="B44" t="b">
        <v>0</v>
      </c>
      <c r="C44" t="s">
        <v>145</v>
      </c>
      <c r="D44" t="s">
        <v>14</v>
      </c>
    </row>
    <row r="45" spans="1:6">
      <c r="A45" s="4">
        <v>45335</v>
      </c>
      <c r="B45" t="b">
        <v>1</v>
      </c>
      <c r="C45" t="s">
        <v>47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47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47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47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47</v>
      </c>
      <c r="D49" t="s">
        <v>19</v>
      </c>
    </row>
    <row r="50" spans="1:6">
      <c r="A50" s="4">
        <v>45340</v>
      </c>
      <c r="B50" t="b">
        <v>0</v>
      </c>
      <c r="C50" t="s">
        <v>47</v>
      </c>
      <c r="D50" t="s">
        <v>20</v>
      </c>
    </row>
    <row r="51" spans="1:6">
      <c r="A51" s="4">
        <v>45341</v>
      </c>
      <c r="B51" t="b">
        <v>1</v>
      </c>
      <c r="C51" t="s">
        <v>47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47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47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47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146</v>
      </c>
      <c r="D55" t="s">
        <v>18</v>
      </c>
    </row>
    <row r="56" spans="1:6">
      <c r="A56" s="4">
        <v>45346</v>
      </c>
      <c r="B56" t="b">
        <v>0</v>
      </c>
      <c r="C56" t="s">
        <v>47</v>
      </c>
      <c r="D56" t="s">
        <v>19</v>
      </c>
    </row>
    <row r="57" spans="1:6">
      <c r="A57" s="4">
        <v>45347</v>
      </c>
      <c r="B57" t="b">
        <v>0</v>
      </c>
      <c r="C57" t="s">
        <v>47</v>
      </c>
      <c r="D57" t="s">
        <v>20</v>
      </c>
    </row>
    <row r="58" spans="1:6">
      <c r="A58" s="4">
        <v>45348</v>
      </c>
      <c r="B58" t="b">
        <v>1</v>
      </c>
      <c r="C58" t="s">
        <v>47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47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47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47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47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47</v>
      </c>
      <c r="D63" t="s">
        <v>19</v>
      </c>
    </row>
    <row r="64" spans="1:6">
      <c r="A64" s="4">
        <v>45354</v>
      </c>
      <c r="B64" t="b">
        <v>0</v>
      </c>
      <c r="C64" t="s">
        <v>47</v>
      </c>
      <c r="D64" t="s">
        <v>20</v>
      </c>
    </row>
    <row r="65" spans="1:6">
      <c r="A65" s="4">
        <v>45355</v>
      </c>
      <c r="B65" t="b">
        <v>1</v>
      </c>
      <c r="C65" t="s">
        <v>47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47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47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47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47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47</v>
      </c>
      <c r="D70" t="s">
        <v>19</v>
      </c>
    </row>
    <row r="71" spans="1:6">
      <c r="A71" s="4">
        <v>45361</v>
      </c>
      <c r="B71" t="b">
        <v>0</v>
      </c>
      <c r="C71" t="s">
        <v>47</v>
      </c>
      <c r="D71" t="s">
        <v>20</v>
      </c>
    </row>
    <row r="72" spans="1:6">
      <c r="A72" s="4">
        <v>45362</v>
      </c>
      <c r="B72" t="b">
        <v>1</v>
      </c>
      <c r="C72" t="s">
        <v>47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47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47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47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47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47</v>
      </c>
      <c r="D77" t="s">
        <v>19</v>
      </c>
    </row>
    <row r="78" spans="1:6">
      <c r="A78" s="4">
        <v>45368</v>
      </c>
      <c r="B78" t="b">
        <v>0</v>
      </c>
      <c r="C78" t="s">
        <v>47</v>
      </c>
      <c r="D78" t="s">
        <v>20</v>
      </c>
    </row>
    <row r="79" spans="1:6">
      <c r="A79" s="4">
        <v>45369</v>
      </c>
      <c r="B79" t="b">
        <v>1</v>
      </c>
      <c r="C79" t="s">
        <v>47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47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147</v>
      </c>
      <c r="D81" t="s">
        <v>16</v>
      </c>
    </row>
    <row r="82" spans="1:6">
      <c r="A82" s="4">
        <v>45372</v>
      </c>
      <c r="B82" t="b">
        <v>1</v>
      </c>
      <c r="C82" t="s">
        <v>47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47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47</v>
      </c>
      <c r="D84" t="s">
        <v>19</v>
      </c>
    </row>
    <row r="85" spans="1:6">
      <c r="A85" s="4">
        <v>45375</v>
      </c>
      <c r="B85" t="b">
        <v>0</v>
      </c>
      <c r="C85" t="s">
        <v>47</v>
      </c>
      <c r="D85" t="s">
        <v>20</v>
      </c>
    </row>
    <row r="86" spans="1:6">
      <c r="A86" s="4">
        <v>45376</v>
      </c>
      <c r="B86" t="b">
        <v>1</v>
      </c>
      <c r="C86" t="s">
        <v>47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47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47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47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47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47</v>
      </c>
      <c r="D91" t="s">
        <v>19</v>
      </c>
    </row>
    <row r="92" spans="1:6">
      <c r="A92" s="4">
        <v>45382</v>
      </c>
      <c r="B92" t="b">
        <v>0</v>
      </c>
      <c r="C92" t="s">
        <v>47</v>
      </c>
      <c r="D92" t="s">
        <v>20</v>
      </c>
    </row>
    <row r="93" spans="1:6">
      <c r="A93" s="4">
        <v>45383</v>
      </c>
      <c r="B93" t="b">
        <v>1</v>
      </c>
      <c r="C93" t="s">
        <v>47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47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47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47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47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47</v>
      </c>
      <c r="D98" t="s">
        <v>19</v>
      </c>
    </row>
    <row r="99" spans="1:6">
      <c r="A99" s="4">
        <v>45389</v>
      </c>
      <c r="B99" t="b">
        <v>0</v>
      </c>
      <c r="C99" t="s">
        <v>47</v>
      </c>
      <c r="D99" t="s">
        <v>20</v>
      </c>
    </row>
    <row r="100" spans="1:6">
      <c r="A100" s="4">
        <v>45390</v>
      </c>
      <c r="B100" t="b">
        <v>1</v>
      </c>
      <c r="C100" t="s">
        <v>47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47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47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47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47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47</v>
      </c>
      <c r="D105" t="s">
        <v>19</v>
      </c>
    </row>
    <row r="106" spans="1:6">
      <c r="A106" s="4">
        <v>45396</v>
      </c>
      <c r="B106" t="b">
        <v>0</v>
      </c>
      <c r="C106" t="s">
        <v>47</v>
      </c>
      <c r="D106" t="s">
        <v>20</v>
      </c>
    </row>
    <row r="107" spans="1:6">
      <c r="A107" s="4">
        <v>45397</v>
      </c>
      <c r="B107" t="b">
        <v>1</v>
      </c>
      <c r="C107" t="s">
        <v>47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47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47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47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47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47</v>
      </c>
      <c r="D112" t="s">
        <v>19</v>
      </c>
    </row>
    <row r="113" spans="1:6">
      <c r="A113" s="4">
        <v>45403</v>
      </c>
      <c r="B113" t="b">
        <v>0</v>
      </c>
      <c r="C113" t="s">
        <v>47</v>
      </c>
      <c r="D113" t="s">
        <v>20</v>
      </c>
    </row>
    <row r="114" spans="1:6">
      <c r="A114" s="4">
        <v>45404</v>
      </c>
      <c r="B114" t="b">
        <v>1</v>
      </c>
      <c r="C114" t="s">
        <v>47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47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47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47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47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47</v>
      </c>
      <c r="D119" t="s">
        <v>19</v>
      </c>
    </row>
    <row r="120" spans="1:6">
      <c r="A120" s="4">
        <v>45410</v>
      </c>
      <c r="B120" t="b">
        <v>0</v>
      </c>
      <c r="C120" t="s">
        <v>47</v>
      </c>
      <c r="D120" t="s">
        <v>20</v>
      </c>
    </row>
    <row r="121" spans="1:6">
      <c r="A121" s="4">
        <v>45411</v>
      </c>
      <c r="B121" t="b">
        <v>0</v>
      </c>
      <c r="C121" t="s">
        <v>148</v>
      </c>
      <c r="D121" t="s">
        <v>14</v>
      </c>
    </row>
    <row r="122" spans="1:6">
      <c r="A122" s="4">
        <v>45412</v>
      </c>
      <c r="B122" t="b">
        <v>1</v>
      </c>
      <c r="C122" t="s">
        <v>47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47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47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149</v>
      </c>
      <c r="D125" t="s">
        <v>18</v>
      </c>
    </row>
    <row r="126" spans="1:6">
      <c r="A126" s="4">
        <v>45416</v>
      </c>
      <c r="B126" t="b">
        <v>0</v>
      </c>
      <c r="C126" t="s">
        <v>150</v>
      </c>
      <c r="D126" t="s">
        <v>19</v>
      </c>
    </row>
    <row r="127" spans="1:6">
      <c r="A127" s="4">
        <v>45417</v>
      </c>
      <c r="B127" t="b">
        <v>0</v>
      </c>
      <c r="C127" t="s">
        <v>151</v>
      </c>
      <c r="D127" t="s">
        <v>20</v>
      </c>
    </row>
    <row r="128" spans="1:6">
      <c r="A128" s="4">
        <v>45418</v>
      </c>
      <c r="B128" t="b">
        <v>0</v>
      </c>
      <c r="C128" t="s">
        <v>145</v>
      </c>
      <c r="D128" t="s">
        <v>14</v>
      </c>
    </row>
    <row r="129" spans="1:6">
      <c r="A129" s="4">
        <v>45419</v>
      </c>
      <c r="B129" t="b">
        <v>1</v>
      </c>
      <c r="C129" t="s">
        <v>47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47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47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47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47</v>
      </c>
      <c r="D133" t="s">
        <v>19</v>
      </c>
    </row>
    <row r="134" spans="1:6">
      <c r="A134" s="4">
        <v>45424</v>
      </c>
      <c r="B134" t="b">
        <v>0</v>
      </c>
      <c r="C134" t="s">
        <v>47</v>
      </c>
      <c r="D134" t="s">
        <v>20</v>
      </c>
    </row>
    <row r="135" spans="1:6">
      <c r="A135" s="4">
        <v>45425</v>
      </c>
      <c r="B135" t="b">
        <v>1</v>
      </c>
      <c r="C135" t="s">
        <v>47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47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47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47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47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47</v>
      </c>
      <c r="D140" t="s">
        <v>19</v>
      </c>
    </row>
    <row r="141" spans="1:6">
      <c r="A141" s="4">
        <v>45431</v>
      </c>
      <c r="B141" t="b">
        <v>0</v>
      </c>
      <c r="C141" t="s">
        <v>47</v>
      </c>
      <c r="D141" t="s">
        <v>20</v>
      </c>
    </row>
    <row r="142" spans="1:6">
      <c r="A142" s="4">
        <v>45432</v>
      </c>
      <c r="B142" t="b">
        <v>1</v>
      </c>
      <c r="C142" t="s">
        <v>47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47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47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47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47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47</v>
      </c>
      <c r="D147" t="s">
        <v>19</v>
      </c>
    </row>
    <row r="148" spans="1:6">
      <c r="A148" s="4">
        <v>45438</v>
      </c>
      <c r="B148" t="b">
        <v>0</v>
      </c>
      <c r="C148" t="s">
        <v>47</v>
      </c>
      <c r="D148" t="s">
        <v>20</v>
      </c>
    </row>
    <row r="149" spans="1:6">
      <c r="A149" s="4">
        <v>45439</v>
      </c>
      <c r="B149" t="b">
        <v>1</v>
      </c>
      <c r="C149" t="s">
        <v>47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47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47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47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47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47</v>
      </c>
      <c r="D154" t="s">
        <v>19</v>
      </c>
    </row>
    <row r="155" spans="1:6">
      <c r="A155" s="4">
        <v>45445</v>
      </c>
      <c r="B155" t="b">
        <v>0</v>
      </c>
      <c r="C155" t="s">
        <v>47</v>
      </c>
      <c r="D155" t="s">
        <v>20</v>
      </c>
    </row>
    <row r="156" spans="1:6">
      <c r="A156" s="4">
        <v>45446</v>
      </c>
      <c r="B156" t="b">
        <v>1</v>
      </c>
      <c r="C156" t="s">
        <v>47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47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47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47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47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47</v>
      </c>
      <c r="D161" t="s">
        <v>19</v>
      </c>
    </row>
    <row r="162" spans="1:6">
      <c r="A162" s="4">
        <v>45452</v>
      </c>
      <c r="B162" t="b">
        <v>0</v>
      </c>
      <c r="C162" t="s">
        <v>47</v>
      </c>
      <c r="D162" t="s">
        <v>20</v>
      </c>
    </row>
    <row r="163" spans="1:6">
      <c r="A163" s="4">
        <v>45453</v>
      </c>
      <c r="B163" t="b">
        <v>1</v>
      </c>
      <c r="C163" t="s">
        <v>47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47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47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47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47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47</v>
      </c>
      <c r="D168" t="s">
        <v>19</v>
      </c>
    </row>
    <row r="169" spans="1:6">
      <c r="A169" s="4">
        <v>45459</v>
      </c>
      <c r="B169" t="b">
        <v>0</v>
      </c>
      <c r="C169" t="s">
        <v>47</v>
      </c>
      <c r="D169" t="s">
        <v>20</v>
      </c>
    </row>
    <row r="170" spans="1:6">
      <c r="A170" s="4">
        <v>45460</v>
      </c>
      <c r="B170" t="b">
        <v>1</v>
      </c>
      <c r="C170" t="s">
        <v>47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47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47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47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47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47</v>
      </c>
      <c r="D175" t="s">
        <v>19</v>
      </c>
    </row>
    <row r="176" spans="1:6">
      <c r="A176" s="4">
        <v>45466</v>
      </c>
      <c r="B176" t="b">
        <v>0</v>
      </c>
      <c r="C176" t="s">
        <v>47</v>
      </c>
      <c r="D176" t="s">
        <v>20</v>
      </c>
    </row>
    <row r="177" spans="1:6">
      <c r="A177" s="4">
        <v>45467</v>
      </c>
      <c r="B177" t="b">
        <v>1</v>
      </c>
      <c r="C177" t="s">
        <v>47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47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47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47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47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47</v>
      </c>
      <c r="D182" t="s">
        <v>19</v>
      </c>
    </row>
    <row r="183" spans="1:6">
      <c r="A183" s="4">
        <v>45473</v>
      </c>
      <c r="B183" t="b">
        <v>0</v>
      </c>
      <c r="C183" t="s">
        <v>47</v>
      </c>
      <c r="D183" t="s">
        <v>20</v>
      </c>
    </row>
    <row r="184" spans="1:6">
      <c r="A184" s="4">
        <v>45474</v>
      </c>
      <c r="B184" t="b">
        <v>1</v>
      </c>
      <c r="C184" t="s">
        <v>47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47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47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47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47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47</v>
      </c>
      <c r="D189" t="s">
        <v>19</v>
      </c>
    </row>
    <row r="190" spans="1:6">
      <c r="A190" s="4">
        <v>45480</v>
      </c>
      <c r="B190" t="b">
        <v>0</v>
      </c>
      <c r="C190" t="s">
        <v>47</v>
      </c>
      <c r="D190" t="s">
        <v>20</v>
      </c>
    </row>
    <row r="191" spans="1:6">
      <c r="A191" s="4">
        <v>45481</v>
      </c>
      <c r="B191" t="b">
        <v>1</v>
      </c>
      <c r="C191" t="s">
        <v>47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47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47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47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47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47</v>
      </c>
      <c r="D196" t="s">
        <v>19</v>
      </c>
    </row>
    <row r="197" spans="1:6">
      <c r="A197" s="4">
        <v>45487</v>
      </c>
      <c r="B197" t="b">
        <v>0</v>
      </c>
      <c r="C197" t="s">
        <v>47</v>
      </c>
      <c r="D197" t="s">
        <v>20</v>
      </c>
    </row>
    <row r="198" spans="1:6">
      <c r="A198" s="4">
        <v>45488</v>
      </c>
      <c r="B198" t="b">
        <v>0</v>
      </c>
      <c r="C198" t="s">
        <v>152</v>
      </c>
      <c r="D198" t="s">
        <v>14</v>
      </c>
    </row>
    <row r="199" spans="1:6">
      <c r="A199" s="4">
        <v>45489</v>
      </c>
      <c r="B199" t="b">
        <v>1</v>
      </c>
      <c r="C199" t="s">
        <v>47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47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47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47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47</v>
      </c>
      <c r="D203" t="s">
        <v>19</v>
      </c>
    </row>
    <row r="204" spans="1:6">
      <c r="A204" s="4">
        <v>45494</v>
      </c>
      <c r="B204" t="b">
        <v>0</v>
      </c>
      <c r="C204" t="s">
        <v>47</v>
      </c>
      <c r="D204" t="s">
        <v>20</v>
      </c>
    </row>
    <row r="205" spans="1:6">
      <c r="A205" s="4">
        <v>45495</v>
      </c>
      <c r="B205" t="b">
        <v>1</v>
      </c>
      <c r="C205" t="s">
        <v>47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47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47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47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47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47</v>
      </c>
      <c r="D210" t="s">
        <v>19</v>
      </c>
    </row>
    <row r="211" spans="1:6">
      <c r="A211" s="4">
        <v>45501</v>
      </c>
      <c r="B211" t="b">
        <v>0</v>
      </c>
      <c r="C211" t="s">
        <v>47</v>
      </c>
      <c r="D211" t="s">
        <v>20</v>
      </c>
    </row>
    <row r="212" spans="1:6">
      <c r="A212" s="4">
        <v>45502</v>
      </c>
      <c r="B212" t="b">
        <v>1</v>
      </c>
      <c r="C212" t="s">
        <v>47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47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47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47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47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47</v>
      </c>
      <c r="D217" t="s">
        <v>19</v>
      </c>
    </row>
    <row r="218" spans="1:6">
      <c r="A218" s="4">
        <v>45508</v>
      </c>
      <c r="B218" t="b">
        <v>0</v>
      </c>
      <c r="C218" t="s">
        <v>47</v>
      </c>
      <c r="D218" t="s">
        <v>20</v>
      </c>
    </row>
    <row r="219" spans="1:6">
      <c r="A219" s="4">
        <v>45509</v>
      </c>
      <c r="B219" t="b">
        <v>1</v>
      </c>
      <c r="C219" t="s">
        <v>47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47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47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47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47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47</v>
      </c>
      <c r="D224" t="s">
        <v>19</v>
      </c>
    </row>
    <row r="225" spans="1:6">
      <c r="A225" s="4">
        <v>45515</v>
      </c>
      <c r="B225" t="b">
        <v>0</v>
      </c>
      <c r="C225" t="s">
        <v>153</v>
      </c>
      <c r="D225" t="s">
        <v>20</v>
      </c>
    </row>
    <row r="226" spans="1:6">
      <c r="A226" s="4">
        <v>45516</v>
      </c>
      <c r="B226" t="b">
        <v>0</v>
      </c>
      <c r="C226" t="s">
        <v>145</v>
      </c>
      <c r="D226" t="s">
        <v>14</v>
      </c>
    </row>
    <row r="227" spans="1:6">
      <c r="A227" s="4">
        <v>45517</v>
      </c>
      <c r="B227" t="b">
        <v>1</v>
      </c>
      <c r="C227" t="s">
        <v>47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47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47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47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47</v>
      </c>
      <c r="D231" t="s">
        <v>19</v>
      </c>
    </row>
    <row r="232" spans="1:6">
      <c r="A232" s="4">
        <v>45522</v>
      </c>
      <c r="B232" t="b">
        <v>0</v>
      </c>
      <c r="C232" t="s">
        <v>47</v>
      </c>
      <c r="D232" t="s">
        <v>20</v>
      </c>
    </row>
    <row r="233" spans="1:6">
      <c r="A233" s="4">
        <v>45523</v>
      </c>
      <c r="B233" t="b">
        <v>1</v>
      </c>
      <c r="C233" t="s">
        <v>47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47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47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47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47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47</v>
      </c>
      <c r="D238" t="s">
        <v>19</v>
      </c>
    </row>
    <row r="239" spans="1:6">
      <c r="A239" s="4">
        <v>45529</v>
      </c>
      <c r="B239" t="b">
        <v>0</v>
      </c>
      <c r="C239" t="s">
        <v>47</v>
      </c>
      <c r="D239" t="s">
        <v>20</v>
      </c>
    </row>
    <row r="240" spans="1:6">
      <c r="A240" s="4">
        <v>45530</v>
      </c>
      <c r="B240" t="b">
        <v>1</v>
      </c>
      <c r="C240" t="s">
        <v>47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47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47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47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47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47</v>
      </c>
      <c r="D245" t="s">
        <v>19</v>
      </c>
    </row>
    <row r="246" spans="1:6">
      <c r="A246" s="4">
        <v>45536</v>
      </c>
      <c r="B246" t="b">
        <v>0</v>
      </c>
      <c r="C246" t="s">
        <v>47</v>
      </c>
      <c r="D246" t="s">
        <v>20</v>
      </c>
    </row>
    <row r="247" spans="1:6">
      <c r="A247" s="4">
        <v>45537</v>
      </c>
      <c r="B247" t="b">
        <v>1</v>
      </c>
      <c r="C247" t="s">
        <v>47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47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47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47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47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47</v>
      </c>
      <c r="D252" t="s">
        <v>19</v>
      </c>
    </row>
    <row r="253" spans="1:6">
      <c r="A253" s="4">
        <v>45543</v>
      </c>
      <c r="B253" t="b">
        <v>0</v>
      </c>
      <c r="C253" t="s">
        <v>47</v>
      </c>
      <c r="D253" t="s">
        <v>20</v>
      </c>
    </row>
    <row r="254" spans="1:6">
      <c r="A254" s="4">
        <v>45544</v>
      </c>
      <c r="B254" t="b">
        <v>1</v>
      </c>
      <c r="C254" t="s">
        <v>47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47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47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47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47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47</v>
      </c>
      <c r="D259" t="s">
        <v>19</v>
      </c>
    </row>
    <row r="260" spans="1:6">
      <c r="A260" s="4">
        <v>45550</v>
      </c>
      <c r="B260" t="b">
        <v>0</v>
      </c>
      <c r="C260" t="s">
        <v>47</v>
      </c>
      <c r="D260" t="s">
        <v>20</v>
      </c>
    </row>
    <row r="261" spans="1:6">
      <c r="A261" s="4">
        <v>45551</v>
      </c>
      <c r="B261" t="b">
        <v>0</v>
      </c>
      <c r="C261" t="s">
        <v>154</v>
      </c>
      <c r="D261" t="s">
        <v>14</v>
      </c>
    </row>
    <row r="262" spans="1:6">
      <c r="A262" s="4">
        <v>45552</v>
      </c>
      <c r="B262" t="b">
        <v>1</v>
      </c>
      <c r="C262" t="s">
        <v>47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47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47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47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47</v>
      </c>
      <c r="D266" t="s">
        <v>19</v>
      </c>
    </row>
    <row r="267" spans="1:6">
      <c r="A267" s="4">
        <v>45557</v>
      </c>
      <c r="B267" t="b">
        <v>0</v>
      </c>
      <c r="C267" t="s">
        <v>155</v>
      </c>
      <c r="D267" t="s">
        <v>20</v>
      </c>
    </row>
    <row r="268" spans="1:6">
      <c r="A268" s="4">
        <v>45558</v>
      </c>
      <c r="B268" t="b">
        <v>0</v>
      </c>
      <c r="C268" t="s">
        <v>145</v>
      </c>
      <c r="D268" t="s">
        <v>14</v>
      </c>
    </row>
    <row r="269" spans="1:6">
      <c r="A269" s="4">
        <v>45559</v>
      </c>
      <c r="B269" t="b">
        <v>1</v>
      </c>
      <c r="C269" t="s">
        <v>47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47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47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47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47</v>
      </c>
      <c r="D273" t="s">
        <v>19</v>
      </c>
    </row>
    <row r="274" spans="1:6">
      <c r="A274" s="4">
        <v>45564</v>
      </c>
      <c r="B274" t="b">
        <v>0</v>
      </c>
      <c r="C274" t="s">
        <v>47</v>
      </c>
      <c r="D274" t="s">
        <v>20</v>
      </c>
    </row>
    <row r="275" spans="1:6">
      <c r="A275" s="4">
        <v>45565</v>
      </c>
      <c r="B275" t="b">
        <v>1</v>
      </c>
      <c r="C275" t="s">
        <v>47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47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47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47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47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47</v>
      </c>
      <c r="D280" t="s">
        <v>19</v>
      </c>
    </row>
    <row r="281" spans="1:6">
      <c r="A281" s="4">
        <v>45571</v>
      </c>
      <c r="B281" t="b">
        <v>0</v>
      </c>
      <c r="C281" t="s">
        <v>47</v>
      </c>
      <c r="D281" t="s">
        <v>20</v>
      </c>
    </row>
    <row r="282" spans="1:6">
      <c r="A282" s="4">
        <v>45572</v>
      </c>
      <c r="B282" t="b">
        <v>1</v>
      </c>
      <c r="C282" t="s">
        <v>47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47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47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47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47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47</v>
      </c>
      <c r="D287" t="s">
        <v>19</v>
      </c>
    </row>
    <row r="288" spans="1:6">
      <c r="A288" s="4">
        <v>45578</v>
      </c>
      <c r="B288" t="b">
        <v>0</v>
      </c>
      <c r="C288" t="s">
        <v>47</v>
      </c>
      <c r="D288" t="s">
        <v>20</v>
      </c>
    </row>
    <row r="289" spans="1:6">
      <c r="A289" s="4">
        <v>45579</v>
      </c>
      <c r="B289" t="b">
        <v>0</v>
      </c>
      <c r="C289" t="s">
        <v>156</v>
      </c>
      <c r="D289" t="s">
        <v>14</v>
      </c>
    </row>
    <row r="290" spans="1:6">
      <c r="A290" s="4">
        <v>45580</v>
      </c>
      <c r="B290" t="b">
        <v>1</v>
      </c>
      <c r="C290" t="s">
        <v>47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47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47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47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47</v>
      </c>
      <c r="D294" t="s">
        <v>19</v>
      </c>
    </row>
    <row r="295" spans="1:6">
      <c r="A295" s="4">
        <v>45585</v>
      </c>
      <c r="B295" t="b">
        <v>0</v>
      </c>
      <c r="C295" t="s">
        <v>47</v>
      </c>
      <c r="D295" t="s">
        <v>20</v>
      </c>
    </row>
    <row r="296" spans="1:6">
      <c r="A296" s="4">
        <v>45586</v>
      </c>
      <c r="B296" t="b">
        <v>1</v>
      </c>
      <c r="C296" t="s">
        <v>47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47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47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47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47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47</v>
      </c>
      <c r="D301" t="s">
        <v>19</v>
      </c>
    </row>
    <row r="302" spans="1:6">
      <c r="A302" s="4">
        <v>45592</v>
      </c>
      <c r="B302" t="b">
        <v>0</v>
      </c>
      <c r="C302" t="s">
        <v>47</v>
      </c>
      <c r="D302" t="s">
        <v>20</v>
      </c>
    </row>
    <row r="303" spans="1:6">
      <c r="A303" s="4">
        <v>45593</v>
      </c>
      <c r="B303" t="b">
        <v>1</v>
      </c>
      <c r="C303" t="s">
        <v>47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47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47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47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47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47</v>
      </c>
      <c r="D308" t="s">
        <v>19</v>
      </c>
    </row>
    <row r="309" spans="1:6">
      <c r="A309" s="4">
        <v>45599</v>
      </c>
      <c r="B309" t="b">
        <v>0</v>
      </c>
      <c r="C309" t="s">
        <v>157</v>
      </c>
      <c r="D309" t="s">
        <v>20</v>
      </c>
    </row>
    <row r="310" spans="1:6">
      <c r="A310" s="4">
        <v>45600</v>
      </c>
      <c r="B310" t="b">
        <v>0</v>
      </c>
      <c r="C310" t="s">
        <v>145</v>
      </c>
      <c r="D310" t="s">
        <v>14</v>
      </c>
    </row>
    <row r="311" spans="1:6">
      <c r="A311" s="4">
        <v>45601</v>
      </c>
      <c r="B311" t="b">
        <v>1</v>
      </c>
      <c r="C311" t="s">
        <v>47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47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47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47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47</v>
      </c>
      <c r="D315" t="s">
        <v>19</v>
      </c>
    </row>
    <row r="316" spans="1:6">
      <c r="A316" s="4">
        <v>45606</v>
      </c>
      <c r="B316" t="b">
        <v>0</v>
      </c>
      <c r="C316" t="s">
        <v>47</v>
      </c>
      <c r="D316" t="s">
        <v>20</v>
      </c>
    </row>
    <row r="317" spans="1:6">
      <c r="A317" s="4">
        <v>45607</v>
      </c>
      <c r="B317" t="b">
        <v>1</v>
      </c>
      <c r="C317" t="s">
        <v>47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47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47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47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47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47</v>
      </c>
      <c r="D322" t="s">
        <v>19</v>
      </c>
    </row>
    <row r="323" spans="1:6">
      <c r="A323" s="4">
        <v>45613</v>
      </c>
      <c r="B323" t="b">
        <v>0</v>
      </c>
      <c r="C323" t="s">
        <v>47</v>
      </c>
      <c r="D323" t="s">
        <v>20</v>
      </c>
    </row>
    <row r="324" spans="1:6">
      <c r="A324" s="4">
        <v>45614</v>
      </c>
      <c r="B324" t="b">
        <v>1</v>
      </c>
      <c r="C324" t="s">
        <v>47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47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47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47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47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158</v>
      </c>
      <c r="D329" t="s">
        <v>19</v>
      </c>
    </row>
    <row r="330" spans="1:6">
      <c r="A330" s="4">
        <v>45620</v>
      </c>
      <c r="B330" t="b">
        <v>0</v>
      </c>
      <c r="C330" t="s">
        <v>47</v>
      </c>
      <c r="D330" t="s">
        <v>20</v>
      </c>
    </row>
    <row r="331" spans="1:6">
      <c r="A331" s="4">
        <v>45621</v>
      </c>
      <c r="B331" t="b">
        <v>1</v>
      </c>
      <c r="C331" t="s">
        <v>47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47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47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47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47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47</v>
      </c>
      <c r="D336" t="s">
        <v>19</v>
      </c>
    </row>
    <row r="337" spans="1:6">
      <c r="A337" s="4">
        <v>45627</v>
      </c>
      <c r="B337" t="b">
        <v>0</v>
      </c>
      <c r="C337" t="s">
        <v>47</v>
      </c>
      <c r="D337" t="s">
        <v>20</v>
      </c>
    </row>
    <row r="338" spans="1:6">
      <c r="A338" s="4">
        <v>45628</v>
      </c>
      <c r="B338" t="b">
        <v>1</v>
      </c>
      <c r="C338" t="s">
        <v>47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47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47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47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47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47</v>
      </c>
      <c r="D343" t="s">
        <v>19</v>
      </c>
    </row>
    <row r="344" spans="1:6">
      <c r="A344" s="4">
        <v>45634</v>
      </c>
      <c r="B344" t="b">
        <v>0</v>
      </c>
      <c r="C344" t="s">
        <v>47</v>
      </c>
      <c r="D344" t="s">
        <v>20</v>
      </c>
    </row>
    <row r="345" spans="1:6">
      <c r="A345" s="4">
        <v>45635</v>
      </c>
      <c r="B345" t="b">
        <v>1</v>
      </c>
      <c r="C345" t="s">
        <v>47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47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47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47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47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47</v>
      </c>
      <c r="D350" t="s">
        <v>19</v>
      </c>
    </row>
    <row r="351" spans="1:6">
      <c r="A351" s="4">
        <v>45641</v>
      </c>
      <c r="B351" t="b">
        <v>0</v>
      </c>
      <c r="C351" t="s">
        <v>47</v>
      </c>
      <c r="D351" t="s">
        <v>20</v>
      </c>
    </row>
    <row r="352" spans="1:6">
      <c r="A352" s="4">
        <v>45642</v>
      </c>
      <c r="B352" t="b">
        <v>1</v>
      </c>
      <c r="C352" t="s">
        <v>47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47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47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47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47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47</v>
      </c>
      <c r="D357" t="s">
        <v>19</v>
      </c>
    </row>
    <row r="358" spans="1:6">
      <c r="A358" s="4">
        <v>45648</v>
      </c>
      <c r="B358" t="b">
        <v>0</v>
      </c>
      <c r="C358" t="s">
        <v>47</v>
      </c>
      <c r="D358" t="s">
        <v>20</v>
      </c>
    </row>
    <row r="359" spans="1:6">
      <c r="A359" s="4">
        <v>45649</v>
      </c>
      <c r="B359" t="b">
        <v>1</v>
      </c>
      <c r="C359" t="s">
        <v>47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47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47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47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47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47</v>
      </c>
      <c r="D364" t="s">
        <v>19</v>
      </c>
    </row>
    <row r="365" spans="1:6">
      <c r="A365" s="4">
        <v>45655</v>
      </c>
      <c r="B365" t="b">
        <v>0</v>
      </c>
      <c r="C365" t="s">
        <v>47</v>
      </c>
      <c r="D365" t="s">
        <v>20</v>
      </c>
    </row>
    <row r="366" spans="1:6">
      <c r="A366" s="4">
        <v>45656</v>
      </c>
      <c r="B366" t="b">
        <v>1</v>
      </c>
      <c r="C366" t="s">
        <v>47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47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142</v>
      </c>
      <c r="D368" t="s">
        <v>16</v>
      </c>
    </row>
    <row r="369" spans="1:6">
      <c r="A369" s="4">
        <v>45659</v>
      </c>
      <c r="B369" t="b">
        <v>1</v>
      </c>
      <c r="C369" t="s">
        <v>47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47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47</v>
      </c>
      <c r="D371" t="s">
        <v>19</v>
      </c>
    </row>
    <row r="372" spans="1:6">
      <c r="A372" s="4">
        <v>45662</v>
      </c>
      <c r="B372" t="b">
        <v>0</v>
      </c>
      <c r="C372" t="s">
        <v>47</v>
      </c>
      <c r="D372" t="s">
        <v>20</v>
      </c>
    </row>
    <row r="373" spans="1:6">
      <c r="A373" s="4">
        <v>45663</v>
      </c>
      <c r="B373" t="b">
        <v>1</v>
      </c>
      <c r="C373" t="s">
        <v>47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47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47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47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47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47</v>
      </c>
      <c r="D378" t="s">
        <v>19</v>
      </c>
    </row>
    <row r="379" spans="1:6">
      <c r="A379" s="4">
        <v>45669</v>
      </c>
      <c r="B379" t="b">
        <v>0</v>
      </c>
      <c r="C379" t="s">
        <v>47</v>
      </c>
      <c r="D379" t="s">
        <v>20</v>
      </c>
    </row>
    <row r="380" spans="1:6">
      <c r="A380" s="4">
        <v>45670</v>
      </c>
      <c r="B380" t="b">
        <v>0</v>
      </c>
      <c r="C380" t="s">
        <v>143</v>
      </c>
      <c r="D380" t="s">
        <v>14</v>
      </c>
    </row>
    <row r="381" spans="1:6">
      <c r="A381" s="4">
        <v>45671</v>
      </c>
      <c r="B381" t="b">
        <v>1</v>
      </c>
      <c r="C381" t="s">
        <v>47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47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47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47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47</v>
      </c>
      <c r="D385" t="s">
        <v>19</v>
      </c>
    </row>
    <row r="386" spans="1:6">
      <c r="A386" s="4">
        <v>45676</v>
      </c>
      <c r="B386" t="b">
        <v>0</v>
      </c>
      <c r="C386" t="s">
        <v>47</v>
      </c>
      <c r="D386" t="s">
        <v>20</v>
      </c>
    </row>
    <row r="387" spans="1:6">
      <c r="A387" s="4">
        <v>45677</v>
      </c>
      <c r="B387" t="b">
        <v>1</v>
      </c>
      <c r="C387" t="s">
        <v>47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47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47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47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47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47</v>
      </c>
      <c r="D392" t="s">
        <v>19</v>
      </c>
    </row>
    <row r="393" spans="1:6">
      <c r="A393" s="4">
        <v>45683</v>
      </c>
      <c r="B393" t="b">
        <v>0</v>
      </c>
      <c r="C393" t="s">
        <v>47</v>
      </c>
      <c r="D393" t="s">
        <v>20</v>
      </c>
    </row>
    <row r="394" spans="1:6">
      <c r="A394" s="4">
        <v>45684</v>
      </c>
      <c r="B394" t="b">
        <v>1</v>
      </c>
      <c r="C394" t="s">
        <v>47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47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47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47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47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47</v>
      </c>
      <c r="D399" t="s">
        <v>19</v>
      </c>
    </row>
    <row r="400" spans="1:6">
      <c r="A400" s="4">
        <v>45690</v>
      </c>
      <c r="B400" t="b">
        <v>0</v>
      </c>
      <c r="C400" t="s">
        <v>47</v>
      </c>
      <c r="D400" t="s">
        <v>20</v>
      </c>
    </row>
    <row r="401" spans="1:6">
      <c r="A401" s="4">
        <v>45691</v>
      </c>
      <c r="B401" t="b">
        <v>1</v>
      </c>
      <c r="C401" t="s">
        <v>47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47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47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47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47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47</v>
      </c>
      <c r="D406" t="s">
        <v>19</v>
      </c>
    </row>
    <row r="407" spans="1:6">
      <c r="A407" s="4">
        <v>45697</v>
      </c>
      <c r="B407" t="b">
        <v>0</v>
      </c>
      <c r="C407" t="s">
        <v>47</v>
      </c>
      <c r="D407" t="s">
        <v>20</v>
      </c>
    </row>
    <row r="408" spans="1:6">
      <c r="A408" s="4">
        <v>45698</v>
      </c>
      <c r="B408" t="b">
        <v>1</v>
      </c>
      <c r="C408" t="s">
        <v>47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144</v>
      </c>
      <c r="D409" t="s">
        <v>15</v>
      </c>
    </row>
    <row r="410" spans="1:6">
      <c r="A410" s="4">
        <v>45700</v>
      </c>
      <c r="B410" t="b">
        <v>1</v>
      </c>
      <c r="C410" t="s">
        <v>47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47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47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47</v>
      </c>
      <c r="D413" t="s">
        <v>19</v>
      </c>
    </row>
    <row r="414" spans="1:6">
      <c r="A414" s="4">
        <v>45704</v>
      </c>
      <c r="B414" t="b">
        <v>0</v>
      </c>
      <c r="C414" t="s">
        <v>47</v>
      </c>
      <c r="D414" t="s">
        <v>20</v>
      </c>
    </row>
    <row r="415" spans="1:6">
      <c r="A415" s="4">
        <v>45705</v>
      </c>
      <c r="B415" t="b">
        <v>1</v>
      </c>
      <c r="C415" t="s">
        <v>47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47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47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47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47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47</v>
      </c>
      <c r="D420" t="s">
        <v>19</v>
      </c>
    </row>
    <row r="421" spans="1:6">
      <c r="A421" s="4">
        <v>45711</v>
      </c>
      <c r="B421" t="b">
        <v>0</v>
      </c>
      <c r="C421" t="s">
        <v>146</v>
      </c>
      <c r="D421" t="s">
        <v>20</v>
      </c>
    </row>
    <row r="422" spans="1:6">
      <c r="A422" s="4">
        <v>45712</v>
      </c>
      <c r="B422" t="b">
        <v>0</v>
      </c>
      <c r="C422" t="s">
        <v>145</v>
      </c>
      <c r="D422" t="s">
        <v>14</v>
      </c>
    </row>
    <row r="423" spans="1:6">
      <c r="A423" s="4">
        <v>45713</v>
      </c>
      <c r="B423" t="b">
        <v>1</v>
      </c>
      <c r="C423" t="s">
        <v>47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47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47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47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47</v>
      </c>
      <c r="D427" t="s">
        <v>19</v>
      </c>
    </row>
    <row r="428" spans="1:6">
      <c r="A428" s="4">
        <v>45718</v>
      </c>
      <c r="B428" t="b">
        <v>0</v>
      </c>
      <c r="C428" t="s">
        <v>47</v>
      </c>
      <c r="D428" t="s">
        <v>20</v>
      </c>
    </row>
    <row r="429" spans="1:6">
      <c r="A429" s="4">
        <v>45719</v>
      </c>
      <c r="B429" t="b">
        <v>1</v>
      </c>
      <c r="C429" t="s">
        <v>47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47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47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47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47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47</v>
      </c>
      <c r="D434" t="s">
        <v>19</v>
      </c>
    </row>
    <row r="435" spans="1:6">
      <c r="A435" s="4">
        <v>45725</v>
      </c>
      <c r="B435" t="b">
        <v>0</v>
      </c>
      <c r="C435" t="s">
        <v>47</v>
      </c>
      <c r="D435" t="s">
        <v>20</v>
      </c>
    </row>
    <row r="436" spans="1:6">
      <c r="A436" s="4">
        <v>45726</v>
      </c>
      <c r="B436" t="b">
        <v>1</v>
      </c>
      <c r="C436" t="s">
        <v>47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47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47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47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47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47</v>
      </c>
      <c r="D441" t="s">
        <v>19</v>
      </c>
    </row>
    <row r="442" spans="1:6">
      <c r="A442" s="4">
        <v>45732</v>
      </c>
      <c r="B442" t="b">
        <v>0</v>
      </c>
      <c r="C442" t="s">
        <v>47</v>
      </c>
      <c r="D442" t="s">
        <v>20</v>
      </c>
    </row>
    <row r="443" spans="1:6">
      <c r="A443" s="4">
        <v>45733</v>
      </c>
      <c r="B443" t="b">
        <v>1</v>
      </c>
      <c r="C443" t="s">
        <v>47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47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47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47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147</v>
      </c>
      <c r="D447" t="s">
        <v>18</v>
      </c>
    </row>
    <row r="448" spans="1:6">
      <c r="A448" s="4">
        <v>45738</v>
      </c>
      <c r="B448" t="b">
        <v>0</v>
      </c>
      <c r="C448" t="s">
        <v>47</v>
      </c>
      <c r="D448" t="s">
        <v>19</v>
      </c>
    </row>
    <row r="449" spans="1:6">
      <c r="A449" s="4">
        <v>45739</v>
      </c>
      <c r="B449" t="b">
        <v>0</v>
      </c>
      <c r="C449" t="s">
        <v>47</v>
      </c>
      <c r="D449" t="s">
        <v>20</v>
      </c>
    </row>
    <row r="450" spans="1:6">
      <c r="A450" s="4">
        <v>45740</v>
      </c>
      <c r="B450" t="b">
        <v>1</v>
      </c>
      <c r="C450" t="s">
        <v>47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47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47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47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47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47</v>
      </c>
      <c r="D455" t="s">
        <v>19</v>
      </c>
    </row>
    <row r="456" spans="1:6">
      <c r="A456" s="4">
        <v>45746</v>
      </c>
      <c r="B456" t="b">
        <v>0</v>
      </c>
      <c r="C456" t="s">
        <v>47</v>
      </c>
      <c r="D456" t="s">
        <v>20</v>
      </c>
    </row>
    <row r="457" spans="1:6">
      <c r="A457" s="4">
        <v>45747</v>
      </c>
      <c r="B457" t="b">
        <v>1</v>
      </c>
      <c r="C457" t="s">
        <v>47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47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47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47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47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47</v>
      </c>
      <c r="D462" t="s">
        <v>19</v>
      </c>
    </row>
    <row r="463" spans="1:6">
      <c r="A463" s="4">
        <v>45753</v>
      </c>
      <c r="B463" t="b">
        <v>0</v>
      </c>
      <c r="C463" t="s">
        <v>47</v>
      </c>
      <c r="D463" t="s">
        <v>20</v>
      </c>
    </row>
    <row r="464" spans="1:6">
      <c r="A464" s="4">
        <v>45754</v>
      </c>
      <c r="B464" t="b">
        <v>1</v>
      </c>
      <c r="C464" t="s">
        <v>47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47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47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47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47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47</v>
      </c>
      <c r="D469" t="s">
        <v>19</v>
      </c>
    </row>
    <row r="470" spans="1:6">
      <c r="A470" s="4">
        <v>45760</v>
      </c>
      <c r="B470" t="b">
        <v>0</v>
      </c>
      <c r="C470" t="s">
        <v>47</v>
      </c>
      <c r="D470" t="s">
        <v>20</v>
      </c>
    </row>
    <row r="471" spans="1:6">
      <c r="A471" s="4">
        <v>45761</v>
      </c>
      <c r="B471" t="b">
        <v>1</v>
      </c>
      <c r="C471" t="s">
        <v>47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47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47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47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47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47</v>
      </c>
      <c r="D476" t="s">
        <v>19</v>
      </c>
    </row>
    <row r="477" spans="1:6">
      <c r="A477" s="4">
        <v>45767</v>
      </c>
      <c r="B477" t="b">
        <v>0</v>
      </c>
      <c r="C477" t="s">
        <v>47</v>
      </c>
      <c r="D477" t="s">
        <v>20</v>
      </c>
    </row>
    <row r="478" spans="1:6">
      <c r="A478" s="4">
        <v>45768</v>
      </c>
      <c r="B478" t="b">
        <v>1</v>
      </c>
      <c r="C478" t="s">
        <v>47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47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47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47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47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47</v>
      </c>
      <c r="D483" t="s">
        <v>19</v>
      </c>
    </row>
    <row r="484" spans="1:6">
      <c r="A484" s="4">
        <v>45774</v>
      </c>
      <c r="B484" t="b">
        <v>0</v>
      </c>
      <c r="C484" t="s">
        <v>47</v>
      </c>
      <c r="D484" t="s">
        <v>20</v>
      </c>
    </row>
    <row r="485" spans="1:6">
      <c r="A485" s="4">
        <v>45775</v>
      </c>
      <c r="B485" t="b">
        <v>1</v>
      </c>
      <c r="C485" t="s">
        <v>47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148</v>
      </c>
      <c r="D486" t="s">
        <v>15</v>
      </c>
    </row>
    <row r="487" spans="1:6">
      <c r="A487" s="4">
        <v>45777</v>
      </c>
      <c r="B487" t="b">
        <v>1</v>
      </c>
      <c r="C487" t="s">
        <v>47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47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47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149</v>
      </c>
      <c r="D490" t="s">
        <v>19</v>
      </c>
    </row>
    <row r="491" spans="1:6">
      <c r="A491" s="4">
        <v>45781</v>
      </c>
      <c r="B491" t="b">
        <v>0</v>
      </c>
      <c r="C491" t="s">
        <v>150</v>
      </c>
      <c r="D491" t="s">
        <v>20</v>
      </c>
    </row>
    <row r="492" spans="1:6">
      <c r="A492" s="4">
        <v>45782</v>
      </c>
      <c r="B492" t="b">
        <v>0</v>
      </c>
      <c r="C492" t="s">
        <v>151</v>
      </c>
      <c r="D492" t="s">
        <v>14</v>
      </c>
    </row>
    <row r="493" spans="1:6">
      <c r="A493" s="4">
        <v>45783</v>
      </c>
      <c r="B493" t="b">
        <v>0</v>
      </c>
      <c r="C493" t="s">
        <v>145</v>
      </c>
      <c r="D493" t="s">
        <v>15</v>
      </c>
    </row>
    <row r="494" spans="1:6">
      <c r="A494" s="4">
        <v>45784</v>
      </c>
      <c r="B494" t="b">
        <v>1</v>
      </c>
      <c r="C494" t="s">
        <v>47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47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47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47</v>
      </c>
      <c r="D497" t="s">
        <v>19</v>
      </c>
    </row>
    <row r="498" spans="1:6">
      <c r="A498" s="4">
        <v>45788</v>
      </c>
      <c r="B498" t="b">
        <v>0</v>
      </c>
      <c r="C498" t="s">
        <v>47</v>
      </c>
      <c r="D498" t="s">
        <v>20</v>
      </c>
    </row>
    <row r="499" spans="1:6">
      <c r="A499" s="4">
        <v>45789</v>
      </c>
      <c r="B499" t="b">
        <v>1</v>
      </c>
      <c r="C499" t="s">
        <v>47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47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47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47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47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47</v>
      </c>
      <c r="D504" t="s">
        <v>19</v>
      </c>
    </row>
    <row r="505" spans="1:6">
      <c r="A505" s="4">
        <v>45795</v>
      </c>
      <c r="B505" t="b">
        <v>0</v>
      </c>
      <c r="C505" t="s">
        <v>47</v>
      </c>
      <c r="D505" t="s">
        <v>20</v>
      </c>
    </row>
    <row r="506" spans="1:6">
      <c r="A506" s="4">
        <v>45796</v>
      </c>
      <c r="B506" t="b">
        <v>1</v>
      </c>
      <c r="C506" t="s">
        <v>47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47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47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47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47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47</v>
      </c>
      <c r="D511" t="s">
        <v>19</v>
      </c>
    </row>
    <row r="512" spans="1:6">
      <c r="A512" s="4">
        <v>45802</v>
      </c>
      <c r="B512" t="b">
        <v>0</v>
      </c>
      <c r="C512" t="s">
        <v>47</v>
      </c>
      <c r="D512" t="s">
        <v>20</v>
      </c>
    </row>
    <row r="513" spans="1:6">
      <c r="A513" s="4">
        <v>45803</v>
      </c>
      <c r="B513" t="b">
        <v>1</v>
      </c>
      <c r="C513" t="s">
        <v>47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47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47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47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47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47</v>
      </c>
      <c r="D518" t="s">
        <v>19</v>
      </c>
    </row>
    <row r="519" spans="1:6">
      <c r="A519" s="4">
        <v>45809</v>
      </c>
      <c r="B519" t="b">
        <v>0</v>
      </c>
      <c r="C519" t="s">
        <v>47</v>
      </c>
      <c r="D519" t="s">
        <v>20</v>
      </c>
    </row>
    <row r="520" spans="1:6">
      <c r="A520" s="4">
        <v>45810</v>
      </c>
      <c r="B520" t="b">
        <v>1</v>
      </c>
      <c r="C520" t="s">
        <v>47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47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47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47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47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47</v>
      </c>
      <c r="D525" t="s">
        <v>19</v>
      </c>
    </row>
    <row r="526" spans="1:6">
      <c r="A526" s="4">
        <v>45816</v>
      </c>
      <c r="B526" t="b">
        <v>0</v>
      </c>
      <c r="C526" t="s">
        <v>47</v>
      </c>
      <c r="D526" t="s">
        <v>20</v>
      </c>
    </row>
    <row r="527" spans="1:6">
      <c r="A527" s="4">
        <v>45817</v>
      </c>
      <c r="B527" t="b">
        <v>1</v>
      </c>
      <c r="C527" t="s">
        <v>47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47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47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47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47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47</v>
      </c>
      <c r="D532" t="s">
        <v>19</v>
      </c>
    </row>
    <row r="533" spans="1:6">
      <c r="A533" s="4">
        <v>45823</v>
      </c>
      <c r="B533" t="b">
        <v>0</v>
      </c>
      <c r="C533" t="s">
        <v>47</v>
      </c>
      <c r="D533" t="s">
        <v>20</v>
      </c>
    </row>
    <row r="534" spans="1:6">
      <c r="A534" s="4">
        <v>45824</v>
      </c>
      <c r="B534" t="b">
        <v>1</v>
      </c>
      <c r="C534" t="s">
        <v>47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47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47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47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47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47</v>
      </c>
      <c r="D539" t="s">
        <v>19</v>
      </c>
    </row>
    <row r="540" spans="1:6">
      <c r="A540" s="4">
        <v>45830</v>
      </c>
      <c r="B540" t="b">
        <v>0</v>
      </c>
      <c r="C540" t="s">
        <v>47</v>
      </c>
      <c r="D540" t="s">
        <v>20</v>
      </c>
    </row>
    <row r="541" spans="1:6">
      <c r="A541" s="4">
        <v>45831</v>
      </c>
      <c r="B541" t="b">
        <v>1</v>
      </c>
      <c r="C541" t="s">
        <v>47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47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47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47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47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47</v>
      </c>
      <c r="D546" t="s">
        <v>19</v>
      </c>
    </row>
    <row r="547" spans="1:6">
      <c r="A547" s="4">
        <v>45837</v>
      </c>
      <c r="B547" t="b">
        <v>0</v>
      </c>
      <c r="C547" t="s">
        <v>47</v>
      </c>
      <c r="D547" t="s">
        <v>20</v>
      </c>
    </row>
    <row r="548" spans="1:6">
      <c r="A548" s="4">
        <v>45838</v>
      </c>
      <c r="B548" t="b">
        <v>1</v>
      </c>
      <c r="C548" t="s">
        <v>47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47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47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47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47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47</v>
      </c>
      <c r="D553" t="s">
        <v>19</v>
      </c>
    </row>
    <row r="554" spans="1:6">
      <c r="A554" s="4">
        <v>45844</v>
      </c>
      <c r="B554" t="b">
        <v>0</v>
      </c>
      <c r="C554" t="s">
        <v>47</v>
      </c>
      <c r="D554" t="s">
        <v>20</v>
      </c>
    </row>
    <row r="555" spans="1:6">
      <c r="A555" s="4">
        <v>45845</v>
      </c>
      <c r="B555" t="b">
        <v>1</v>
      </c>
      <c r="C555" t="s">
        <v>47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47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47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47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47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47</v>
      </c>
      <c r="D560" t="s">
        <v>19</v>
      </c>
    </row>
    <row r="561" spans="1:6">
      <c r="A561" s="4">
        <v>45851</v>
      </c>
      <c r="B561" t="b">
        <v>0</v>
      </c>
      <c r="C561" t="s">
        <v>47</v>
      </c>
      <c r="D561" t="s">
        <v>20</v>
      </c>
    </row>
    <row r="562" spans="1:6">
      <c r="A562" s="4">
        <v>45852</v>
      </c>
      <c r="B562" t="b">
        <v>1</v>
      </c>
      <c r="C562" t="s">
        <v>47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47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47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47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47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47</v>
      </c>
      <c r="D567" t="s">
        <v>19</v>
      </c>
    </row>
    <row r="568" spans="1:6">
      <c r="A568" s="4">
        <v>45858</v>
      </c>
      <c r="B568" t="b">
        <v>0</v>
      </c>
      <c r="C568" t="s">
        <v>47</v>
      </c>
      <c r="D568" t="s">
        <v>20</v>
      </c>
    </row>
    <row r="569" spans="1:6">
      <c r="A569" s="4">
        <v>45859</v>
      </c>
      <c r="B569" t="b">
        <v>0</v>
      </c>
      <c r="C569" t="s">
        <v>152</v>
      </c>
      <c r="D569" t="s">
        <v>14</v>
      </c>
    </row>
    <row r="570" spans="1:6">
      <c r="A570" s="4">
        <v>45860</v>
      </c>
      <c r="B570" t="b">
        <v>1</v>
      </c>
      <c r="C570" t="s">
        <v>47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47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47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47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47</v>
      </c>
      <c r="D574" t="s">
        <v>19</v>
      </c>
    </row>
    <row r="575" spans="1:6">
      <c r="A575" s="4">
        <v>45865</v>
      </c>
      <c r="B575" t="b">
        <v>0</v>
      </c>
      <c r="C575" t="s">
        <v>47</v>
      </c>
      <c r="D575" t="s">
        <v>20</v>
      </c>
    </row>
    <row r="576" spans="1:6">
      <c r="A576" s="4">
        <v>45866</v>
      </c>
      <c r="B576" t="b">
        <v>1</v>
      </c>
      <c r="C576" t="s">
        <v>47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47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47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47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47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47</v>
      </c>
      <c r="D581" t="s">
        <v>19</v>
      </c>
    </row>
    <row r="582" spans="1:6">
      <c r="A582" s="4">
        <v>45872</v>
      </c>
      <c r="B582" t="b">
        <v>0</v>
      </c>
      <c r="C582" t="s">
        <v>47</v>
      </c>
      <c r="D582" t="s">
        <v>20</v>
      </c>
    </row>
    <row r="583" spans="1:6">
      <c r="A583" s="4">
        <v>45873</v>
      </c>
      <c r="B583" t="b">
        <v>1</v>
      </c>
      <c r="C583" t="s">
        <v>47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47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47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47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47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47</v>
      </c>
      <c r="D588" t="s">
        <v>19</v>
      </c>
    </row>
    <row r="589" spans="1:6">
      <c r="A589" s="4">
        <v>45879</v>
      </c>
      <c r="B589" t="b">
        <v>0</v>
      </c>
      <c r="C589" t="s">
        <v>47</v>
      </c>
      <c r="D589" t="s">
        <v>20</v>
      </c>
    </row>
    <row r="590" spans="1:6">
      <c r="A590" s="4">
        <v>45880</v>
      </c>
      <c r="B590" t="b">
        <v>0</v>
      </c>
      <c r="C590" t="s">
        <v>153</v>
      </c>
      <c r="D590" t="s">
        <v>14</v>
      </c>
    </row>
    <row r="591" spans="1:6">
      <c r="A591" s="4">
        <v>45881</v>
      </c>
      <c r="B591" t="b">
        <v>1</v>
      </c>
      <c r="C591" t="s">
        <v>47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47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47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47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47</v>
      </c>
      <c r="D595" t="s">
        <v>19</v>
      </c>
    </row>
    <row r="596" spans="1:6">
      <c r="A596" s="4">
        <v>45886</v>
      </c>
      <c r="B596" t="b">
        <v>0</v>
      </c>
      <c r="C596" t="s">
        <v>47</v>
      </c>
      <c r="D596" t="s">
        <v>20</v>
      </c>
    </row>
    <row r="597" spans="1:6">
      <c r="A597" s="4">
        <v>45887</v>
      </c>
      <c r="B597" t="b">
        <v>1</v>
      </c>
      <c r="C597" t="s">
        <v>47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47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47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47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47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47</v>
      </c>
      <c r="D602" t="s">
        <v>19</v>
      </c>
    </row>
    <row r="603" spans="1:6">
      <c r="A603" s="4">
        <v>45893</v>
      </c>
      <c r="B603" t="b">
        <v>0</v>
      </c>
      <c r="C603" t="s">
        <v>47</v>
      </c>
      <c r="D603" t="s">
        <v>20</v>
      </c>
    </row>
    <row r="604" spans="1:6">
      <c r="A604" s="4">
        <v>45894</v>
      </c>
      <c r="B604" t="b">
        <v>1</v>
      </c>
      <c r="C604" t="s">
        <v>47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47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47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47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47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47</v>
      </c>
      <c r="D609" t="s">
        <v>19</v>
      </c>
    </row>
    <row r="610" spans="1:6">
      <c r="A610" s="4">
        <v>45900</v>
      </c>
      <c r="B610" t="b">
        <v>0</v>
      </c>
      <c r="C610" t="s">
        <v>47</v>
      </c>
      <c r="D610" t="s">
        <v>20</v>
      </c>
    </row>
    <row r="611" spans="1:6">
      <c r="A611" s="4">
        <v>45901</v>
      </c>
      <c r="B611" t="b">
        <v>1</v>
      </c>
      <c r="C611" t="s">
        <v>47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47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47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47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47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47</v>
      </c>
      <c r="D616" t="s">
        <v>19</v>
      </c>
    </row>
    <row r="617" spans="1:6">
      <c r="A617" s="4">
        <v>45907</v>
      </c>
      <c r="B617" t="b">
        <v>0</v>
      </c>
      <c r="C617" t="s">
        <v>47</v>
      </c>
      <c r="D617" t="s">
        <v>20</v>
      </c>
    </row>
    <row r="618" spans="1:6">
      <c r="A618" s="4">
        <v>45908</v>
      </c>
      <c r="B618" t="b">
        <v>1</v>
      </c>
      <c r="C618" t="s">
        <v>47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47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47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47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47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47</v>
      </c>
      <c r="D623" t="s">
        <v>19</v>
      </c>
    </row>
    <row r="624" spans="1:6">
      <c r="A624" s="4">
        <v>45914</v>
      </c>
      <c r="B624" t="b">
        <v>0</v>
      </c>
      <c r="C624" t="s">
        <v>47</v>
      </c>
      <c r="D624" t="s">
        <v>20</v>
      </c>
    </row>
    <row r="625" spans="1:6">
      <c r="A625" s="4">
        <v>45915</v>
      </c>
      <c r="B625" t="b">
        <v>0</v>
      </c>
      <c r="C625" t="s">
        <v>154</v>
      </c>
      <c r="D625" t="s">
        <v>14</v>
      </c>
    </row>
    <row r="626" spans="1:6">
      <c r="A626" s="4">
        <v>45916</v>
      </c>
      <c r="B626" t="b">
        <v>1</v>
      </c>
      <c r="C626" t="s">
        <v>47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47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47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47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47</v>
      </c>
      <c r="D630" t="s">
        <v>19</v>
      </c>
    </row>
    <row r="631" spans="1:6">
      <c r="A631" s="4">
        <v>45921</v>
      </c>
      <c r="B631" t="b">
        <v>0</v>
      </c>
      <c r="C631" t="s">
        <v>47</v>
      </c>
      <c r="D631" t="s">
        <v>20</v>
      </c>
    </row>
    <row r="632" spans="1:6">
      <c r="A632" s="4">
        <v>45922</v>
      </c>
      <c r="B632" t="b">
        <v>1</v>
      </c>
      <c r="C632" t="s">
        <v>47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155</v>
      </c>
      <c r="D633" t="s">
        <v>15</v>
      </c>
    </row>
    <row r="634" spans="1:6">
      <c r="A634" s="4">
        <v>45924</v>
      </c>
      <c r="B634" t="b">
        <v>1</v>
      </c>
      <c r="C634" t="s">
        <v>47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47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47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47</v>
      </c>
      <c r="D637" t="s">
        <v>19</v>
      </c>
    </row>
    <row r="638" spans="1:6">
      <c r="A638" s="4">
        <v>45928</v>
      </c>
      <c r="B638" t="b">
        <v>0</v>
      </c>
      <c r="C638" t="s">
        <v>47</v>
      </c>
      <c r="D638" t="s">
        <v>20</v>
      </c>
    </row>
    <row r="639" spans="1:6">
      <c r="A639" s="4">
        <v>45929</v>
      </c>
      <c r="B639" t="b">
        <v>1</v>
      </c>
      <c r="C639" t="s">
        <v>47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47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47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47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47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47</v>
      </c>
      <c r="D644" t="s">
        <v>19</v>
      </c>
    </row>
    <row r="645" spans="1:6">
      <c r="A645" s="4">
        <v>45935</v>
      </c>
      <c r="B645" t="b">
        <v>0</v>
      </c>
      <c r="C645" t="s">
        <v>47</v>
      </c>
      <c r="D645" t="s">
        <v>20</v>
      </c>
    </row>
    <row r="646" spans="1:6">
      <c r="A646" s="4">
        <v>45936</v>
      </c>
      <c r="B646" t="b">
        <v>1</v>
      </c>
      <c r="C646" t="s">
        <v>47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47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47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47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47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47</v>
      </c>
      <c r="D651" t="s">
        <v>19</v>
      </c>
    </row>
    <row r="652" spans="1:6">
      <c r="A652" s="4">
        <v>45942</v>
      </c>
      <c r="B652" t="b">
        <v>0</v>
      </c>
      <c r="C652" t="s">
        <v>47</v>
      </c>
      <c r="D652" t="s">
        <v>20</v>
      </c>
    </row>
    <row r="653" spans="1:6">
      <c r="A653" s="4">
        <v>45943</v>
      </c>
      <c r="B653" t="b">
        <v>0</v>
      </c>
      <c r="C653" t="s">
        <v>156</v>
      </c>
      <c r="D653" t="s">
        <v>14</v>
      </c>
    </row>
    <row r="654" spans="1:6">
      <c r="A654" s="4">
        <v>45944</v>
      </c>
      <c r="B654" t="b">
        <v>1</v>
      </c>
      <c r="C654" t="s">
        <v>47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47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47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47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47</v>
      </c>
      <c r="D658" t="s">
        <v>19</v>
      </c>
    </row>
    <row r="659" spans="1:6">
      <c r="A659" s="4">
        <v>45949</v>
      </c>
      <c r="B659" t="b">
        <v>0</v>
      </c>
      <c r="C659" t="s">
        <v>47</v>
      </c>
      <c r="D659" t="s">
        <v>20</v>
      </c>
    </row>
    <row r="660" spans="1:6">
      <c r="A660" s="4">
        <v>45950</v>
      </c>
      <c r="B660" t="b">
        <v>1</v>
      </c>
      <c r="C660" t="s">
        <v>47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47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47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47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47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47</v>
      </c>
      <c r="D665" t="s">
        <v>19</v>
      </c>
    </row>
    <row r="666" spans="1:6">
      <c r="A666" s="4">
        <v>45956</v>
      </c>
      <c r="B666" t="b">
        <v>0</v>
      </c>
      <c r="C666" t="s">
        <v>47</v>
      </c>
      <c r="D666" t="s">
        <v>20</v>
      </c>
    </row>
    <row r="667" spans="1:6">
      <c r="A667" s="4">
        <v>45957</v>
      </c>
      <c r="B667" t="b">
        <v>1</v>
      </c>
      <c r="C667" t="s">
        <v>47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47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47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47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47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47</v>
      </c>
      <c r="D672" t="s">
        <v>19</v>
      </c>
    </row>
    <row r="673" spans="1:6">
      <c r="A673" s="4">
        <v>45963</v>
      </c>
      <c r="B673" t="b">
        <v>0</v>
      </c>
      <c r="C673" t="s">
        <v>47</v>
      </c>
      <c r="D673" t="s">
        <v>20</v>
      </c>
    </row>
    <row r="674" spans="1:6">
      <c r="A674" s="4">
        <v>45964</v>
      </c>
      <c r="B674" t="b">
        <v>0</v>
      </c>
      <c r="C674" t="s">
        <v>157</v>
      </c>
      <c r="D674" t="s">
        <v>14</v>
      </c>
    </row>
    <row r="675" spans="1:6">
      <c r="A675" s="4">
        <v>45965</v>
      </c>
      <c r="B675" t="b">
        <v>1</v>
      </c>
      <c r="C675" t="s">
        <v>47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47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47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47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47</v>
      </c>
      <c r="D679" t="s">
        <v>19</v>
      </c>
    </row>
    <row r="680" spans="1:6">
      <c r="A680" s="4">
        <v>45970</v>
      </c>
      <c r="B680" t="b">
        <v>0</v>
      </c>
      <c r="C680" t="s">
        <v>47</v>
      </c>
      <c r="D680" t="s">
        <v>20</v>
      </c>
    </row>
    <row r="681" spans="1:6">
      <c r="A681" s="4">
        <v>45971</v>
      </c>
      <c r="B681" t="b">
        <v>1</v>
      </c>
      <c r="C681" t="s">
        <v>47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47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47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47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47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47</v>
      </c>
      <c r="D686" t="s">
        <v>19</v>
      </c>
    </row>
    <row r="687" spans="1:6">
      <c r="A687" s="4">
        <v>45977</v>
      </c>
      <c r="B687" t="b">
        <v>0</v>
      </c>
      <c r="C687" t="s">
        <v>47</v>
      </c>
      <c r="D687" t="s">
        <v>20</v>
      </c>
    </row>
    <row r="688" spans="1:6">
      <c r="A688" s="4">
        <v>45978</v>
      </c>
      <c r="B688" t="b">
        <v>1</v>
      </c>
      <c r="C688" t="s">
        <v>47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47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47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47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47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47</v>
      </c>
      <c r="D693" t="s">
        <v>19</v>
      </c>
    </row>
    <row r="694" spans="1:6">
      <c r="A694" s="4">
        <v>45984</v>
      </c>
      <c r="B694" t="b">
        <v>0</v>
      </c>
      <c r="C694" t="s">
        <v>158</v>
      </c>
      <c r="D694" t="s">
        <v>20</v>
      </c>
    </row>
    <row r="695" spans="1:6">
      <c r="A695" s="4">
        <v>45985</v>
      </c>
      <c r="B695" t="b">
        <v>0</v>
      </c>
      <c r="C695" t="s">
        <v>145</v>
      </c>
      <c r="D695" t="s">
        <v>14</v>
      </c>
    </row>
    <row r="696" spans="1:6">
      <c r="A696" s="4">
        <v>45986</v>
      </c>
      <c r="B696" t="b">
        <v>1</v>
      </c>
      <c r="C696" t="s">
        <v>47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47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47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47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47</v>
      </c>
      <c r="D700" t="s">
        <v>19</v>
      </c>
    </row>
    <row r="701" spans="1:6">
      <c r="A701" s="4">
        <v>45991</v>
      </c>
      <c r="B701" t="b">
        <v>0</v>
      </c>
      <c r="C701" t="s">
        <v>47</v>
      </c>
      <c r="D701" t="s">
        <v>20</v>
      </c>
    </row>
    <row r="702" spans="1:6">
      <c r="A702" s="4">
        <v>45992</v>
      </c>
      <c r="B702" t="b">
        <v>1</v>
      </c>
      <c r="C702" t="s">
        <v>47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47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47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47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47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47</v>
      </c>
      <c r="D707" t="s">
        <v>19</v>
      </c>
    </row>
    <row r="708" spans="1:6">
      <c r="A708" s="4">
        <v>45998</v>
      </c>
      <c r="B708" t="b">
        <v>0</v>
      </c>
      <c r="C708" t="s">
        <v>47</v>
      </c>
      <c r="D708" t="s">
        <v>20</v>
      </c>
    </row>
    <row r="709" spans="1:6">
      <c r="A709" s="4">
        <v>45999</v>
      </c>
      <c r="B709" t="b">
        <v>1</v>
      </c>
      <c r="C709" t="s">
        <v>47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47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47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47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47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47</v>
      </c>
      <c r="D714" t="s">
        <v>19</v>
      </c>
    </row>
    <row r="715" spans="1:6">
      <c r="A715" s="4">
        <v>46005</v>
      </c>
      <c r="B715" t="b">
        <v>0</v>
      </c>
      <c r="C715" t="s">
        <v>47</v>
      </c>
      <c r="D715" t="s">
        <v>20</v>
      </c>
    </row>
    <row r="716" spans="1:6">
      <c r="A716" s="4">
        <v>46006</v>
      </c>
      <c r="B716" t="b">
        <v>1</v>
      </c>
      <c r="C716" t="s">
        <v>47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47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47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47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47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47</v>
      </c>
      <c r="D721" t="s">
        <v>19</v>
      </c>
    </row>
    <row r="722" spans="1:6">
      <c r="A722" s="4">
        <v>46012</v>
      </c>
      <c r="B722" t="b">
        <v>0</v>
      </c>
      <c r="C722" t="s">
        <v>47</v>
      </c>
      <c r="D722" t="s">
        <v>20</v>
      </c>
    </row>
    <row r="723" spans="1:6">
      <c r="A723" s="4">
        <v>46013</v>
      </c>
      <c r="B723" t="b">
        <v>1</v>
      </c>
      <c r="C723" t="s">
        <v>47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47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47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47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47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47</v>
      </c>
      <c r="D728" t="s">
        <v>19</v>
      </c>
    </row>
    <row r="729" spans="1:6">
      <c r="A729" s="4">
        <v>46019</v>
      </c>
      <c r="B729" t="b">
        <v>0</v>
      </c>
      <c r="C729" t="s">
        <v>47</v>
      </c>
      <c r="D729" t="s">
        <v>20</v>
      </c>
    </row>
    <row r="730" spans="1:6">
      <c r="A730" s="4">
        <v>46020</v>
      </c>
      <c r="B730" t="b">
        <v>1</v>
      </c>
      <c r="C730" t="s">
        <v>47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47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47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topLeftCell="A40" workbookViewId="0">
      <selection activeCell="A51" sqref="A51:B51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16.25" customWidth="1"/>
  </cols>
  <sheetData>
    <row r="1" spans="1:15">
      <c r="A1" t="s">
        <v>41</v>
      </c>
      <c r="B1" t="s">
        <v>366</v>
      </c>
      <c r="C1" t="s">
        <v>42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162</v>
      </c>
      <c r="K1" t="s">
        <v>21</v>
      </c>
      <c r="L1" t="s">
        <v>43</v>
      </c>
      <c r="M1" t="s">
        <v>44</v>
      </c>
      <c r="N1" t="s">
        <v>45</v>
      </c>
      <c r="O1" t="s">
        <v>35</v>
      </c>
    </row>
    <row r="2" spans="1:15">
      <c r="A2">
        <v>1</v>
      </c>
      <c r="B2" t="s">
        <v>46</v>
      </c>
      <c r="C2" t="s">
        <v>47</v>
      </c>
      <c r="D2" t="s">
        <v>8</v>
      </c>
      <c r="E2" t="s">
        <v>4</v>
      </c>
      <c r="F2" t="s">
        <v>336</v>
      </c>
      <c r="I2" t="s">
        <v>47</v>
      </c>
      <c r="K2" t="s">
        <v>47</v>
      </c>
      <c r="L2" t="s">
        <v>48</v>
      </c>
      <c r="M2" s="4">
        <v>45292</v>
      </c>
      <c r="N2" t="s">
        <v>47</v>
      </c>
      <c r="O2" t="s">
        <v>47</v>
      </c>
    </row>
    <row r="3" spans="1:15">
      <c r="A3">
        <v>2</v>
      </c>
      <c r="B3" t="s">
        <v>49</v>
      </c>
      <c r="C3" t="s">
        <v>47</v>
      </c>
      <c r="D3" t="s">
        <v>8</v>
      </c>
      <c r="E3" t="s">
        <v>4</v>
      </c>
      <c r="F3" t="s">
        <v>11</v>
      </c>
      <c r="I3" t="s">
        <v>47</v>
      </c>
      <c r="K3" t="s">
        <v>47</v>
      </c>
      <c r="L3" t="s">
        <v>48</v>
      </c>
      <c r="M3" s="4">
        <v>45292</v>
      </c>
      <c r="N3" t="s">
        <v>47</v>
      </c>
      <c r="O3" t="s">
        <v>47</v>
      </c>
    </row>
    <row r="4" spans="1:15">
      <c r="A4">
        <v>3</v>
      </c>
      <c r="B4" t="s">
        <v>50</v>
      </c>
      <c r="C4" t="s">
        <v>47</v>
      </c>
      <c r="D4" t="s">
        <v>8</v>
      </c>
      <c r="E4" t="s">
        <v>5</v>
      </c>
      <c r="F4" t="s">
        <v>25</v>
      </c>
      <c r="I4" t="s">
        <v>14</v>
      </c>
      <c r="K4" t="s">
        <v>47</v>
      </c>
      <c r="L4" t="s">
        <v>48</v>
      </c>
      <c r="M4" s="4">
        <v>45292</v>
      </c>
      <c r="N4" t="s">
        <v>47</v>
      </c>
      <c r="O4" t="s">
        <v>47</v>
      </c>
    </row>
    <row r="5" spans="1:15">
      <c r="A5">
        <v>4</v>
      </c>
      <c r="B5" t="s">
        <v>51</v>
      </c>
      <c r="C5" t="s">
        <v>47</v>
      </c>
      <c r="D5" t="s">
        <v>8</v>
      </c>
      <c r="E5" t="s">
        <v>5</v>
      </c>
      <c r="F5" t="s">
        <v>25</v>
      </c>
      <c r="I5" t="s">
        <v>15</v>
      </c>
      <c r="K5" t="s">
        <v>47</v>
      </c>
      <c r="L5" t="s">
        <v>48</v>
      </c>
      <c r="M5" s="4">
        <v>45292</v>
      </c>
      <c r="N5" t="s">
        <v>47</v>
      </c>
      <c r="O5" t="s">
        <v>47</v>
      </c>
    </row>
    <row r="6" spans="1:15">
      <c r="A6">
        <v>5</v>
      </c>
      <c r="B6" t="s">
        <v>52</v>
      </c>
      <c r="C6" t="s">
        <v>47</v>
      </c>
      <c r="D6" t="s">
        <v>8</v>
      </c>
      <c r="E6" t="s">
        <v>5</v>
      </c>
      <c r="F6" t="s">
        <v>25</v>
      </c>
      <c r="I6" t="s">
        <v>16</v>
      </c>
      <c r="K6" t="s">
        <v>47</v>
      </c>
      <c r="L6" t="s">
        <v>48</v>
      </c>
      <c r="M6" s="4">
        <v>45292</v>
      </c>
      <c r="N6" t="s">
        <v>47</v>
      </c>
      <c r="O6" t="s">
        <v>47</v>
      </c>
    </row>
    <row r="7" spans="1:15">
      <c r="A7">
        <v>6</v>
      </c>
      <c r="B7" t="s">
        <v>53</v>
      </c>
      <c r="C7" t="s">
        <v>47</v>
      </c>
      <c r="D7" t="s">
        <v>8</v>
      </c>
      <c r="E7" t="s">
        <v>5</v>
      </c>
      <c r="F7" t="s">
        <v>25</v>
      </c>
      <c r="I7" t="s">
        <v>17</v>
      </c>
      <c r="K7" t="s">
        <v>47</v>
      </c>
      <c r="L7" t="s">
        <v>48</v>
      </c>
      <c r="M7" s="4">
        <v>45292</v>
      </c>
      <c r="N7" t="s">
        <v>47</v>
      </c>
      <c r="O7" t="s">
        <v>47</v>
      </c>
    </row>
    <row r="8" spans="1:15">
      <c r="A8">
        <v>7</v>
      </c>
      <c r="B8" t="s">
        <v>54</v>
      </c>
      <c r="C8" t="s">
        <v>47</v>
      </c>
      <c r="D8" t="s">
        <v>8</v>
      </c>
      <c r="E8" t="s">
        <v>5</v>
      </c>
      <c r="F8" t="s">
        <v>25</v>
      </c>
      <c r="I8" t="s">
        <v>18</v>
      </c>
      <c r="K8" t="s">
        <v>47</v>
      </c>
      <c r="L8" t="s">
        <v>48</v>
      </c>
      <c r="M8" s="4">
        <v>45292</v>
      </c>
      <c r="N8" t="s">
        <v>47</v>
      </c>
      <c r="O8" t="s">
        <v>47</v>
      </c>
    </row>
    <row r="9" spans="1:15">
      <c r="A9">
        <v>8</v>
      </c>
      <c r="B9" t="s">
        <v>55</v>
      </c>
      <c r="C9" t="s">
        <v>47</v>
      </c>
      <c r="D9" t="s">
        <v>8</v>
      </c>
      <c r="E9" t="s">
        <v>5</v>
      </c>
      <c r="F9" t="s">
        <v>25</v>
      </c>
      <c r="I9" t="s">
        <v>19</v>
      </c>
      <c r="K9" t="s">
        <v>47</v>
      </c>
      <c r="L9" t="s">
        <v>48</v>
      </c>
      <c r="M9" s="4">
        <v>45292</v>
      </c>
      <c r="N9" t="s">
        <v>47</v>
      </c>
      <c r="O9" t="s">
        <v>47</v>
      </c>
    </row>
    <row r="10" spans="1:15">
      <c r="A10">
        <v>9</v>
      </c>
      <c r="B10" t="s">
        <v>56</v>
      </c>
      <c r="C10" t="s">
        <v>47</v>
      </c>
      <c r="D10" t="s">
        <v>8</v>
      </c>
      <c r="E10" t="s">
        <v>5</v>
      </c>
      <c r="F10" t="s">
        <v>25</v>
      </c>
      <c r="I10" t="s">
        <v>20</v>
      </c>
      <c r="K10" t="s">
        <v>47</v>
      </c>
      <c r="L10" t="s">
        <v>48</v>
      </c>
      <c r="M10" s="4">
        <v>45292</v>
      </c>
      <c r="N10" t="s">
        <v>47</v>
      </c>
      <c r="O10" t="s">
        <v>47</v>
      </c>
    </row>
    <row r="11" spans="1:15">
      <c r="A11">
        <v>10</v>
      </c>
      <c r="B11" t="s">
        <v>57</v>
      </c>
      <c r="C11" t="s">
        <v>47</v>
      </c>
      <c r="D11" t="s">
        <v>8</v>
      </c>
      <c r="E11" t="s">
        <v>3</v>
      </c>
      <c r="F11" t="s">
        <v>165</v>
      </c>
      <c r="I11" t="s">
        <v>47</v>
      </c>
      <c r="J11">
        <v>1</v>
      </c>
      <c r="K11" t="s">
        <v>47</v>
      </c>
      <c r="L11" t="s">
        <v>48</v>
      </c>
      <c r="M11" s="4">
        <v>45292</v>
      </c>
      <c r="N11" t="s">
        <v>47</v>
      </c>
      <c r="O11" t="s">
        <v>47</v>
      </c>
    </row>
    <row r="12" spans="1:15">
      <c r="A12">
        <v>11</v>
      </c>
      <c r="B12" t="s">
        <v>58</v>
      </c>
      <c r="C12" t="s">
        <v>47</v>
      </c>
      <c r="D12" t="s">
        <v>8</v>
      </c>
      <c r="E12" t="s">
        <v>3</v>
      </c>
      <c r="F12" t="s">
        <v>165</v>
      </c>
      <c r="I12" t="s">
        <v>47</v>
      </c>
      <c r="J12">
        <v>2</v>
      </c>
      <c r="K12" t="s">
        <v>47</v>
      </c>
      <c r="L12" t="s">
        <v>48</v>
      </c>
      <c r="M12" s="4">
        <v>45292</v>
      </c>
      <c r="N12" t="s">
        <v>47</v>
      </c>
      <c r="O12" t="s">
        <v>47</v>
      </c>
    </row>
    <row r="13" spans="1:15">
      <c r="A13">
        <v>12</v>
      </c>
      <c r="B13" t="s">
        <v>59</v>
      </c>
      <c r="C13" t="s">
        <v>47</v>
      </c>
      <c r="D13" t="s">
        <v>8</v>
      </c>
      <c r="E13" t="s">
        <v>3</v>
      </c>
      <c r="F13" t="s">
        <v>165</v>
      </c>
      <c r="I13" t="s">
        <v>47</v>
      </c>
      <c r="J13">
        <v>3</v>
      </c>
      <c r="K13" t="s">
        <v>47</v>
      </c>
      <c r="L13" t="s">
        <v>48</v>
      </c>
      <c r="M13" s="4">
        <v>45292</v>
      </c>
      <c r="N13" t="s">
        <v>47</v>
      </c>
      <c r="O13" t="s">
        <v>47</v>
      </c>
    </row>
    <row r="14" spans="1:15">
      <c r="A14">
        <v>13</v>
      </c>
      <c r="B14" t="s">
        <v>60</v>
      </c>
      <c r="C14" t="s">
        <v>47</v>
      </c>
      <c r="D14" t="s">
        <v>8</v>
      </c>
      <c r="E14" t="s">
        <v>3</v>
      </c>
      <c r="F14" t="s">
        <v>165</v>
      </c>
      <c r="I14" t="s">
        <v>47</v>
      </c>
      <c r="J14">
        <v>4</v>
      </c>
      <c r="K14" t="s">
        <v>47</v>
      </c>
      <c r="L14" t="s">
        <v>48</v>
      </c>
      <c r="M14" s="4">
        <v>45292</v>
      </c>
      <c r="N14" t="s">
        <v>47</v>
      </c>
      <c r="O14" t="s">
        <v>47</v>
      </c>
    </row>
    <row r="15" spans="1:15">
      <c r="A15">
        <v>14</v>
      </c>
      <c r="B15" t="s">
        <v>206</v>
      </c>
      <c r="C15" t="s">
        <v>47</v>
      </c>
      <c r="D15" t="s">
        <v>8</v>
      </c>
      <c r="E15" t="s">
        <v>3</v>
      </c>
      <c r="F15" t="s">
        <v>165</v>
      </c>
      <c r="I15" t="s">
        <v>47</v>
      </c>
      <c r="J15">
        <v>5</v>
      </c>
      <c r="K15" t="s">
        <v>47</v>
      </c>
      <c r="L15" t="s">
        <v>48</v>
      </c>
      <c r="M15" s="4">
        <v>45292</v>
      </c>
      <c r="N15" t="s">
        <v>47</v>
      </c>
      <c r="O15" t="s">
        <v>47</v>
      </c>
    </row>
    <row r="16" spans="1:15">
      <c r="A16">
        <v>15</v>
      </c>
      <c r="B16" t="s">
        <v>61</v>
      </c>
      <c r="C16" t="s">
        <v>47</v>
      </c>
      <c r="D16" t="s">
        <v>8</v>
      </c>
      <c r="E16" t="s">
        <v>3</v>
      </c>
      <c r="F16" t="s">
        <v>165</v>
      </c>
      <c r="I16" t="s">
        <v>47</v>
      </c>
      <c r="J16">
        <v>10</v>
      </c>
      <c r="K16" t="s">
        <v>47</v>
      </c>
      <c r="L16" t="s">
        <v>48</v>
      </c>
      <c r="M16" s="4">
        <v>45292</v>
      </c>
      <c r="N16" t="s">
        <v>47</v>
      </c>
      <c r="O16" t="s">
        <v>47</v>
      </c>
    </row>
    <row r="17" spans="1:15">
      <c r="A17">
        <v>16</v>
      </c>
      <c r="B17" t="s">
        <v>62</v>
      </c>
      <c r="C17" t="s">
        <v>47</v>
      </c>
      <c r="D17" t="s">
        <v>8</v>
      </c>
      <c r="E17" t="s">
        <v>3</v>
      </c>
      <c r="F17" t="s">
        <v>165</v>
      </c>
      <c r="I17" t="s">
        <v>47</v>
      </c>
      <c r="J17">
        <v>15</v>
      </c>
      <c r="K17" t="s">
        <v>47</v>
      </c>
      <c r="L17" t="s">
        <v>48</v>
      </c>
      <c r="M17" s="4">
        <v>45292</v>
      </c>
      <c r="N17" t="s">
        <v>47</v>
      </c>
      <c r="O17" t="s">
        <v>47</v>
      </c>
    </row>
    <row r="18" spans="1:15">
      <c r="A18">
        <v>17</v>
      </c>
      <c r="B18" t="s">
        <v>63</v>
      </c>
      <c r="C18" t="s">
        <v>47</v>
      </c>
      <c r="D18" t="s">
        <v>8</v>
      </c>
      <c r="E18" t="s">
        <v>3</v>
      </c>
      <c r="F18" t="s">
        <v>165</v>
      </c>
      <c r="I18" t="s">
        <v>47</v>
      </c>
      <c r="J18">
        <v>20</v>
      </c>
      <c r="K18" t="s">
        <v>47</v>
      </c>
      <c r="L18" t="s">
        <v>48</v>
      </c>
      <c r="M18" s="4">
        <v>45292</v>
      </c>
      <c r="N18" t="s">
        <v>47</v>
      </c>
      <c r="O18" t="s">
        <v>47</v>
      </c>
    </row>
    <row r="19" spans="1:15">
      <c r="A19">
        <v>18</v>
      </c>
      <c r="B19" t="s">
        <v>64</v>
      </c>
      <c r="C19" t="s">
        <v>47</v>
      </c>
      <c r="D19" t="s">
        <v>8</v>
      </c>
      <c r="E19" t="s">
        <v>3</v>
      </c>
      <c r="F19" t="s">
        <v>165</v>
      </c>
      <c r="I19" t="s">
        <v>47</v>
      </c>
      <c r="J19">
        <v>25</v>
      </c>
      <c r="K19" t="s">
        <v>47</v>
      </c>
      <c r="L19" t="s">
        <v>48</v>
      </c>
      <c r="M19" s="4">
        <v>45292</v>
      </c>
      <c r="N19" t="s">
        <v>47</v>
      </c>
      <c r="O19" t="s">
        <v>47</v>
      </c>
    </row>
    <row r="20" spans="1:15">
      <c r="A20">
        <v>19</v>
      </c>
      <c r="B20" t="s">
        <v>65</v>
      </c>
      <c r="C20" t="s">
        <v>47</v>
      </c>
      <c r="D20" t="s">
        <v>8</v>
      </c>
      <c r="E20" t="s">
        <v>3</v>
      </c>
      <c r="F20" t="s">
        <v>27</v>
      </c>
      <c r="I20" t="s">
        <v>47</v>
      </c>
      <c r="J20">
        <v>0</v>
      </c>
      <c r="K20" t="s">
        <v>47</v>
      </c>
      <c r="L20" t="s">
        <v>48</v>
      </c>
      <c r="M20" s="4">
        <v>45292</v>
      </c>
      <c r="N20" t="s">
        <v>47</v>
      </c>
      <c r="O20" t="s">
        <v>47</v>
      </c>
    </row>
    <row r="21" spans="1:15">
      <c r="A21">
        <v>20</v>
      </c>
      <c r="B21" t="s">
        <v>66</v>
      </c>
      <c r="C21" t="s">
        <v>47</v>
      </c>
      <c r="D21" t="s">
        <v>8</v>
      </c>
      <c r="E21" t="s">
        <v>3</v>
      </c>
      <c r="F21" t="s">
        <v>27</v>
      </c>
      <c r="I21" t="s">
        <v>47</v>
      </c>
      <c r="J21">
        <v>1</v>
      </c>
      <c r="K21" t="s">
        <v>47</v>
      </c>
      <c r="L21" t="s">
        <v>48</v>
      </c>
      <c r="M21" s="4">
        <v>45292</v>
      </c>
      <c r="N21" t="s">
        <v>47</v>
      </c>
      <c r="O21" t="s">
        <v>47</v>
      </c>
    </row>
    <row r="22" spans="1:15">
      <c r="A22">
        <v>21</v>
      </c>
      <c r="B22" t="s">
        <v>67</v>
      </c>
      <c r="C22" t="s">
        <v>47</v>
      </c>
      <c r="D22" t="s">
        <v>8</v>
      </c>
      <c r="E22" t="s">
        <v>3</v>
      </c>
      <c r="F22" t="s">
        <v>27</v>
      </c>
      <c r="I22" t="s">
        <v>47</v>
      </c>
      <c r="J22">
        <v>2</v>
      </c>
      <c r="K22" t="s">
        <v>47</v>
      </c>
      <c r="L22" t="s">
        <v>48</v>
      </c>
      <c r="M22" s="4">
        <v>45292</v>
      </c>
      <c r="N22" t="s">
        <v>47</v>
      </c>
      <c r="O22" t="s">
        <v>47</v>
      </c>
    </row>
    <row r="23" spans="1:15">
      <c r="A23">
        <v>22</v>
      </c>
      <c r="B23" t="s">
        <v>68</v>
      </c>
      <c r="C23" t="s">
        <v>47</v>
      </c>
      <c r="D23" t="s">
        <v>8</v>
      </c>
      <c r="E23" t="s">
        <v>3</v>
      </c>
      <c r="F23" t="s">
        <v>27</v>
      </c>
      <c r="I23" t="s">
        <v>47</v>
      </c>
      <c r="J23">
        <v>3</v>
      </c>
      <c r="K23" t="s">
        <v>47</v>
      </c>
      <c r="L23" t="s">
        <v>48</v>
      </c>
      <c r="M23" s="4">
        <v>45292</v>
      </c>
      <c r="N23" t="s">
        <v>47</v>
      </c>
      <c r="O23" t="s">
        <v>47</v>
      </c>
    </row>
    <row r="24" spans="1:15">
      <c r="A24">
        <v>23</v>
      </c>
      <c r="B24" t="s">
        <v>69</v>
      </c>
      <c r="C24" t="s">
        <v>47</v>
      </c>
      <c r="D24" t="s">
        <v>8</v>
      </c>
      <c r="E24" t="s">
        <v>3</v>
      </c>
      <c r="F24" t="s">
        <v>27</v>
      </c>
      <c r="I24" t="s">
        <v>47</v>
      </c>
      <c r="J24">
        <v>4</v>
      </c>
      <c r="K24" t="s">
        <v>47</v>
      </c>
      <c r="L24" t="s">
        <v>48</v>
      </c>
      <c r="M24" s="4">
        <v>45292</v>
      </c>
      <c r="N24" t="s">
        <v>47</v>
      </c>
      <c r="O24" t="s">
        <v>47</v>
      </c>
    </row>
    <row r="25" spans="1:15">
      <c r="A25">
        <v>24</v>
      </c>
      <c r="B25" t="s">
        <v>70</v>
      </c>
      <c r="C25" t="s">
        <v>47</v>
      </c>
      <c r="D25" t="s">
        <v>8</v>
      </c>
      <c r="E25" t="s">
        <v>3</v>
      </c>
      <c r="F25" t="s">
        <v>29</v>
      </c>
      <c r="I25" t="s">
        <v>47</v>
      </c>
      <c r="J25">
        <v>0</v>
      </c>
      <c r="K25" t="s">
        <v>47</v>
      </c>
      <c r="L25" t="s">
        <v>48</v>
      </c>
      <c r="M25" s="4">
        <v>45292</v>
      </c>
      <c r="N25" t="s">
        <v>47</v>
      </c>
      <c r="O25" t="s">
        <v>47</v>
      </c>
    </row>
    <row r="26" spans="1:15">
      <c r="A26">
        <v>25</v>
      </c>
      <c r="B26" t="s">
        <v>71</v>
      </c>
      <c r="C26" t="s">
        <v>47</v>
      </c>
      <c r="D26" t="s">
        <v>8</v>
      </c>
      <c r="E26" t="s">
        <v>3</v>
      </c>
      <c r="F26" t="s">
        <v>29</v>
      </c>
      <c r="I26" t="s">
        <v>47</v>
      </c>
      <c r="J26">
        <v>1</v>
      </c>
      <c r="K26" t="s">
        <v>47</v>
      </c>
      <c r="L26" t="s">
        <v>48</v>
      </c>
      <c r="M26" s="4">
        <v>45292</v>
      </c>
      <c r="N26" t="s">
        <v>47</v>
      </c>
      <c r="O26" t="s">
        <v>47</v>
      </c>
    </row>
    <row r="27" spans="1:15">
      <c r="A27">
        <v>26</v>
      </c>
      <c r="B27" t="s">
        <v>72</v>
      </c>
      <c r="C27" t="s">
        <v>47</v>
      </c>
      <c r="D27" t="s">
        <v>8</v>
      </c>
      <c r="E27" t="s">
        <v>3</v>
      </c>
      <c r="F27" t="s">
        <v>29</v>
      </c>
      <c r="I27" t="s">
        <v>47</v>
      </c>
      <c r="J27">
        <v>2</v>
      </c>
      <c r="K27" t="s">
        <v>47</v>
      </c>
      <c r="L27" t="s">
        <v>48</v>
      </c>
      <c r="M27" s="4">
        <v>45292</v>
      </c>
      <c r="N27" t="s">
        <v>47</v>
      </c>
      <c r="O27" t="s">
        <v>47</v>
      </c>
    </row>
    <row r="28" spans="1:15">
      <c r="A28">
        <v>27</v>
      </c>
      <c r="B28" t="s">
        <v>73</v>
      </c>
      <c r="C28" t="s">
        <v>47</v>
      </c>
      <c r="D28" t="s">
        <v>8</v>
      </c>
      <c r="E28" t="s">
        <v>3</v>
      </c>
      <c r="F28" t="s">
        <v>29</v>
      </c>
      <c r="I28" t="s">
        <v>47</v>
      </c>
      <c r="J28">
        <v>3</v>
      </c>
      <c r="K28" t="s">
        <v>47</v>
      </c>
      <c r="L28" t="s">
        <v>48</v>
      </c>
      <c r="M28" s="4">
        <v>45292</v>
      </c>
      <c r="N28" t="s">
        <v>47</v>
      </c>
      <c r="O28" t="s">
        <v>47</v>
      </c>
    </row>
    <row r="29" spans="1:15">
      <c r="A29">
        <v>28</v>
      </c>
      <c r="B29" t="s">
        <v>74</v>
      </c>
      <c r="C29" t="s">
        <v>47</v>
      </c>
      <c r="D29" t="s">
        <v>8</v>
      </c>
      <c r="E29" t="s">
        <v>3</v>
      </c>
      <c r="F29" t="s">
        <v>29</v>
      </c>
      <c r="I29" t="s">
        <v>47</v>
      </c>
      <c r="J29">
        <v>4</v>
      </c>
      <c r="K29" t="s">
        <v>47</v>
      </c>
      <c r="L29" t="s">
        <v>48</v>
      </c>
      <c r="M29" s="4">
        <v>45292</v>
      </c>
      <c r="N29" t="s">
        <v>47</v>
      </c>
      <c r="O29" t="s">
        <v>47</v>
      </c>
    </row>
    <row r="30" spans="1:15">
      <c r="A30">
        <v>29</v>
      </c>
      <c r="B30" t="s">
        <v>75</v>
      </c>
      <c r="C30" t="s">
        <v>47</v>
      </c>
      <c r="D30" t="s">
        <v>8</v>
      </c>
      <c r="E30" t="s">
        <v>3</v>
      </c>
      <c r="F30" t="s">
        <v>25</v>
      </c>
      <c r="H30">
        <v>1</v>
      </c>
      <c r="I30" t="s">
        <v>14</v>
      </c>
      <c r="K30" t="s">
        <v>47</v>
      </c>
      <c r="L30" t="s">
        <v>48</v>
      </c>
      <c r="M30" s="4">
        <v>45292</v>
      </c>
      <c r="N30" t="s">
        <v>47</v>
      </c>
      <c r="O30" t="s">
        <v>47</v>
      </c>
    </row>
    <row r="31" spans="1:15">
      <c r="A31">
        <v>30</v>
      </c>
      <c r="B31" t="s">
        <v>76</v>
      </c>
      <c r="C31" t="s">
        <v>47</v>
      </c>
      <c r="D31" t="s">
        <v>8</v>
      </c>
      <c r="E31" t="s">
        <v>3</v>
      </c>
      <c r="F31" t="s">
        <v>25</v>
      </c>
      <c r="H31">
        <v>2</v>
      </c>
      <c r="I31" t="s">
        <v>14</v>
      </c>
      <c r="K31" t="s">
        <v>47</v>
      </c>
      <c r="L31" t="s">
        <v>48</v>
      </c>
      <c r="M31" s="4">
        <v>45292</v>
      </c>
      <c r="N31" t="s">
        <v>47</v>
      </c>
      <c r="O31" t="s">
        <v>47</v>
      </c>
    </row>
    <row r="32" spans="1:15">
      <c r="A32">
        <v>31</v>
      </c>
      <c r="B32" t="s">
        <v>77</v>
      </c>
      <c r="C32" t="s">
        <v>47</v>
      </c>
      <c r="D32" t="s">
        <v>8</v>
      </c>
      <c r="E32" t="s">
        <v>3</v>
      </c>
      <c r="F32" t="s">
        <v>25</v>
      </c>
      <c r="H32">
        <v>3</v>
      </c>
      <c r="I32" t="s">
        <v>14</v>
      </c>
      <c r="K32" t="s">
        <v>47</v>
      </c>
      <c r="L32" t="s">
        <v>48</v>
      </c>
      <c r="M32" s="4">
        <v>45292</v>
      </c>
      <c r="N32" t="s">
        <v>47</v>
      </c>
      <c r="O32" t="s">
        <v>47</v>
      </c>
    </row>
    <row r="33" spans="1:15">
      <c r="A33">
        <v>32</v>
      </c>
      <c r="B33" t="s">
        <v>78</v>
      </c>
      <c r="C33" t="s">
        <v>47</v>
      </c>
      <c r="D33" t="s">
        <v>8</v>
      </c>
      <c r="E33" t="s">
        <v>3</v>
      </c>
      <c r="F33" t="s">
        <v>25</v>
      </c>
      <c r="H33">
        <v>4</v>
      </c>
      <c r="I33" t="s">
        <v>14</v>
      </c>
      <c r="K33" t="s">
        <v>47</v>
      </c>
      <c r="L33" t="s">
        <v>48</v>
      </c>
      <c r="M33" s="4">
        <v>45292</v>
      </c>
      <c r="N33" t="s">
        <v>47</v>
      </c>
      <c r="O33" t="s">
        <v>47</v>
      </c>
    </row>
    <row r="34" spans="1:15">
      <c r="A34">
        <v>33</v>
      </c>
      <c r="B34" t="s">
        <v>79</v>
      </c>
      <c r="C34" t="s">
        <v>47</v>
      </c>
      <c r="D34" t="s">
        <v>8</v>
      </c>
      <c r="E34" t="s">
        <v>3</v>
      </c>
      <c r="F34" t="s">
        <v>25</v>
      </c>
      <c r="H34">
        <v>5</v>
      </c>
      <c r="I34" t="s">
        <v>14</v>
      </c>
      <c r="K34" t="s">
        <v>47</v>
      </c>
      <c r="L34" t="s">
        <v>48</v>
      </c>
      <c r="M34" s="4">
        <v>45292</v>
      </c>
      <c r="N34" t="s">
        <v>47</v>
      </c>
      <c r="O34" t="s">
        <v>47</v>
      </c>
    </row>
    <row r="35" spans="1:15">
      <c r="A35">
        <v>34</v>
      </c>
      <c r="B35" t="s">
        <v>80</v>
      </c>
      <c r="C35" t="s">
        <v>47</v>
      </c>
      <c r="D35" t="s">
        <v>8</v>
      </c>
      <c r="E35" t="s">
        <v>3</v>
      </c>
      <c r="F35" t="s">
        <v>25</v>
      </c>
      <c r="H35">
        <v>1</v>
      </c>
      <c r="I35" t="s">
        <v>15</v>
      </c>
      <c r="K35" t="s">
        <v>47</v>
      </c>
      <c r="L35" t="s">
        <v>48</v>
      </c>
      <c r="M35" s="4">
        <v>45292</v>
      </c>
      <c r="N35" t="s">
        <v>47</v>
      </c>
      <c r="O35" t="s">
        <v>47</v>
      </c>
    </row>
    <row r="36" spans="1:15">
      <c r="A36">
        <v>35</v>
      </c>
      <c r="B36" t="s">
        <v>81</v>
      </c>
      <c r="C36" t="s">
        <v>47</v>
      </c>
      <c r="D36" t="s">
        <v>8</v>
      </c>
      <c r="E36" t="s">
        <v>3</v>
      </c>
      <c r="F36" t="s">
        <v>25</v>
      </c>
      <c r="H36">
        <v>2</v>
      </c>
      <c r="I36" t="s">
        <v>15</v>
      </c>
      <c r="K36" t="s">
        <v>47</v>
      </c>
      <c r="L36" t="s">
        <v>48</v>
      </c>
      <c r="M36" s="4">
        <v>45292</v>
      </c>
      <c r="N36" t="s">
        <v>47</v>
      </c>
      <c r="O36" t="s">
        <v>47</v>
      </c>
    </row>
    <row r="37" spans="1:15">
      <c r="A37">
        <v>36</v>
      </c>
      <c r="B37" t="s">
        <v>82</v>
      </c>
      <c r="C37" t="s">
        <v>47</v>
      </c>
      <c r="D37" t="s">
        <v>8</v>
      </c>
      <c r="E37" t="s">
        <v>3</v>
      </c>
      <c r="F37" t="s">
        <v>25</v>
      </c>
      <c r="H37">
        <v>3</v>
      </c>
      <c r="I37" t="s">
        <v>15</v>
      </c>
      <c r="K37" t="s">
        <v>47</v>
      </c>
      <c r="L37" t="s">
        <v>48</v>
      </c>
      <c r="M37" s="4">
        <v>45292</v>
      </c>
      <c r="N37" t="s">
        <v>47</v>
      </c>
      <c r="O37" t="s">
        <v>47</v>
      </c>
    </row>
    <row r="38" spans="1:15">
      <c r="A38">
        <v>37</v>
      </c>
      <c r="B38" t="s">
        <v>83</v>
      </c>
      <c r="C38" t="s">
        <v>47</v>
      </c>
      <c r="D38" t="s">
        <v>8</v>
      </c>
      <c r="E38" t="s">
        <v>3</v>
      </c>
      <c r="F38" t="s">
        <v>25</v>
      </c>
      <c r="H38">
        <v>4</v>
      </c>
      <c r="I38" t="s">
        <v>15</v>
      </c>
      <c r="K38" t="s">
        <v>47</v>
      </c>
      <c r="L38" t="s">
        <v>48</v>
      </c>
      <c r="M38" s="4">
        <v>45292</v>
      </c>
      <c r="N38" t="s">
        <v>47</v>
      </c>
      <c r="O38" t="s">
        <v>47</v>
      </c>
    </row>
    <row r="39" spans="1:15">
      <c r="A39">
        <v>38</v>
      </c>
      <c r="B39" t="s">
        <v>84</v>
      </c>
      <c r="C39" t="s">
        <v>47</v>
      </c>
      <c r="D39" t="s">
        <v>8</v>
      </c>
      <c r="E39" t="s">
        <v>3</v>
      </c>
      <c r="F39" t="s">
        <v>25</v>
      </c>
      <c r="H39">
        <v>5</v>
      </c>
      <c r="I39" t="s">
        <v>15</v>
      </c>
      <c r="K39" t="s">
        <v>47</v>
      </c>
      <c r="L39" t="s">
        <v>48</v>
      </c>
      <c r="M39" s="4">
        <v>45292</v>
      </c>
      <c r="N39" t="s">
        <v>47</v>
      </c>
      <c r="O39" t="s">
        <v>47</v>
      </c>
    </row>
    <row r="40" spans="1:15">
      <c r="A40">
        <v>39</v>
      </c>
      <c r="B40" t="s">
        <v>85</v>
      </c>
      <c r="C40" t="s">
        <v>47</v>
      </c>
      <c r="D40" t="s">
        <v>8</v>
      </c>
      <c r="E40" t="s">
        <v>3</v>
      </c>
      <c r="F40" t="s">
        <v>25</v>
      </c>
      <c r="H40">
        <v>1</v>
      </c>
      <c r="I40" t="s">
        <v>16</v>
      </c>
      <c r="K40" t="s">
        <v>47</v>
      </c>
      <c r="L40" t="s">
        <v>48</v>
      </c>
      <c r="M40" s="4">
        <v>45292</v>
      </c>
      <c r="N40" t="s">
        <v>47</v>
      </c>
      <c r="O40" t="s">
        <v>47</v>
      </c>
    </row>
    <row r="41" spans="1:15">
      <c r="A41">
        <v>40</v>
      </c>
      <c r="B41" t="s">
        <v>86</v>
      </c>
      <c r="C41" t="s">
        <v>47</v>
      </c>
      <c r="D41" t="s">
        <v>8</v>
      </c>
      <c r="E41" t="s">
        <v>3</v>
      </c>
      <c r="F41" t="s">
        <v>25</v>
      </c>
      <c r="H41">
        <v>2</v>
      </c>
      <c r="I41" t="s">
        <v>16</v>
      </c>
      <c r="K41" t="s">
        <v>47</v>
      </c>
      <c r="L41" t="s">
        <v>48</v>
      </c>
      <c r="M41" s="4">
        <v>45292</v>
      </c>
      <c r="N41" t="s">
        <v>47</v>
      </c>
      <c r="O41" t="s">
        <v>47</v>
      </c>
    </row>
    <row r="42" spans="1:15">
      <c r="A42">
        <v>41</v>
      </c>
      <c r="B42" t="s">
        <v>87</v>
      </c>
      <c r="C42" t="s">
        <v>47</v>
      </c>
      <c r="D42" t="s">
        <v>8</v>
      </c>
      <c r="E42" t="s">
        <v>3</v>
      </c>
      <c r="F42" t="s">
        <v>25</v>
      </c>
      <c r="H42">
        <v>3</v>
      </c>
      <c r="I42" t="s">
        <v>16</v>
      </c>
      <c r="K42" t="s">
        <v>47</v>
      </c>
      <c r="L42" t="s">
        <v>48</v>
      </c>
      <c r="M42" s="4">
        <v>45292</v>
      </c>
      <c r="N42" t="s">
        <v>47</v>
      </c>
      <c r="O42" t="s">
        <v>47</v>
      </c>
    </row>
    <row r="43" spans="1:15">
      <c r="A43">
        <v>42</v>
      </c>
      <c r="B43" t="s">
        <v>88</v>
      </c>
      <c r="C43" t="s">
        <v>47</v>
      </c>
      <c r="D43" t="s">
        <v>8</v>
      </c>
      <c r="E43" t="s">
        <v>3</v>
      </c>
      <c r="F43" t="s">
        <v>25</v>
      </c>
      <c r="H43">
        <v>4</v>
      </c>
      <c r="I43" t="s">
        <v>16</v>
      </c>
      <c r="K43" t="s">
        <v>47</v>
      </c>
      <c r="L43" t="s">
        <v>48</v>
      </c>
      <c r="M43" s="4">
        <v>45292</v>
      </c>
      <c r="N43" t="s">
        <v>47</v>
      </c>
      <c r="O43" t="s">
        <v>47</v>
      </c>
    </row>
    <row r="44" spans="1:15">
      <c r="A44">
        <v>43</v>
      </c>
      <c r="B44" t="s">
        <v>89</v>
      </c>
      <c r="C44" t="s">
        <v>47</v>
      </c>
      <c r="D44" t="s">
        <v>8</v>
      </c>
      <c r="E44" t="s">
        <v>3</v>
      </c>
      <c r="F44" t="s">
        <v>25</v>
      </c>
      <c r="H44">
        <v>5</v>
      </c>
      <c r="I44" t="s">
        <v>16</v>
      </c>
      <c r="K44" t="s">
        <v>47</v>
      </c>
      <c r="L44" t="s">
        <v>48</v>
      </c>
      <c r="M44" s="4">
        <v>45292</v>
      </c>
      <c r="N44" t="s">
        <v>47</v>
      </c>
      <c r="O44" t="s">
        <v>47</v>
      </c>
    </row>
    <row r="45" spans="1:15">
      <c r="A45">
        <v>44</v>
      </c>
      <c r="B45" t="s">
        <v>90</v>
      </c>
      <c r="C45" t="s">
        <v>47</v>
      </c>
      <c r="D45" t="s">
        <v>8</v>
      </c>
      <c r="E45" t="s">
        <v>3</v>
      </c>
      <c r="F45" t="s">
        <v>25</v>
      </c>
      <c r="H45">
        <v>1</v>
      </c>
      <c r="I45" t="s">
        <v>18</v>
      </c>
      <c r="K45" t="s">
        <v>47</v>
      </c>
      <c r="L45" t="s">
        <v>48</v>
      </c>
      <c r="M45" s="4">
        <v>45292</v>
      </c>
      <c r="N45" t="s">
        <v>47</v>
      </c>
      <c r="O45" t="s">
        <v>47</v>
      </c>
    </row>
    <row r="46" spans="1:15">
      <c r="A46">
        <v>45</v>
      </c>
      <c r="B46" t="s">
        <v>91</v>
      </c>
      <c r="C46" t="s">
        <v>47</v>
      </c>
      <c r="D46" t="s">
        <v>8</v>
      </c>
      <c r="E46" t="s">
        <v>3</v>
      </c>
      <c r="F46" t="s">
        <v>25</v>
      </c>
      <c r="H46">
        <v>3</v>
      </c>
      <c r="I46" t="s">
        <v>18</v>
      </c>
      <c r="K46" t="s">
        <v>47</v>
      </c>
      <c r="L46" t="s">
        <v>48</v>
      </c>
      <c r="M46" s="4">
        <v>45292</v>
      </c>
      <c r="N46" t="s">
        <v>47</v>
      </c>
      <c r="O46" t="s">
        <v>47</v>
      </c>
    </row>
    <row r="47" spans="1:15">
      <c r="A47">
        <v>46</v>
      </c>
      <c r="B47" t="s">
        <v>92</v>
      </c>
      <c r="C47" t="s">
        <v>47</v>
      </c>
      <c r="D47" t="s">
        <v>8</v>
      </c>
      <c r="E47" t="s">
        <v>3</v>
      </c>
      <c r="F47" t="s">
        <v>25</v>
      </c>
      <c r="H47">
        <v>5</v>
      </c>
      <c r="I47" t="s">
        <v>18</v>
      </c>
      <c r="K47" t="s">
        <v>47</v>
      </c>
      <c r="L47" t="s">
        <v>48</v>
      </c>
      <c r="M47" s="4">
        <v>45292</v>
      </c>
      <c r="N47" t="s">
        <v>47</v>
      </c>
      <c r="O47" t="s">
        <v>47</v>
      </c>
    </row>
    <row r="48" spans="1:15">
      <c r="A48">
        <v>47</v>
      </c>
      <c r="B48" t="s">
        <v>93</v>
      </c>
      <c r="C48" t="s">
        <v>47</v>
      </c>
      <c r="D48" t="s">
        <v>8</v>
      </c>
      <c r="E48" t="s">
        <v>3</v>
      </c>
      <c r="F48" t="s">
        <v>164</v>
      </c>
      <c r="I48" t="s">
        <v>47</v>
      </c>
      <c r="J48">
        <v>1</v>
      </c>
      <c r="K48" t="s">
        <v>47</v>
      </c>
      <c r="L48" t="s">
        <v>48</v>
      </c>
      <c r="M48" s="4">
        <v>45292</v>
      </c>
      <c r="N48" t="s">
        <v>47</v>
      </c>
      <c r="O48" t="s">
        <v>47</v>
      </c>
    </row>
    <row r="49" spans="1:15">
      <c r="A49">
        <v>48</v>
      </c>
      <c r="B49" t="s">
        <v>94</v>
      </c>
      <c r="C49" t="s">
        <v>47</v>
      </c>
      <c r="D49" t="s">
        <v>8</v>
      </c>
      <c r="E49" t="s">
        <v>3</v>
      </c>
      <c r="F49" t="s">
        <v>164</v>
      </c>
      <c r="I49" t="s">
        <v>47</v>
      </c>
      <c r="J49">
        <v>2</v>
      </c>
      <c r="K49" t="s">
        <v>47</v>
      </c>
      <c r="L49" t="s">
        <v>48</v>
      </c>
      <c r="M49" s="4">
        <v>45292</v>
      </c>
      <c r="N49" t="s">
        <v>47</v>
      </c>
      <c r="O49" t="s">
        <v>47</v>
      </c>
    </row>
    <row r="50" spans="1:15">
      <c r="A50">
        <v>49</v>
      </c>
      <c r="B50" t="s">
        <v>95</v>
      </c>
      <c r="C50" t="s">
        <v>47</v>
      </c>
      <c r="D50" t="s">
        <v>8</v>
      </c>
      <c r="E50" t="s">
        <v>3</v>
      </c>
      <c r="F50" t="s">
        <v>164</v>
      </c>
      <c r="I50" t="s">
        <v>47</v>
      </c>
      <c r="J50">
        <v>3</v>
      </c>
      <c r="K50" t="s">
        <v>47</v>
      </c>
      <c r="L50" t="s">
        <v>48</v>
      </c>
      <c r="M50" s="4">
        <v>45292</v>
      </c>
      <c r="N50" t="s">
        <v>47</v>
      </c>
      <c r="O50" t="s">
        <v>47</v>
      </c>
    </row>
    <row r="51" spans="1:15">
      <c r="A51">
        <v>50</v>
      </c>
      <c r="B51" t="s">
        <v>96</v>
      </c>
      <c r="C51" t="s">
        <v>47</v>
      </c>
      <c r="D51" t="s">
        <v>8</v>
      </c>
      <c r="E51" t="s">
        <v>3</v>
      </c>
      <c r="F51" t="s">
        <v>164</v>
      </c>
      <c r="I51" t="s">
        <v>47</v>
      </c>
      <c r="J51">
        <v>4</v>
      </c>
      <c r="K51" t="s">
        <v>47</v>
      </c>
      <c r="L51" t="s">
        <v>48</v>
      </c>
      <c r="M51" s="4">
        <v>45292</v>
      </c>
      <c r="N51" t="s">
        <v>47</v>
      </c>
      <c r="O51" t="s">
        <v>47</v>
      </c>
    </row>
    <row r="52" spans="1:15">
      <c r="A52">
        <v>51</v>
      </c>
      <c r="B52" t="s">
        <v>97</v>
      </c>
      <c r="C52" t="s">
        <v>47</v>
      </c>
      <c r="D52" t="s">
        <v>8</v>
      </c>
      <c r="E52" t="s">
        <v>3</v>
      </c>
      <c r="F52" t="s">
        <v>164</v>
      </c>
      <c r="I52" t="s">
        <v>47</v>
      </c>
      <c r="J52">
        <v>5</v>
      </c>
      <c r="K52" t="s">
        <v>47</v>
      </c>
      <c r="L52" t="s">
        <v>48</v>
      </c>
      <c r="M52" s="4">
        <v>45292</v>
      </c>
      <c r="N52" t="s">
        <v>47</v>
      </c>
      <c r="O52" t="s">
        <v>47</v>
      </c>
    </row>
    <row r="53" spans="1:15">
      <c r="A53">
        <v>52</v>
      </c>
      <c r="B53" t="s">
        <v>207</v>
      </c>
      <c r="C53" t="s">
        <v>47</v>
      </c>
      <c r="D53" t="s">
        <v>8</v>
      </c>
      <c r="E53" t="s">
        <v>5</v>
      </c>
      <c r="F53" t="s">
        <v>25</v>
      </c>
      <c r="I53" t="s">
        <v>16</v>
      </c>
      <c r="K53" t="s">
        <v>22</v>
      </c>
      <c r="L53" t="s">
        <v>48</v>
      </c>
      <c r="M53" s="4">
        <v>45292</v>
      </c>
      <c r="N53" t="s">
        <v>47</v>
      </c>
      <c r="O53" t="s">
        <v>47</v>
      </c>
    </row>
    <row r="54" spans="1:15">
      <c r="A54">
        <v>53</v>
      </c>
      <c r="B54" t="s">
        <v>208</v>
      </c>
      <c r="C54" t="s">
        <v>47</v>
      </c>
      <c r="D54" t="s">
        <v>8</v>
      </c>
      <c r="E54" t="s">
        <v>5</v>
      </c>
      <c r="F54" t="s">
        <v>25</v>
      </c>
      <c r="I54" t="s">
        <v>17</v>
      </c>
      <c r="K54" t="s">
        <v>23</v>
      </c>
      <c r="L54" t="s">
        <v>48</v>
      </c>
      <c r="M54" s="4">
        <v>45292</v>
      </c>
      <c r="N54" t="s">
        <v>47</v>
      </c>
      <c r="O54" t="s">
        <v>47</v>
      </c>
    </row>
    <row r="55" spans="1:15">
      <c r="A55">
        <v>54</v>
      </c>
      <c r="B55" t="s">
        <v>209</v>
      </c>
      <c r="C55" t="s">
        <v>47</v>
      </c>
      <c r="D55" t="s">
        <v>8</v>
      </c>
      <c r="E55" t="s">
        <v>5</v>
      </c>
      <c r="F55" t="s">
        <v>25</v>
      </c>
      <c r="I55" t="s">
        <v>18</v>
      </c>
      <c r="K55" t="s">
        <v>24</v>
      </c>
      <c r="L55" t="s">
        <v>48</v>
      </c>
      <c r="M55" s="4">
        <v>45292</v>
      </c>
      <c r="N55" t="s">
        <v>47</v>
      </c>
      <c r="O55" t="s">
        <v>47</v>
      </c>
    </row>
    <row r="56" spans="1:15">
      <c r="A56">
        <v>56</v>
      </c>
      <c r="B56" t="s">
        <v>98</v>
      </c>
      <c r="C56" t="s">
        <v>47</v>
      </c>
      <c r="D56" t="s">
        <v>8</v>
      </c>
      <c r="E56" t="s">
        <v>2</v>
      </c>
      <c r="F56" t="s">
        <v>165</v>
      </c>
      <c r="G56">
        <v>1</v>
      </c>
      <c r="I56" t="s">
        <v>47</v>
      </c>
      <c r="J56">
        <v>1</v>
      </c>
      <c r="K56" t="s">
        <v>47</v>
      </c>
      <c r="L56" t="s">
        <v>48</v>
      </c>
      <c r="M56" s="4">
        <v>45292</v>
      </c>
      <c r="N56" t="s">
        <v>47</v>
      </c>
      <c r="O56" t="s">
        <v>47</v>
      </c>
    </row>
    <row r="57" spans="1:15">
      <c r="A57">
        <v>57</v>
      </c>
      <c r="B57" t="s">
        <v>99</v>
      </c>
      <c r="C57" t="s">
        <v>47</v>
      </c>
      <c r="D57" t="s">
        <v>8</v>
      </c>
      <c r="E57" t="s">
        <v>2</v>
      </c>
      <c r="F57" t="s">
        <v>165</v>
      </c>
      <c r="G57">
        <v>2</v>
      </c>
      <c r="I57" t="s">
        <v>47</v>
      </c>
      <c r="J57">
        <v>1</v>
      </c>
      <c r="K57" t="s">
        <v>47</v>
      </c>
      <c r="L57" t="s">
        <v>48</v>
      </c>
      <c r="M57" s="4">
        <v>45292</v>
      </c>
      <c r="N57" t="s">
        <v>47</v>
      </c>
      <c r="O57" t="s">
        <v>47</v>
      </c>
    </row>
    <row r="58" spans="1:15">
      <c r="A58">
        <v>58</v>
      </c>
      <c r="B58" t="s">
        <v>100</v>
      </c>
      <c r="C58" t="s">
        <v>47</v>
      </c>
      <c r="D58" t="s">
        <v>8</v>
      </c>
      <c r="E58" t="s">
        <v>2</v>
      </c>
      <c r="F58" t="s">
        <v>165</v>
      </c>
      <c r="G58">
        <v>3</v>
      </c>
      <c r="I58" t="s">
        <v>47</v>
      </c>
      <c r="J58">
        <v>1</v>
      </c>
      <c r="K58" t="s">
        <v>47</v>
      </c>
      <c r="L58" t="s">
        <v>48</v>
      </c>
      <c r="M58" s="4">
        <v>45292</v>
      </c>
      <c r="N58" t="s">
        <v>47</v>
      </c>
      <c r="O58" t="s">
        <v>47</v>
      </c>
    </row>
    <row r="59" spans="1:15">
      <c r="A59">
        <v>59</v>
      </c>
      <c r="B59" t="s">
        <v>101</v>
      </c>
      <c r="C59" t="s">
        <v>47</v>
      </c>
      <c r="D59" t="s">
        <v>8</v>
      </c>
      <c r="E59" t="s">
        <v>2</v>
      </c>
      <c r="F59" t="s">
        <v>165</v>
      </c>
      <c r="G59">
        <v>4</v>
      </c>
      <c r="I59" t="s">
        <v>47</v>
      </c>
      <c r="J59">
        <v>1</v>
      </c>
      <c r="K59" t="s">
        <v>47</v>
      </c>
      <c r="L59" t="s">
        <v>48</v>
      </c>
      <c r="M59" s="4">
        <v>45292</v>
      </c>
      <c r="N59" t="s">
        <v>47</v>
      </c>
      <c r="O59" t="s">
        <v>47</v>
      </c>
    </row>
    <row r="60" spans="1:15">
      <c r="A60">
        <v>60</v>
      </c>
      <c r="B60" t="s">
        <v>102</v>
      </c>
      <c r="C60" t="s">
        <v>47</v>
      </c>
      <c r="D60" t="s">
        <v>8</v>
      </c>
      <c r="E60" t="s">
        <v>2</v>
      </c>
      <c r="F60" t="s">
        <v>165</v>
      </c>
      <c r="G60">
        <v>5</v>
      </c>
      <c r="I60" t="s">
        <v>47</v>
      </c>
      <c r="J60">
        <v>1</v>
      </c>
      <c r="K60" t="s">
        <v>47</v>
      </c>
      <c r="L60" t="s">
        <v>48</v>
      </c>
      <c r="M60" s="4">
        <v>45292</v>
      </c>
      <c r="N60" t="s">
        <v>47</v>
      </c>
      <c r="O60" t="s">
        <v>47</v>
      </c>
    </row>
    <row r="61" spans="1:15">
      <c r="A61">
        <v>61</v>
      </c>
      <c r="B61" t="s">
        <v>103</v>
      </c>
      <c r="C61" t="s">
        <v>47</v>
      </c>
      <c r="D61" t="s">
        <v>8</v>
      </c>
      <c r="E61" t="s">
        <v>2</v>
      </c>
      <c r="F61" t="s">
        <v>165</v>
      </c>
      <c r="G61">
        <v>6</v>
      </c>
      <c r="I61" t="s">
        <v>47</v>
      </c>
      <c r="J61">
        <v>1</v>
      </c>
      <c r="K61" t="s">
        <v>47</v>
      </c>
      <c r="L61" t="s">
        <v>48</v>
      </c>
      <c r="M61" s="4">
        <v>45292</v>
      </c>
      <c r="N61" t="s">
        <v>47</v>
      </c>
      <c r="O61" t="s">
        <v>47</v>
      </c>
    </row>
    <row r="62" spans="1:15">
      <c r="A62">
        <v>62</v>
      </c>
      <c r="B62" t="s">
        <v>104</v>
      </c>
      <c r="C62" t="s">
        <v>47</v>
      </c>
      <c r="D62" t="s">
        <v>8</v>
      </c>
      <c r="E62" t="s">
        <v>2</v>
      </c>
      <c r="F62" t="s">
        <v>165</v>
      </c>
      <c r="G62">
        <v>7</v>
      </c>
      <c r="I62" t="s">
        <v>47</v>
      </c>
      <c r="J62">
        <v>1</v>
      </c>
      <c r="K62" t="s">
        <v>47</v>
      </c>
      <c r="L62" t="s">
        <v>48</v>
      </c>
      <c r="M62" s="4">
        <v>45292</v>
      </c>
      <c r="N62" t="s">
        <v>47</v>
      </c>
      <c r="O62" t="s">
        <v>47</v>
      </c>
    </row>
    <row r="63" spans="1:15">
      <c r="A63">
        <v>63</v>
      </c>
      <c r="B63" t="s">
        <v>105</v>
      </c>
      <c r="C63" t="s">
        <v>47</v>
      </c>
      <c r="D63" t="s">
        <v>8</v>
      </c>
      <c r="E63" t="s">
        <v>2</v>
      </c>
      <c r="F63" t="s">
        <v>165</v>
      </c>
      <c r="G63">
        <v>8</v>
      </c>
      <c r="I63" t="s">
        <v>47</v>
      </c>
      <c r="J63">
        <v>1</v>
      </c>
      <c r="K63" t="s">
        <v>47</v>
      </c>
      <c r="L63" t="s">
        <v>48</v>
      </c>
      <c r="M63" s="4">
        <v>45292</v>
      </c>
      <c r="N63" t="s">
        <v>47</v>
      </c>
      <c r="O63" t="s">
        <v>47</v>
      </c>
    </row>
    <row r="64" spans="1:15">
      <c r="A64">
        <v>64</v>
      </c>
      <c r="B64" t="s">
        <v>106</v>
      </c>
      <c r="C64" t="s">
        <v>47</v>
      </c>
      <c r="D64" t="s">
        <v>8</v>
      </c>
      <c r="E64" t="s">
        <v>2</v>
      </c>
      <c r="F64" t="s">
        <v>165</v>
      </c>
      <c r="G64">
        <v>9</v>
      </c>
      <c r="I64" t="s">
        <v>47</v>
      </c>
      <c r="J64">
        <v>1</v>
      </c>
      <c r="K64" t="s">
        <v>47</v>
      </c>
      <c r="L64" t="s">
        <v>48</v>
      </c>
      <c r="M64" s="4">
        <v>45292</v>
      </c>
      <c r="N64" t="s">
        <v>47</v>
      </c>
      <c r="O64" t="s">
        <v>47</v>
      </c>
    </row>
    <row r="65" spans="1:15">
      <c r="A65">
        <v>65</v>
      </c>
      <c r="B65" t="s">
        <v>107</v>
      </c>
      <c r="C65" t="s">
        <v>47</v>
      </c>
      <c r="D65" t="s">
        <v>8</v>
      </c>
      <c r="E65" t="s">
        <v>2</v>
      </c>
      <c r="F65" t="s">
        <v>165</v>
      </c>
      <c r="G65">
        <v>10</v>
      </c>
      <c r="I65" t="s">
        <v>47</v>
      </c>
      <c r="J65">
        <v>1</v>
      </c>
      <c r="K65" t="s">
        <v>47</v>
      </c>
      <c r="L65" t="s">
        <v>48</v>
      </c>
      <c r="M65" s="4">
        <v>45292</v>
      </c>
      <c r="N65" t="s">
        <v>47</v>
      </c>
      <c r="O65" t="s">
        <v>47</v>
      </c>
    </row>
    <row r="66" spans="1:15">
      <c r="A66">
        <v>66</v>
      </c>
      <c r="B66" t="s">
        <v>108</v>
      </c>
      <c r="C66" t="s">
        <v>47</v>
      </c>
      <c r="D66" t="s">
        <v>8</v>
      </c>
      <c r="E66" t="s">
        <v>2</v>
      </c>
      <c r="F66" t="s">
        <v>165</v>
      </c>
      <c r="G66">
        <v>11</v>
      </c>
      <c r="I66" t="s">
        <v>47</v>
      </c>
      <c r="J66">
        <v>1</v>
      </c>
      <c r="K66" t="s">
        <v>47</v>
      </c>
      <c r="L66" t="s">
        <v>48</v>
      </c>
      <c r="M66" s="4">
        <v>45292</v>
      </c>
      <c r="N66" t="s">
        <v>47</v>
      </c>
      <c r="O66" t="s">
        <v>47</v>
      </c>
    </row>
    <row r="67" spans="1:15">
      <c r="A67">
        <v>67</v>
      </c>
      <c r="B67" t="s">
        <v>109</v>
      </c>
      <c r="C67" t="s">
        <v>47</v>
      </c>
      <c r="D67" t="s">
        <v>8</v>
      </c>
      <c r="E67" t="s">
        <v>2</v>
      </c>
      <c r="F67" t="s">
        <v>165</v>
      </c>
      <c r="G67">
        <v>12</v>
      </c>
      <c r="I67" t="s">
        <v>47</v>
      </c>
      <c r="J67">
        <v>1</v>
      </c>
      <c r="K67" t="s">
        <v>47</v>
      </c>
      <c r="L67" t="s">
        <v>48</v>
      </c>
      <c r="M67" s="4">
        <v>45292</v>
      </c>
      <c r="N67" t="s">
        <v>47</v>
      </c>
      <c r="O67" t="s">
        <v>47</v>
      </c>
    </row>
    <row r="68" spans="1:15">
      <c r="A68">
        <v>68</v>
      </c>
      <c r="B68" t="s">
        <v>110</v>
      </c>
      <c r="C68" t="s">
        <v>47</v>
      </c>
      <c r="D68" t="s">
        <v>8</v>
      </c>
      <c r="E68" t="s">
        <v>2</v>
      </c>
      <c r="F68" t="s">
        <v>165</v>
      </c>
      <c r="G68">
        <v>3</v>
      </c>
      <c r="I68" t="s">
        <v>47</v>
      </c>
      <c r="J68">
        <v>1</v>
      </c>
      <c r="K68" t="s">
        <v>47</v>
      </c>
      <c r="L68" t="s">
        <v>48</v>
      </c>
      <c r="M68" s="4">
        <v>45292</v>
      </c>
      <c r="N68" t="s">
        <v>47</v>
      </c>
      <c r="O68" t="s">
        <v>47</v>
      </c>
    </row>
    <row r="69" spans="1:15">
      <c r="A69">
        <v>69</v>
      </c>
      <c r="B69" t="s">
        <v>111</v>
      </c>
      <c r="C69" t="s">
        <v>47</v>
      </c>
      <c r="D69" t="s">
        <v>8</v>
      </c>
      <c r="E69" t="s">
        <v>2</v>
      </c>
      <c r="F69" t="s">
        <v>165</v>
      </c>
      <c r="G69">
        <v>6</v>
      </c>
      <c r="I69" t="s">
        <v>47</v>
      </c>
      <c r="J69">
        <v>1</v>
      </c>
      <c r="K69" t="s">
        <v>47</v>
      </c>
      <c r="L69" t="s">
        <v>48</v>
      </c>
      <c r="M69" s="4">
        <v>45292</v>
      </c>
      <c r="N69" t="s">
        <v>47</v>
      </c>
      <c r="O69" t="s">
        <v>47</v>
      </c>
    </row>
    <row r="70" spans="1:15">
      <c r="A70">
        <v>70</v>
      </c>
      <c r="B70" t="s">
        <v>112</v>
      </c>
      <c r="C70" t="s">
        <v>47</v>
      </c>
      <c r="D70" t="s">
        <v>8</v>
      </c>
      <c r="E70" t="s">
        <v>2</v>
      </c>
      <c r="F70" t="s">
        <v>165</v>
      </c>
      <c r="G70">
        <v>9</v>
      </c>
      <c r="I70" t="s">
        <v>47</v>
      </c>
      <c r="J70">
        <v>1</v>
      </c>
      <c r="K70" t="s">
        <v>47</v>
      </c>
      <c r="L70" t="s">
        <v>48</v>
      </c>
      <c r="M70" s="4">
        <v>45292</v>
      </c>
      <c r="N70" t="s">
        <v>47</v>
      </c>
      <c r="O70" t="s">
        <v>47</v>
      </c>
    </row>
    <row r="71" spans="1:15">
      <c r="A71">
        <v>71</v>
      </c>
      <c r="B71" t="s">
        <v>113</v>
      </c>
      <c r="C71" t="s">
        <v>47</v>
      </c>
      <c r="D71" t="s">
        <v>8</v>
      </c>
      <c r="E71" t="s">
        <v>2</v>
      </c>
      <c r="F71" t="s">
        <v>165</v>
      </c>
      <c r="G71">
        <v>12</v>
      </c>
      <c r="I71" t="s">
        <v>47</v>
      </c>
      <c r="J71">
        <v>1</v>
      </c>
      <c r="K71" t="s">
        <v>47</v>
      </c>
      <c r="L71" t="s">
        <v>48</v>
      </c>
      <c r="M71" s="4">
        <v>45292</v>
      </c>
      <c r="N71" t="s">
        <v>47</v>
      </c>
      <c r="O71" t="s">
        <v>47</v>
      </c>
    </row>
    <row r="72" spans="1:15">
      <c r="A72">
        <v>72</v>
      </c>
      <c r="B72" t="s">
        <v>114</v>
      </c>
      <c r="C72" t="s">
        <v>47</v>
      </c>
      <c r="D72" t="s">
        <v>8</v>
      </c>
      <c r="E72" t="s">
        <v>2</v>
      </c>
      <c r="F72" t="s">
        <v>29</v>
      </c>
      <c r="G72">
        <v>3</v>
      </c>
      <c r="I72" t="s">
        <v>47</v>
      </c>
      <c r="J72">
        <v>0</v>
      </c>
      <c r="K72" t="s">
        <v>47</v>
      </c>
      <c r="L72" t="s">
        <v>48</v>
      </c>
      <c r="M72" s="4">
        <v>45292</v>
      </c>
      <c r="N72" t="s">
        <v>47</v>
      </c>
      <c r="O72" t="s">
        <v>47</v>
      </c>
    </row>
    <row r="73" spans="1:15">
      <c r="A73">
        <v>73</v>
      </c>
      <c r="B73" t="s">
        <v>115</v>
      </c>
      <c r="C73" t="s">
        <v>47</v>
      </c>
      <c r="D73" t="s">
        <v>8</v>
      </c>
      <c r="E73" t="s">
        <v>2</v>
      </c>
      <c r="F73" t="s">
        <v>29</v>
      </c>
      <c r="G73">
        <v>6</v>
      </c>
      <c r="I73" t="s">
        <v>47</v>
      </c>
      <c r="J73">
        <v>0</v>
      </c>
      <c r="K73" t="s">
        <v>47</v>
      </c>
      <c r="L73" t="s">
        <v>48</v>
      </c>
      <c r="M73" s="4">
        <v>45292</v>
      </c>
      <c r="N73" t="s">
        <v>47</v>
      </c>
      <c r="O73" t="s">
        <v>47</v>
      </c>
    </row>
    <row r="74" spans="1:15">
      <c r="A74">
        <v>74</v>
      </c>
      <c r="B74" t="s">
        <v>116</v>
      </c>
      <c r="C74" t="s">
        <v>47</v>
      </c>
      <c r="D74" t="s">
        <v>8</v>
      </c>
      <c r="E74" t="s">
        <v>2</v>
      </c>
      <c r="F74" t="s">
        <v>29</v>
      </c>
      <c r="G74">
        <v>9</v>
      </c>
      <c r="I74" t="s">
        <v>47</v>
      </c>
      <c r="J74">
        <v>0</v>
      </c>
      <c r="K74" t="s">
        <v>47</v>
      </c>
      <c r="L74" t="s">
        <v>48</v>
      </c>
      <c r="M74" s="4">
        <v>45292</v>
      </c>
      <c r="N74" t="s">
        <v>47</v>
      </c>
      <c r="O74" t="s">
        <v>47</v>
      </c>
    </row>
    <row r="75" spans="1:15">
      <c r="A75">
        <v>75</v>
      </c>
      <c r="B75" t="s">
        <v>117</v>
      </c>
      <c r="C75" t="s">
        <v>47</v>
      </c>
      <c r="D75" t="s">
        <v>8</v>
      </c>
      <c r="E75" t="s">
        <v>2</v>
      </c>
      <c r="F75" t="s">
        <v>29</v>
      </c>
      <c r="G75">
        <v>12</v>
      </c>
      <c r="I75" t="s">
        <v>47</v>
      </c>
      <c r="J75">
        <v>0</v>
      </c>
      <c r="K75" t="s">
        <v>47</v>
      </c>
      <c r="L75" t="s">
        <v>48</v>
      </c>
      <c r="M75" s="4">
        <v>45292</v>
      </c>
      <c r="N75" t="s">
        <v>47</v>
      </c>
      <c r="O75" t="s">
        <v>47</v>
      </c>
    </row>
    <row r="76" spans="1:15">
      <c r="A76">
        <v>76</v>
      </c>
      <c r="B76" t="s">
        <v>118</v>
      </c>
      <c r="C76" t="s">
        <v>47</v>
      </c>
      <c r="D76" t="s">
        <v>8</v>
      </c>
      <c r="E76" t="s">
        <v>2</v>
      </c>
      <c r="F76" t="s">
        <v>165</v>
      </c>
      <c r="G76">
        <v>2</v>
      </c>
      <c r="I76" t="s">
        <v>47</v>
      </c>
      <c r="J76">
        <v>29</v>
      </c>
      <c r="K76" t="s">
        <v>47</v>
      </c>
      <c r="L76" t="s">
        <v>48</v>
      </c>
      <c r="M76" s="4">
        <v>45292</v>
      </c>
      <c r="N76" t="s">
        <v>47</v>
      </c>
      <c r="O76" t="s">
        <v>47</v>
      </c>
    </row>
    <row r="77" spans="1:15">
      <c r="A77">
        <v>77</v>
      </c>
      <c r="B77" t="s">
        <v>119</v>
      </c>
      <c r="C77" t="s">
        <v>47</v>
      </c>
      <c r="D77" t="s">
        <v>8</v>
      </c>
      <c r="E77" t="s">
        <v>2</v>
      </c>
      <c r="F77" t="s">
        <v>165</v>
      </c>
      <c r="G77">
        <v>12</v>
      </c>
      <c r="I77" t="s">
        <v>47</v>
      </c>
      <c r="J77">
        <v>25</v>
      </c>
      <c r="K77" t="s">
        <v>47</v>
      </c>
      <c r="L77" t="s">
        <v>48</v>
      </c>
      <c r="M77" s="4">
        <v>45292</v>
      </c>
      <c r="N77" t="s">
        <v>47</v>
      </c>
      <c r="O77" t="s">
        <v>47</v>
      </c>
    </row>
    <row r="78" spans="1:15">
      <c r="A78">
        <v>78</v>
      </c>
      <c r="B78" t="s">
        <v>120</v>
      </c>
      <c r="C78" t="s">
        <v>47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47</v>
      </c>
      <c r="L78" t="s">
        <v>48</v>
      </c>
      <c r="M78" s="4">
        <v>45292</v>
      </c>
      <c r="N78" t="s">
        <v>47</v>
      </c>
      <c r="O78" t="s">
        <v>47</v>
      </c>
    </row>
    <row r="79" spans="1:15">
      <c r="A79">
        <v>79</v>
      </c>
      <c r="B79" t="s">
        <v>121</v>
      </c>
      <c r="C79" t="s">
        <v>47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47</v>
      </c>
      <c r="L79" t="s">
        <v>48</v>
      </c>
      <c r="M79" s="4">
        <v>45292</v>
      </c>
      <c r="N79" t="s">
        <v>47</v>
      </c>
      <c r="O79" t="s">
        <v>47</v>
      </c>
    </row>
    <row r="80" spans="1:15">
      <c r="A80">
        <v>80</v>
      </c>
      <c r="B80" t="s">
        <v>122</v>
      </c>
      <c r="C80" t="s">
        <v>47</v>
      </c>
      <c r="D80" t="s">
        <v>8</v>
      </c>
      <c r="E80" t="s">
        <v>2</v>
      </c>
      <c r="F80" t="s">
        <v>164</v>
      </c>
      <c r="G80">
        <v>1</v>
      </c>
      <c r="I80" t="s">
        <v>47</v>
      </c>
      <c r="J80">
        <v>1</v>
      </c>
      <c r="K80" t="s">
        <v>47</v>
      </c>
      <c r="L80" t="s">
        <v>48</v>
      </c>
      <c r="M80" s="4">
        <v>45292</v>
      </c>
      <c r="N80" t="s">
        <v>47</v>
      </c>
      <c r="O80" t="s">
        <v>47</v>
      </c>
    </row>
    <row r="81" spans="1:15">
      <c r="A81">
        <v>81</v>
      </c>
      <c r="B81" t="s">
        <v>123</v>
      </c>
      <c r="C81" t="s">
        <v>47</v>
      </c>
      <c r="D81" t="s">
        <v>8</v>
      </c>
      <c r="E81" t="s">
        <v>2</v>
      </c>
      <c r="F81" t="s">
        <v>29</v>
      </c>
      <c r="G81">
        <v>4</v>
      </c>
      <c r="I81" t="s">
        <v>47</v>
      </c>
      <c r="J81">
        <v>0</v>
      </c>
      <c r="K81" t="s">
        <v>47</v>
      </c>
      <c r="L81" t="s">
        <v>48</v>
      </c>
      <c r="M81" s="4">
        <v>45292</v>
      </c>
      <c r="N81" t="s">
        <v>47</v>
      </c>
      <c r="O81" t="s">
        <v>47</v>
      </c>
    </row>
    <row r="82" spans="1:15">
      <c r="A82">
        <v>82</v>
      </c>
      <c r="B82" t="s">
        <v>117</v>
      </c>
      <c r="C82" t="s">
        <v>47</v>
      </c>
      <c r="D82" t="s">
        <v>8</v>
      </c>
      <c r="E82" t="s">
        <v>2</v>
      </c>
      <c r="F82" t="s">
        <v>29</v>
      </c>
      <c r="G82">
        <v>12</v>
      </c>
      <c r="I82" t="s">
        <v>47</v>
      </c>
      <c r="J82">
        <v>0</v>
      </c>
      <c r="K82" t="s">
        <v>47</v>
      </c>
      <c r="L82" t="s">
        <v>48</v>
      </c>
      <c r="M82" s="4">
        <v>45292</v>
      </c>
      <c r="N82" t="s">
        <v>47</v>
      </c>
      <c r="O82" t="s">
        <v>47</v>
      </c>
    </row>
    <row r="83" spans="1:15">
      <c r="A83">
        <v>83</v>
      </c>
      <c r="B83" t="s">
        <v>114</v>
      </c>
      <c r="C83" t="s">
        <v>47</v>
      </c>
      <c r="D83" t="s">
        <v>8</v>
      </c>
      <c r="E83" t="s">
        <v>2</v>
      </c>
      <c r="F83" t="s">
        <v>29</v>
      </c>
      <c r="G83">
        <v>3</v>
      </c>
      <c r="I83" t="s">
        <v>47</v>
      </c>
      <c r="J83">
        <v>0</v>
      </c>
      <c r="K83" t="s">
        <v>47</v>
      </c>
      <c r="L83" t="s">
        <v>48</v>
      </c>
      <c r="M83" s="4">
        <v>45292</v>
      </c>
      <c r="N83" t="s">
        <v>47</v>
      </c>
      <c r="O83" t="s">
        <v>47</v>
      </c>
    </row>
    <row r="84" spans="1:15">
      <c r="A84">
        <v>84</v>
      </c>
      <c r="B84" t="s">
        <v>115</v>
      </c>
      <c r="C84" t="s">
        <v>47</v>
      </c>
      <c r="D84" t="s">
        <v>8</v>
      </c>
      <c r="E84" t="s">
        <v>2</v>
      </c>
      <c r="F84" t="s">
        <v>29</v>
      </c>
      <c r="G84">
        <v>6</v>
      </c>
      <c r="I84" t="s">
        <v>47</v>
      </c>
      <c r="J84">
        <v>0</v>
      </c>
      <c r="K84" t="s">
        <v>47</v>
      </c>
      <c r="L84" t="s">
        <v>48</v>
      </c>
      <c r="M84" s="4">
        <v>45292</v>
      </c>
      <c r="N84" t="s">
        <v>47</v>
      </c>
      <c r="O84" t="s">
        <v>47</v>
      </c>
    </row>
    <row r="85" spans="1:15">
      <c r="A85">
        <v>85</v>
      </c>
      <c r="B85" t="s">
        <v>116</v>
      </c>
      <c r="C85" t="s">
        <v>47</v>
      </c>
      <c r="D85" t="s">
        <v>8</v>
      </c>
      <c r="E85" t="s">
        <v>2</v>
      </c>
      <c r="F85" t="s">
        <v>29</v>
      </c>
      <c r="G85">
        <v>9</v>
      </c>
      <c r="I85" t="s">
        <v>47</v>
      </c>
      <c r="J85">
        <v>0</v>
      </c>
      <c r="K85" t="s">
        <v>47</v>
      </c>
      <c r="L85" t="s">
        <v>48</v>
      </c>
      <c r="M85" s="4">
        <v>45292</v>
      </c>
      <c r="N85" t="s">
        <v>47</v>
      </c>
      <c r="O85" t="s">
        <v>47</v>
      </c>
    </row>
    <row r="86" spans="1:15">
      <c r="A86">
        <v>86</v>
      </c>
      <c r="B86" t="s">
        <v>124</v>
      </c>
      <c r="C86" t="s">
        <v>47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47</v>
      </c>
      <c r="L86" t="s">
        <v>48</v>
      </c>
      <c r="M86" s="4">
        <v>45292</v>
      </c>
      <c r="N86" t="s">
        <v>47</v>
      </c>
      <c r="O86" t="s">
        <v>47</v>
      </c>
    </row>
    <row r="87" spans="1:15">
      <c r="A87">
        <v>87</v>
      </c>
      <c r="B87" t="s">
        <v>125</v>
      </c>
      <c r="C87" t="s">
        <v>47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47</v>
      </c>
      <c r="L87" t="s">
        <v>48</v>
      </c>
      <c r="M87" s="4">
        <v>45292</v>
      </c>
      <c r="N87" t="s">
        <v>47</v>
      </c>
      <c r="O87" t="s">
        <v>47</v>
      </c>
    </row>
    <row r="88" spans="1:15">
      <c r="A88">
        <v>88</v>
      </c>
      <c r="B88" t="s">
        <v>126</v>
      </c>
      <c r="C88" t="s">
        <v>47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47</v>
      </c>
      <c r="L88" t="s">
        <v>48</v>
      </c>
      <c r="M88" s="4">
        <v>45292</v>
      </c>
      <c r="N88" t="s">
        <v>47</v>
      </c>
      <c r="O88" t="s">
        <v>47</v>
      </c>
    </row>
    <row r="89" spans="1:15">
      <c r="A89">
        <v>89</v>
      </c>
      <c r="B89" t="s">
        <v>127</v>
      </c>
      <c r="C89" t="s">
        <v>47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47</v>
      </c>
      <c r="L89" t="s">
        <v>48</v>
      </c>
      <c r="M89" s="4">
        <v>45292</v>
      </c>
      <c r="N89" t="s">
        <v>47</v>
      </c>
      <c r="O89" t="s">
        <v>47</v>
      </c>
    </row>
    <row r="90" spans="1:15">
      <c r="A90">
        <v>90</v>
      </c>
      <c r="B90" t="s">
        <v>120</v>
      </c>
      <c r="C90" t="s">
        <v>47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47</v>
      </c>
      <c r="L90" t="s">
        <v>48</v>
      </c>
      <c r="M90" s="4">
        <v>45292</v>
      </c>
      <c r="N90" t="s">
        <v>47</v>
      </c>
      <c r="O90" t="s">
        <v>47</v>
      </c>
    </row>
    <row r="91" spans="1:15">
      <c r="A91">
        <v>91</v>
      </c>
      <c r="B91" t="s">
        <v>128</v>
      </c>
      <c r="C91" t="s">
        <v>47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47</v>
      </c>
      <c r="L91" t="s">
        <v>48</v>
      </c>
      <c r="M91" s="4">
        <v>45292</v>
      </c>
      <c r="N91" t="s">
        <v>47</v>
      </c>
      <c r="O91" t="s">
        <v>47</v>
      </c>
    </row>
    <row r="92" spans="1:15">
      <c r="A92">
        <v>92</v>
      </c>
      <c r="B92" t="s">
        <v>129</v>
      </c>
      <c r="C92" t="s">
        <v>47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47</v>
      </c>
      <c r="L92" t="s">
        <v>48</v>
      </c>
      <c r="M92" s="4">
        <v>45292</v>
      </c>
      <c r="N92" t="s">
        <v>47</v>
      </c>
      <c r="O92" t="s">
        <v>47</v>
      </c>
    </row>
    <row r="93" spans="1:15">
      <c r="A93">
        <v>93</v>
      </c>
      <c r="B93" t="s">
        <v>130</v>
      </c>
      <c r="C93" t="s">
        <v>47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47</v>
      </c>
      <c r="L93" t="s">
        <v>48</v>
      </c>
      <c r="M93" s="4">
        <v>45292</v>
      </c>
      <c r="N93" t="s">
        <v>47</v>
      </c>
      <c r="O93" t="s">
        <v>47</v>
      </c>
    </row>
    <row r="94" spans="1:15">
      <c r="A94">
        <v>94</v>
      </c>
      <c r="B94" t="s">
        <v>131</v>
      </c>
      <c r="C94" t="s">
        <v>47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47</v>
      </c>
      <c r="L94" t="s">
        <v>48</v>
      </c>
      <c r="M94" s="4">
        <v>45292</v>
      </c>
      <c r="N94" t="s">
        <v>47</v>
      </c>
      <c r="O94" t="s">
        <v>47</v>
      </c>
    </row>
    <row r="95" spans="1:15">
      <c r="A95">
        <v>95</v>
      </c>
      <c r="B95" t="s">
        <v>132</v>
      </c>
      <c r="C95" t="s">
        <v>47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47</v>
      </c>
      <c r="L95" t="s">
        <v>48</v>
      </c>
      <c r="M95" s="4">
        <v>45292</v>
      </c>
      <c r="N95" t="s">
        <v>47</v>
      </c>
      <c r="O95" t="s">
        <v>47</v>
      </c>
    </row>
    <row r="96" spans="1:15">
      <c r="A96">
        <v>96</v>
      </c>
      <c r="B96" t="s">
        <v>133</v>
      </c>
      <c r="C96" t="s">
        <v>47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47</v>
      </c>
      <c r="L96" t="s">
        <v>48</v>
      </c>
      <c r="M96" s="4">
        <v>45292</v>
      </c>
      <c r="N96" t="s">
        <v>47</v>
      </c>
      <c r="O96" t="s">
        <v>47</v>
      </c>
    </row>
    <row r="97" spans="1:15">
      <c r="A97">
        <v>97</v>
      </c>
      <c r="B97" t="s">
        <v>134</v>
      </c>
      <c r="C97" t="s">
        <v>47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47</v>
      </c>
      <c r="L97" t="s">
        <v>48</v>
      </c>
      <c r="M97" s="4">
        <v>45292</v>
      </c>
      <c r="N97" t="s">
        <v>47</v>
      </c>
      <c r="O97" t="s">
        <v>47</v>
      </c>
    </row>
    <row r="98" spans="1:15">
      <c r="A98">
        <v>98</v>
      </c>
      <c r="B98" t="s">
        <v>135</v>
      </c>
      <c r="C98" t="s">
        <v>47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47</v>
      </c>
      <c r="L98" t="s">
        <v>48</v>
      </c>
      <c r="M98" s="4">
        <v>45292</v>
      </c>
      <c r="N98" t="s">
        <v>47</v>
      </c>
      <c r="O98" t="s">
        <v>47</v>
      </c>
    </row>
    <row r="99" spans="1:15">
      <c r="A99">
        <v>99</v>
      </c>
      <c r="B99" t="s">
        <v>136</v>
      </c>
      <c r="C99" t="s">
        <v>47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47</v>
      </c>
      <c r="L99" t="s">
        <v>48</v>
      </c>
      <c r="M99" s="4">
        <v>45292</v>
      </c>
      <c r="N99" t="s">
        <v>47</v>
      </c>
      <c r="O99" t="s">
        <v>47</v>
      </c>
    </row>
    <row r="100" spans="1:15">
      <c r="A100">
        <v>100</v>
      </c>
      <c r="B100" t="s">
        <v>137</v>
      </c>
      <c r="C100" t="s">
        <v>47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47</v>
      </c>
      <c r="L100" t="s">
        <v>48</v>
      </c>
      <c r="M100" s="4">
        <v>45292</v>
      </c>
      <c r="N100" t="s">
        <v>47</v>
      </c>
      <c r="O100" t="s">
        <v>47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L147"/>
  <sheetViews>
    <sheetView tabSelected="1" topLeftCell="A123" workbookViewId="0">
      <selection activeCell="D143" sqref="D143"/>
    </sheetView>
  </sheetViews>
  <sheetFormatPr defaultRowHeight="18.75"/>
  <cols>
    <col min="1" max="2" width="16.125" customWidth="1"/>
    <col min="3" max="3" width="15.25" customWidth="1"/>
    <col min="4" max="4" width="15.75" customWidth="1"/>
    <col min="5" max="5" width="14.125" customWidth="1"/>
    <col min="6" max="7" width="14.125" style="16" customWidth="1"/>
    <col min="8" max="8" width="16.125" customWidth="1"/>
    <col min="9" max="9" width="16" customWidth="1"/>
    <col min="10" max="10" width="20.125" customWidth="1"/>
    <col min="11" max="11" width="19.25" style="16" customWidth="1"/>
    <col min="12" max="12" width="9.5" bestFit="1" customWidth="1"/>
  </cols>
  <sheetData>
    <row r="1" spans="1:12" ht="24">
      <c r="A1" s="6" t="s">
        <v>200</v>
      </c>
      <c r="B1" s="7">
        <v>45786</v>
      </c>
      <c r="C1" s="9">
        <f>B1</f>
        <v>45786</v>
      </c>
      <c r="D1" s="12"/>
    </row>
    <row r="2" spans="1:12" ht="30" customHeight="1"/>
    <row r="3" spans="1:12">
      <c r="A3" s="8" t="s">
        <v>304</v>
      </c>
      <c r="B3" s="8" t="s">
        <v>305</v>
      </c>
      <c r="C3" s="8" t="s">
        <v>306</v>
      </c>
      <c r="D3" s="8" t="s">
        <v>337</v>
      </c>
      <c r="E3" s="8" t="s">
        <v>338</v>
      </c>
      <c r="F3" s="18" t="s">
        <v>339</v>
      </c>
      <c r="G3" s="18" t="s">
        <v>340</v>
      </c>
      <c r="H3" s="8" t="s">
        <v>341</v>
      </c>
      <c r="I3" s="8" t="s">
        <v>342</v>
      </c>
      <c r="J3" s="8" t="s">
        <v>366</v>
      </c>
    </row>
    <row r="4" spans="1:12">
      <c r="A4">
        <v>1</v>
      </c>
      <c r="B4">
        <v>1</v>
      </c>
      <c r="C4" s="4">
        <v>45748</v>
      </c>
      <c r="D4" t="s">
        <v>352</v>
      </c>
      <c r="E4" s="14">
        <v>0.375</v>
      </c>
      <c r="F4" s="16">
        <v>0.41041666666666665</v>
      </c>
      <c r="G4" s="16">
        <v>0.4201388888888889</v>
      </c>
      <c r="H4" t="s">
        <v>370</v>
      </c>
      <c r="J4" t="str">
        <f>_xlfn.XLOOKUP(テーブル3[[#This Row],[業務ID]], 業務一覧!$A$1:$A$100, 業務一覧!$B$1:$B$100)</f>
        <v>毎日業務</v>
      </c>
      <c r="K4" s="17">
        <f ca="1">TIME(INT((HOUR(F4)*60 + MINUTE(F4) + RANDBETWEEN(0, 30))/60), MOD(HOUR(F4)*60 + MINUTE(F4) + RANDBETWEEN(0, 20), 60), 0)</f>
        <v>0.41597222222222224</v>
      </c>
      <c r="L4" s="15"/>
    </row>
    <row r="5" spans="1:12">
      <c r="A5">
        <v>2</v>
      </c>
      <c r="B5">
        <v>2</v>
      </c>
      <c r="C5" s="4">
        <v>45748</v>
      </c>
      <c r="D5" t="s">
        <v>347</v>
      </c>
      <c r="E5" s="14">
        <v>0.39583333333333331</v>
      </c>
      <c r="F5" s="16">
        <v>0.38541666666666669</v>
      </c>
      <c r="G5" s="16">
        <v>0.39374999999999999</v>
      </c>
      <c r="H5" t="s">
        <v>370</v>
      </c>
      <c r="J5" t="str">
        <f>_xlfn.XLOOKUP(テーブル3[[#This Row],[業務ID]], 業務一覧!$A$1:$A$100, 業務一覧!$B$1:$B$100)</f>
        <v>毎営業日業務</v>
      </c>
      <c r="K5" s="17">
        <f t="shared" ref="K5:K68" ca="1" si="0">TIME(INT((HOUR(F5)*60 + MINUTE(F5) + RANDBETWEEN(0, 30))/60), MOD(HOUR(F5)*60 + MINUTE(F5) + RANDBETWEEN(0, 20), 60), 0)</f>
        <v>0.39791666666666664</v>
      </c>
    </row>
    <row r="6" spans="1:12">
      <c r="A6">
        <v>3</v>
      </c>
      <c r="B6">
        <v>4</v>
      </c>
      <c r="C6" s="4">
        <v>45748</v>
      </c>
      <c r="D6" t="s">
        <v>346</v>
      </c>
      <c r="E6" s="14">
        <v>0.41666666666666669</v>
      </c>
      <c r="F6" s="16">
        <v>0.40972222222222221</v>
      </c>
      <c r="G6" s="16">
        <v>0.41180555555555554</v>
      </c>
      <c r="H6" t="s">
        <v>370</v>
      </c>
      <c r="J6" t="str">
        <f>_xlfn.XLOOKUP(テーブル3[[#This Row],[業務ID]], 業務一覧!$A$1:$A$100, 業務一覧!$B$1:$B$100)</f>
        <v>毎週火曜業務</v>
      </c>
      <c r="K6" s="17">
        <f t="shared" ca="1" si="0"/>
        <v>0.37777777777777777</v>
      </c>
    </row>
    <row r="7" spans="1:12">
      <c r="A7">
        <v>4</v>
      </c>
      <c r="B7">
        <v>10</v>
      </c>
      <c r="C7" s="4">
        <v>45748</v>
      </c>
      <c r="D7" t="s">
        <v>346</v>
      </c>
      <c r="E7" s="14">
        <v>0.4375</v>
      </c>
      <c r="F7" s="16">
        <v>0.44027777777777777</v>
      </c>
      <c r="G7" s="16">
        <v>0.44374999999999998</v>
      </c>
      <c r="H7" t="s">
        <v>370</v>
      </c>
      <c r="J7" t="str">
        <f>_xlfn.XLOOKUP(テーブル3[[#This Row],[業務ID]], 業務一覧!$A$1:$A$100, 業務一覧!$B$1:$B$100)</f>
        <v>毎月1日業務</v>
      </c>
      <c r="K7" s="17">
        <f t="shared" ca="1" si="0"/>
        <v>0.44097222222222221</v>
      </c>
    </row>
    <row r="8" spans="1:12">
      <c r="A8">
        <v>5</v>
      </c>
      <c r="B8">
        <v>34</v>
      </c>
      <c r="C8" s="4">
        <v>45748</v>
      </c>
      <c r="D8" t="s">
        <v>348</v>
      </c>
      <c r="E8" s="14">
        <v>0.45833333333333298</v>
      </c>
      <c r="F8" s="16">
        <v>0.4597222222222222</v>
      </c>
      <c r="G8" s="16">
        <v>0.47083333333333333</v>
      </c>
      <c r="H8" t="s">
        <v>370</v>
      </c>
      <c r="J8" t="str">
        <f>_xlfn.XLOOKUP(テーブル3[[#This Row],[業務ID]], 業務一覧!$A$1:$A$100, 業務一覧!$B$1:$B$100)</f>
        <v>毎月第1火曜業務</v>
      </c>
      <c r="K8" s="17">
        <f t="shared" ca="1" si="0"/>
        <v>0.46736111111111112</v>
      </c>
    </row>
    <row r="9" spans="1:12">
      <c r="A9">
        <v>6</v>
      </c>
      <c r="B9">
        <v>47</v>
      </c>
      <c r="C9" s="4">
        <v>45748</v>
      </c>
      <c r="D9" t="s">
        <v>349</v>
      </c>
      <c r="E9" s="14">
        <v>0.47916666666666702</v>
      </c>
      <c r="F9" s="16">
        <v>0.48125000000000001</v>
      </c>
      <c r="G9" s="16">
        <v>0.48819444444444443</v>
      </c>
      <c r="H9" t="s">
        <v>370</v>
      </c>
      <c r="J9" t="str">
        <f>_xlfn.XLOOKUP(テーブル3[[#This Row],[業務ID]], 業務一覧!$A$1:$A$100, 業務一覧!$B$1:$B$100)</f>
        <v>毎月第1営業日業務</v>
      </c>
      <c r="K9" s="17">
        <f t="shared" ca="1" si="0"/>
        <v>0.48333333333333334</v>
      </c>
    </row>
    <row r="10" spans="1:12">
      <c r="A10">
        <v>7</v>
      </c>
      <c r="B10">
        <v>59</v>
      </c>
      <c r="C10" s="4">
        <v>45748</v>
      </c>
      <c r="D10" t="s">
        <v>350</v>
      </c>
      <c r="E10" s="14">
        <v>0.5</v>
      </c>
      <c r="F10" s="16">
        <v>0.50972222222222219</v>
      </c>
      <c r="G10" s="16">
        <v>0.51041666666666663</v>
      </c>
      <c r="H10" t="s">
        <v>370</v>
      </c>
      <c r="J10" t="str">
        <f>_xlfn.XLOOKUP(テーブル3[[#This Row],[業務ID]], 業務一覧!$A$1:$A$100, 業務一覧!$B$1:$B$100)</f>
        <v>4月1日業務</v>
      </c>
      <c r="K10" s="17">
        <f t="shared" ca="1" si="0"/>
        <v>0.52152777777777781</v>
      </c>
    </row>
    <row r="11" spans="1:12">
      <c r="A11">
        <v>8</v>
      </c>
      <c r="B11">
        <v>1</v>
      </c>
      <c r="C11" s="4">
        <v>45749</v>
      </c>
      <c r="D11" t="s">
        <v>349</v>
      </c>
      <c r="E11" s="14">
        <v>0.52083333333333304</v>
      </c>
      <c r="F11" s="16">
        <v>0.5180555555555556</v>
      </c>
      <c r="G11" s="16">
        <v>0.52500000000000002</v>
      </c>
      <c r="H11" t="s">
        <v>370</v>
      </c>
      <c r="J11" t="str">
        <f>_xlfn.XLOOKUP(テーブル3[[#This Row],[業務ID]], 業務一覧!$A$1:$A$100, 業務一覧!$B$1:$B$100)</f>
        <v>毎日業務</v>
      </c>
      <c r="K11" s="17">
        <f t="shared" ca="1" si="0"/>
        <v>0.52361111111111114</v>
      </c>
    </row>
    <row r="12" spans="1:12">
      <c r="A12">
        <v>9</v>
      </c>
      <c r="B12">
        <v>2</v>
      </c>
      <c r="C12" s="4">
        <v>45749</v>
      </c>
      <c r="D12" t="s">
        <v>350</v>
      </c>
      <c r="E12" s="14">
        <v>0.54166666666666696</v>
      </c>
      <c r="F12" s="16">
        <v>0.54861111111111116</v>
      </c>
      <c r="G12" s="16">
        <v>0.55486111111111114</v>
      </c>
      <c r="H12" t="s">
        <v>370</v>
      </c>
      <c r="J12" t="str">
        <f>_xlfn.XLOOKUP(テーブル3[[#This Row],[業務ID]], 業務一覧!$A$1:$A$100, 業務一覧!$B$1:$B$100)</f>
        <v>毎営業日業務</v>
      </c>
      <c r="K12" s="17">
        <f t="shared" ca="1" si="0"/>
        <v>0.55000000000000004</v>
      </c>
    </row>
    <row r="13" spans="1:12">
      <c r="A13">
        <v>10</v>
      </c>
      <c r="B13">
        <v>5</v>
      </c>
      <c r="C13" s="4">
        <v>45749</v>
      </c>
      <c r="D13" t="s">
        <v>353</v>
      </c>
      <c r="E13" s="14">
        <v>0.5625</v>
      </c>
      <c r="F13" s="16">
        <v>0.57291666666666663</v>
      </c>
      <c r="G13" s="16">
        <v>0.58402777777777781</v>
      </c>
      <c r="H13" t="s">
        <v>370</v>
      </c>
      <c r="J13" t="str">
        <f>_xlfn.XLOOKUP(テーブル3[[#This Row],[業務ID]], 業務一覧!$A$1:$A$100, 業務一覧!$B$1:$B$100)</f>
        <v>毎週水曜業務</v>
      </c>
      <c r="K13" s="17">
        <f t="shared" ca="1" si="0"/>
        <v>0.61597222222222225</v>
      </c>
    </row>
    <row r="14" spans="1:12">
      <c r="A14">
        <v>11</v>
      </c>
      <c r="B14">
        <v>11</v>
      </c>
      <c r="C14" s="4">
        <v>45749</v>
      </c>
      <c r="D14" t="s">
        <v>349</v>
      </c>
      <c r="E14" s="14">
        <v>0.58333333333333304</v>
      </c>
      <c r="F14" s="16">
        <v>0.54305555555555551</v>
      </c>
      <c r="G14" s="16">
        <v>0.54583333333333328</v>
      </c>
      <c r="H14" t="s">
        <v>370</v>
      </c>
      <c r="J14" t="str">
        <f>_xlfn.XLOOKUP(テーブル3[[#This Row],[業務ID]], 業務一覧!$A$1:$A$100, 業務一覧!$B$1:$B$100)</f>
        <v>毎月2日業務</v>
      </c>
      <c r="K14" s="17">
        <f t="shared" ca="1" si="0"/>
        <v>0.5444444444444444</v>
      </c>
    </row>
    <row r="15" spans="1:12">
      <c r="A15">
        <v>12</v>
      </c>
      <c r="B15">
        <v>39</v>
      </c>
      <c r="C15" s="4">
        <v>45749</v>
      </c>
      <c r="D15" t="s">
        <v>349</v>
      </c>
      <c r="E15" s="14">
        <v>0.60416666666666596</v>
      </c>
      <c r="F15" s="16">
        <v>0.6</v>
      </c>
      <c r="G15" s="16">
        <v>0.60486111111111107</v>
      </c>
      <c r="H15" t="s">
        <v>370</v>
      </c>
      <c r="J15" t="str">
        <f>_xlfn.XLOOKUP(テーブル3[[#This Row],[業務ID]], 業務一覧!$A$1:$A$100, 業務一覧!$B$1:$B$100)</f>
        <v>毎月第1水曜業務</v>
      </c>
      <c r="K15" s="17">
        <f t="shared" ca="1" si="0"/>
        <v>0.6118055555555556</v>
      </c>
    </row>
    <row r="16" spans="1:12">
      <c r="A16">
        <v>13</v>
      </c>
      <c r="B16">
        <v>48</v>
      </c>
      <c r="C16" s="4">
        <v>45749</v>
      </c>
      <c r="D16" t="s">
        <v>346</v>
      </c>
      <c r="E16" s="14">
        <v>0.625</v>
      </c>
      <c r="F16" s="16">
        <v>0.58472222222222225</v>
      </c>
      <c r="G16" s="16">
        <v>0.58680555555555558</v>
      </c>
      <c r="H16" t="s">
        <v>370</v>
      </c>
      <c r="J16" t="str">
        <f>_xlfn.XLOOKUP(テーブル3[[#This Row],[業務ID]], 業務一覧!$A$1:$A$100, 業務一覧!$B$1:$B$100)</f>
        <v>毎月第2営業日業務</v>
      </c>
      <c r="K16" s="17">
        <f t="shared" ca="1" si="0"/>
        <v>0.59722222222222221</v>
      </c>
    </row>
    <row r="17" spans="1:11">
      <c r="A17">
        <v>14</v>
      </c>
      <c r="B17">
        <v>52</v>
      </c>
      <c r="C17" s="4">
        <v>45749</v>
      </c>
      <c r="D17" t="s">
        <v>347</v>
      </c>
      <c r="E17" s="14">
        <v>0.64583333333333304</v>
      </c>
      <c r="F17" s="16">
        <v>0.64444444444444449</v>
      </c>
      <c r="G17" s="16">
        <v>0.65416666666666667</v>
      </c>
      <c r="H17" t="s">
        <v>370</v>
      </c>
      <c r="J17" t="str">
        <f>_xlfn.XLOOKUP(テーブル3[[#This Row],[業務ID]], 業務一覧!$A$1:$A$100, 業務一覧!$B$1:$B$100)</f>
        <v>毎週水曜日業務</v>
      </c>
      <c r="K17" s="17">
        <f t="shared" ca="1" si="0"/>
        <v>0.65833333333333333</v>
      </c>
    </row>
    <row r="18" spans="1:11">
      <c r="A18">
        <v>15</v>
      </c>
      <c r="B18">
        <v>1</v>
      </c>
      <c r="C18" s="4">
        <v>45750</v>
      </c>
      <c r="D18" t="s">
        <v>345</v>
      </c>
      <c r="E18" s="14">
        <v>0.66666666666666596</v>
      </c>
      <c r="F18" s="16">
        <v>0.62638888888888888</v>
      </c>
      <c r="G18" s="16">
        <v>0.63541666666666663</v>
      </c>
      <c r="H18" t="s">
        <v>370</v>
      </c>
      <c r="J18" t="str">
        <f>_xlfn.XLOOKUP(テーブル3[[#This Row],[業務ID]], 業務一覧!$A$1:$A$100, 業務一覧!$B$1:$B$100)</f>
        <v>毎日業務</v>
      </c>
      <c r="K18" s="17">
        <f t="shared" ca="1" si="0"/>
        <v>0.63472222222222219</v>
      </c>
    </row>
    <row r="19" spans="1:11">
      <c r="A19">
        <v>16</v>
      </c>
      <c r="B19">
        <v>2</v>
      </c>
      <c r="C19" s="4">
        <v>45750</v>
      </c>
      <c r="D19" t="s">
        <v>346</v>
      </c>
      <c r="E19" s="14">
        <v>0.6875</v>
      </c>
      <c r="F19" s="16">
        <v>0.6958333333333333</v>
      </c>
      <c r="G19" s="16">
        <v>0.66805555555555551</v>
      </c>
      <c r="H19" t="s">
        <v>370</v>
      </c>
      <c r="J19" t="str">
        <f>_xlfn.XLOOKUP(テーブル3[[#This Row],[業務ID]], 業務一覧!$A$1:$A$100, 業務一覧!$B$1:$B$100)</f>
        <v>毎営業日業務</v>
      </c>
      <c r="K19" s="17">
        <f t="shared" ca="1" si="0"/>
        <v>0.70277777777777772</v>
      </c>
    </row>
    <row r="20" spans="1:11">
      <c r="A20">
        <v>17</v>
      </c>
      <c r="B20">
        <v>6</v>
      </c>
      <c r="C20" s="4">
        <v>45750</v>
      </c>
      <c r="D20" t="s">
        <v>348</v>
      </c>
      <c r="E20" s="14">
        <v>0.70833333333333304</v>
      </c>
      <c r="F20" s="16">
        <v>0.74236111111111114</v>
      </c>
      <c r="G20" s="16">
        <v>0.74791666666666667</v>
      </c>
      <c r="H20" t="s">
        <v>370</v>
      </c>
      <c r="J20" t="str">
        <f>_xlfn.XLOOKUP(テーブル3[[#This Row],[業務ID]], 業務一覧!$A$1:$A$100, 業務一覧!$B$1:$B$100)</f>
        <v>毎週木曜業務</v>
      </c>
      <c r="K20" s="17">
        <f t="shared" ca="1" si="0"/>
        <v>0.75138888888888888</v>
      </c>
    </row>
    <row r="21" spans="1:11">
      <c r="A21">
        <v>18</v>
      </c>
      <c r="B21">
        <v>12</v>
      </c>
      <c r="C21" s="4">
        <v>45750</v>
      </c>
      <c r="D21" t="s">
        <v>349</v>
      </c>
      <c r="E21" s="14">
        <v>0.72916666666666596</v>
      </c>
      <c r="F21" s="16">
        <v>0.73611111111111116</v>
      </c>
      <c r="G21" s="16">
        <v>0.74375000000000002</v>
      </c>
      <c r="H21" t="s">
        <v>370</v>
      </c>
      <c r="J21" t="str">
        <f>_xlfn.XLOOKUP(テーブル3[[#This Row],[業務ID]], 業務一覧!$A$1:$A$100, 業務一覧!$B$1:$B$100)</f>
        <v>毎月3日業務</v>
      </c>
      <c r="K21" s="17">
        <f t="shared" ca="1" si="0"/>
        <v>0.78194444444444444</v>
      </c>
    </row>
    <row r="22" spans="1:11">
      <c r="A22">
        <v>19</v>
      </c>
      <c r="B22">
        <v>49</v>
      </c>
      <c r="C22" s="4">
        <v>45750</v>
      </c>
      <c r="D22" t="s">
        <v>350</v>
      </c>
      <c r="E22" s="14">
        <v>0.38541666666666669</v>
      </c>
      <c r="F22" s="16">
        <v>0.37708333333333333</v>
      </c>
      <c r="G22" s="16">
        <v>0.37847222222222221</v>
      </c>
      <c r="H22" t="s">
        <v>370</v>
      </c>
      <c r="J22" t="str">
        <f>_xlfn.XLOOKUP(テーブル3[[#This Row],[業務ID]], 業務一覧!$A$1:$A$100, 業務一覧!$B$1:$B$100)</f>
        <v>毎月第3営業日業務</v>
      </c>
      <c r="K22" s="17">
        <f t="shared" ca="1" si="0"/>
        <v>0.38055555555555554</v>
      </c>
    </row>
    <row r="23" spans="1:11">
      <c r="A23">
        <v>20</v>
      </c>
      <c r="B23">
        <v>53</v>
      </c>
      <c r="C23" s="4">
        <v>45750</v>
      </c>
      <c r="D23" t="s">
        <v>351</v>
      </c>
      <c r="E23" s="14">
        <v>0.39583333333333331</v>
      </c>
      <c r="F23" s="16">
        <v>0.40069444444444446</v>
      </c>
      <c r="G23" s="16">
        <v>0.40972222222222221</v>
      </c>
      <c r="H23" t="s">
        <v>370</v>
      </c>
      <c r="J23" t="str">
        <f>_xlfn.XLOOKUP(テーブル3[[#This Row],[業務ID]], 業務一覧!$A$1:$A$100, 業務一覧!$B$1:$B$100)</f>
        <v>毎週木曜日業務</v>
      </c>
      <c r="K23" s="17">
        <f t="shared" ca="1" si="0"/>
        <v>0.41180555555555554</v>
      </c>
    </row>
    <row r="24" spans="1:11">
      <c r="A24">
        <v>21</v>
      </c>
      <c r="B24">
        <v>1</v>
      </c>
      <c r="C24" s="4">
        <v>45751</v>
      </c>
      <c r="D24" t="s">
        <v>352</v>
      </c>
      <c r="E24" s="14">
        <v>0.40625</v>
      </c>
      <c r="F24" s="16">
        <v>0.45</v>
      </c>
      <c r="G24" s="16">
        <v>0.49861111111111112</v>
      </c>
      <c r="H24" t="s">
        <v>370</v>
      </c>
      <c r="J24" t="str">
        <f>_xlfn.XLOOKUP(テーブル3[[#This Row],[業務ID]], 業務一覧!$A$1:$A$100, 業務一覧!$B$1:$B$100)</f>
        <v>毎日業務</v>
      </c>
      <c r="K24" s="17">
        <f t="shared" ca="1" si="0"/>
        <v>0.46041666666666664</v>
      </c>
    </row>
    <row r="25" spans="1:11">
      <c r="A25">
        <v>22</v>
      </c>
      <c r="B25">
        <v>2</v>
      </c>
      <c r="C25" s="4">
        <v>45751</v>
      </c>
      <c r="D25" t="s">
        <v>352</v>
      </c>
      <c r="E25" s="14">
        <v>0.41666666666666702</v>
      </c>
      <c r="F25" s="16">
        <v>0.41319444444444442</v>
      </c>
      <c r="G25" s="16">
        <v>0.41805555555555557</v>
      </c>
      <c r="H25" t="s">
        <v>370</v>
      </c>
      <c r="J25" t="str">
        <f>_xlfn.XLOOKUP(テーブル3[[#This Row],[業務ID]], 業務一覧!$A$1:$A$100, 業務一覧!$B$1:$B$100)</f>
        <v>毎営業日業務</v>
      </c>
      <c r="K25" s="17">
        <f t="shared" ca="1" si="0"/>
        <v>0.37777777777777777</v>
      </c>
    </row>
    <row r="26" spans="1:11">
      <c r="A26">
        <v>23</v>
      </c>
      <c r="B26">
        <v>7</v>
      </c>
      <c r="C26" s="4">
        <v>45751</v>
      </c>
      <c r="D26" t="s">
        <v>353</v>
      </c>
      <c r="E26" s="14">
        <v>0.42708333333333298</v>
      </c>
      <c r="F26" s="16">
        <v>0.4236111111111111</v>
      </c>
      <c r="G26" s="16">
        <v>0.43472222222222223</v>
      </c>
      <c r="H26" t="s">
        <v>370</v>
      </c>
      <c r="J26" t="str">
        <f>_xlfn.XLOOKUP(テーブル3[[#This Row],[業務ID]], 業務一覧!$A$1:$A$100, 業務一覧!$B$1:$B$100)</f>
        <v>毎週金曜業務</v>
      </c>
      <c r="K26" s="17">
        <f t="shared" ca="1" si="0"/>
        <v>0.43263888888888891</v>
      </c>
    </row>
    <row r="27" spans="1:11">
      <c r="A27">
        <v>24</v>
      </c>
      <c r="B27">
        <v>13</v>
      </c>
      <c r="C27" s="4">
        <v>45751</v>
      </c>
      <c r="D27" t="s">
        <v>353</v>
      </c>
      <c r="E27" s="14">
        <v>0.4375</v>
      </c>
      <c r="F27" s="16">
        <v>0.42777777777777776</v>
      </c>
      <c r="G27" s="16">
        <v>0.43611111111111112</v>
      </c>
      <c r="H27" t="s">
        <v>370</v>
      </c>
      <c r="J27" t="str">
        <f>_xlfn.XLOOKUP(テーブル3[[#This Row],[業務ID]], 業務一覧!$A$1:$A$100, 業務一覧!$B$1:$B$100)</f>
        <v>毎月4日業務</v>
      </c>
      <c r="K27" s="17">
        <f t="shared" ca="1" si="0"/>
        <v>0.4284722222222222</v>
      </c>
    </row>
    <row r="28" spans="1:11">
      <c r="A28">
        <v>25</v>
      </c>
      <c r="B28">
        <v>44</v>
      </c>
      <c r="C28" s="4">
        <v>45751</v>
      </c>
      <c r="D28" t="s">
        <v>354</v>
      </c>
      <c r="E28" s="14">
        <v>0.44791666666666602</v>
      </c>
      <c r="F28" s="16">
        <v>0.43819444444444444</v>
      </c>
      <c r="G28" s="16">
        <v>0.44097222222222221</v>
      </c>
      <c r="H28" t="s">
        <v>370</v>
      </c>
      <c r="J28" t="str">
        <f>_xlfn.XLOOKUP(テーブル3[[#This Row],[業務ID]], 業務一覧!$A$1:$A$100, 業務一覧!$B$1:$B$100)</f>
        <v>毎月第1金曜業務</v>
      </c>
      <c r="K28" s="17">
        <f t="shared" ca="1" si="0"/>
        <v>0.44027777777777777</v>
      </c>
    </row>
    <row r="29" spans="1:11">
      <c r="A29">
        <v>26</v>
      </c>
      <c r="B29">
        <v>50</v>
      </c>
      <c r="C29" s="4">
        <v>45751</v>
      </c>
      <c r="D29" t="s">
        <v>348</v>
      </c>
      <c r="E29" s="14">
        <v>0.45833333333333298</v>
      </c>
      <c r="F29" s="16">
        <v>0.42638888888888887</v>
      </c>
      <c r="G29" s="16">
        <v>0.43819444444444444</v>
      </c>
      <c r="H29" t="s">
        <v>370</v>
      </c>
      <c r="J29" t="str">
        <f>_xlfn.XLOOKUP(テーブル3[[#This Row],[業務ID]], 業務一覧!$A$1:$A$100, 業務一覧!$B$1:$B$100)</f>
        <v>毎月第4営業日業務</v>
      </c>
      <c r="K29" s="17">
        <f t="shared" ca="1" si="0"/>
        <v>0.43472222222222223</v>
      </c>
    </row>
    <row r="30" spans="1:11">
      <c r="A30">
        <v>27</v>
      </c>
      <c r="B30">
        <v>54</v>
      </c>
      <c r="C30" s="4">
        <v>45751</v>
      </c>
      <c r="D30" t="s">
        <v>346</v>
      </c>
      <c r="E30" s="14">
        <v>0.46875</v>
      </c>
      <c r="F30" s="16">
        <v>0.46250000000000002</v>
      </c>
      <c r="G30" s="16">
        <v>0.47638888888888886</v>
      </c>
      <c r="H30" t="s">
        <v>370</v>
      </c>
      <c r="J30" t="str">
        <f>_xlfn.XLOOKUP(テーブル3[[#This Row],[業務ID]], 業務一覧!$A$1:$A$100, 業務一覧!$B$1:$B$100)</f>
        <v>毎週金曜日業務</v>
      </c>
      <c r="K30" s="17">
        <f t="shared" ca="1" si="0"/>
        <v>0.46458333333333335</v>
      </c>
    </row>
    <row r="31" spans="1:11">
      <c r="A31">
        <v>28</v>
      </c>
      <c r="B31">
        <v>1</v>
      </c>
      <c r="C31" s="4">
        <v>45752</v>
      </c>
      <c r="D31" t="s">
        <v>353</v>
      </c>
      <c r="E31" s="14">
        <v>0.47916666666666602</v>
      </c>
      <c r="F31" s="16">
        <v>0.47291666666666665</v>
      </c>
      <c r="G31" s="16">
        <v>0.48333333333333334</v>
      </c>
      <c r="H31" t="s">
        <v>370</v>
      </c>
      <c r="J31" t="str">
        <f>_xlfn.XLOOKUP(テーブル3[[#This Row],[業務ID]], 業務一覧!$A$1:$A$100, 業務一覧!$B$1:$B$100)</f>
        <v>毎日業務</v>
      </c>
      <c r="K31" s="17">
        <f t="shared" ca="1" si="0"/>
        <v>0.47638888888888886</v>
      </c>
    </row>
    <row r="32" spans="1:11">
      <c r="A32">
        <v>29</v>
      </c>
      <c r="B32">
        <v>8</v>
      </c>
      <c r="C32" s="4">
        <v>45752</v>
      </c>
      <c r="D32" t="s">
        <v>347</v>
      </c>
      <c r="E32" s="14">
        <v>0.48958333333333298</v>
      </c>
      <c r="F32" s="16">
        <v>0.48958333333333331</v>
      </c>
      <c r="G32" s="16">
        <v>0.49513888888888891</v>
      </c>
      <c r="H32" t="s">
        <v>370</v>
      </c>
      <c r="J32" t="str">
        <f>_xlfn.XLOOKUP(テーブル3[[#This Row],[業務ID]], 業務一覧!$A$1:$A$100, 業務一覧!$B$1:$B$100)</f>
        <v>毎週土曜業務</v>
      </c>
      <c r="K32" s="17">
        <f t="shared" ca="1" si="0"/>
        <v>0.49375000000000002</v>
      </c>
    </row>
    <row r="33" spans="1:11">
      <c r="A33">
        <v>30</v>
      </c>
      <c r="B33">
        <v>14</v>
      </c>
      <c r="C33" s="4">
        <v>45752</v>
      </c>
      <c r="D33" t="s">
        <v>352</v>
      </c>
      <c r="E33" s="14">
        <v>0.5</v>
      </c>
      <c r="F33" s="16">
        <v>0.4909722222222222</v>
      </c>
      <c r="G33" s="16">
        <v>0.49930555555555556</v>
      </c>
      <c r="H33" t="s">
        <v>370</v>
      </c>
      <c r="J33" t="str">
        <f>_xlfn.XLOOKUP(テーブル3[[#This Row],[業務ID]], 業務一覧!$A$1:$A$100, 業務一覧!$B$1:$B$100)</f>
        <v>毎月5日業務</v>
      </c>
      <c r="K33" s="17">
        <f t="shared" ca="1" si="0"/>
        <v>0.49166666666666664</v>
      </c>
    </row>
    <row r="34" spans="1:11">
      <c r="A34">
        <v>31</v>
      </c>
      <c r="B34">
        <v>1</v>
      </c>
      <c r="C34" s="4">
        <v>45753</v>
      </c>
      <c r="D34" t="s">
        <v>350</v>
      </c>
      <c r="E34" s="14">
        <v>0.51041666666666696</v>
      </c>
      <c r="F34" s="16">
        <v>0.51597222222222228</v>
      </c>
      <c r="G34" s="16">
        <v>0.52569444444444446</v>
      </c>
      <c r="H34" t="s">
        <v>370</v>
      </c>
      <c r="J34" t="str">
        <f>_xlfn.XLOOKUP(テーブル3[[#This Row],[業務ID]], 業務一覧!$A$1:$A$100, 業務一覧!$B$1:$B$100)</f>
        <v>毎日業務</v>
      </c>
      <c r="K34" s="17">
        <f t="shared" ca="1" si="0"/>
        <v>0.52013888888888893</v>
      </c>
    </row>
    <row r="35" spans="1:11">
      <c r="A35">
        <v>32</v>
      </c>
      <c r="B35">
        <v>9</v>
      </c>
      <c r="C35" s="4">
        <v>45753</v>
      </c>
      <c r="D35" t="s">
        <v>346</v>
      </c>
      <c r="E35" s="14">
        <v>0.52083333333333304</v>
      </c>
      <c r="F35" s="16">
        <v>0.51249999999999996</v>
      </c>
      <c r="G35" s="16">
        <v>0.5131944444444444</v>
      </c>
      <c r="H35" t="s">
        <v>370</v>
      </c>
      <c r="J35" t="str">
        <f>_xlfn.XLOOKUP(テーブル3[[#This Row],[業務ID]], 業務一覧!$A$1:$A$100, 業務一覧!$B$1:$B$100)</f>
        <v>毎週日曜業務</v>
      </c>
      <c r="K35" s="17">
        <f t="shared" ca="1" si="0"/>
        <v>0.52083333333333337</v>
      </c>
    </row>
    <row r="36" spans="1:11">
      <c r="A36">
        <v>33</v>
      </c>
      <c r="B36">
        <v>1</v>
      </c>
      <c r="C36" s="4">
        <v>45754</v>
      </c>
      <c r="D36" t="s">
        <v>346</v>
      </c>
      <c r="E36" s="14">
        <v>0.53125</v>
      </c>
      <c r="F36" s="16">
        <v>0.52500000000000002</v>
      </c>
      <c r="G36" s="16">
        <v>0.52500000000000002</v>
      </c>
      <c r="H36" t="s">
        <v>370</v>
      </c>
      <c r="J36" t="str">
        <f>_xlfn.XLOOKUP(テーブル3[[#This Row],[業務ID]], 業務一覧!$A$1:$A$100, 業務一覧!$B$1:$B$100)</f>
        <v>毎日業務</v>
      </c>
      <c r="K36" s="17">
        <f t="shared" ca="1" si="0"/>
        <v>0.53333333333333333</v>
      </c>
    </row>
    <row r="37" spans="1:11">
      <c r="A37">
        <v>34</v>
      </c>
      <c r="B37">
        <v>2</v>
      </c>
      <c r="C37" s="4">
        <v>45754</v>
      </c>
      <c r="D37" t="s">
        <v>353</v>
      </c>
      <c r="E37" s="14">
        <v>0.54166666666666596</v>
      </c>
      <c r="F37" s="16">
        <v>0.53194444444444444</v>
      </c>
      <c r="G37" s="16">
        <v>0.50069444444444444</v>
      </c>
      <c r="H37" t="s">
        <v>370</v>
      </c>
      <c r="J37" t="str">
        <f>_xlfn.XLOOKUP(テーブル3[[#This Row],[業務ID]], 業務一覧!$A$1:$A$100, 業務一覧!$B$1:$B$100)</f>
        <v>毎営業日業務</v>
      </c>
      <c r="K37" s="17">
        <f t="shared" ca="1" si="0"/>
        <v>0.53402777777777777</v>
      </c>
    </row>
    <row r="38" spans="1:11">
      <c r="A38">
        <v>35</v>
      </c>
      <c r="B38">
        <v>3</v>
      </c>
      <c r="C38" s="4">
        <v>45754</v>
      </c>
      <c r="D38" t="s">
        <v>347</v>
      </c>
      <c r="E38" s="14">
        <v>0.55208333333333304</v>
      </c>
      <c r="F38" s="16">
        <v>0.55625000000000002</v>
      </c>
      <c r="G38" s="16">
        <v>0.55625000000000002</v>
      </c>
      <c r="H38" t="s">
        <v>370</v>
      </c>
      <c r="J38" t="str">
        <f>_xlfn.XLOOKUP(テーブル3[[#This Row],[業務ID]], 業務一覧!$A$1:$A$100, 業務一覧!$B$1:$B$100)</f>
        <v>毎週月曜業務</v>
      </c>
      <c r="K38" s="17">
        <f t="shared" ca="1" si="0"/>
        <v>0.5625</v>
      </c>
    </row>
    <row r="39" spans="1:11">
      <c r="A39">
        <v>36</v>
      </c>
      <c r="B39">
        <v>29</v>
      </c>
      <c r="C39" s="4">
        <v>45754</v>
      </c>
      <c r="D39" t="s">
        <v>352</v>
      </c>
      <c r="E39" s="14">
        <v>0.5625</v>
      </c>
      <c r="F39" s="16">
        <v>0.56041666666666667</v>
      </c>
      <c r="G39" s="16">
        <v>0.56736111111111109</v>
      </c>
      <c r="H39" t="s">
        <v>370</v>
      </c>
      <c r="J39" t="str">
        <f>_xlfn.XLOOKUP(テーブル3[[#This Row],[業務ID]], 業務一覧!$A$1:$A$100, 業務一覧!$B$1:$B$100)</f>
        <v>毎月第1月曜業務</v>
      </c>
      <c r="K39" s="17">
        <f t="shared" ca="1" si="0"/>
        <v>0.56111111111111112</v>
      </c>
    </row>
    <row r="40" spans="1:11">
      <c r="A40">
        <v>37</v>
      </c>
      <c r="B40">
        <v>51</v>
      </c>
      <c r="C40" s="4">
        <v>45754</v>
      </c>
      <c r="D40" t="s">
        <v>350</v>
      </c>
      <c r="E40" s="14">
        <v>0.57291666666666596</v>
      </c>
      <c r="F40" s="16">
        <v>0.56597222222222221</v>
      </c>
      <c r="G40" s="16">
        <v>0.56666666666666665</v>
      </c>
      <c r="H40" t="s">
        <v>370</v>
      </c>
      <c r="J40" t="str">
        <f>_xlfn.XLOOKUP(テーブル3[[#This Row],[業務ID]], 業務一覧!$A$1:$A$100, 業務一覧!$B$1:$B$100)</f>
        <v>毎月第5営業日業務</v>
      </c>
      <c r="K40" s="17">
        <f t="shared" ca="1" si="0"/>
        <v>0.57708333333333328</v>
      </c>
    </row>
    <row r="41" spans="1:11">
      <c r="A41">
        <v>38</v>
      </c>
      <c r="B41">
        <v>1</v>
      </c>
      <c r="C41" s="4">
        <v>45755</v>
      </c>
      <c r="D41" t="s">
        <v>348</v>
      </c>
      <c r="E41" s="14">
        <v>0.47916666666666702</v>
      </c>
      <c r="F41" s="16">
        <v>0.48680555555555555</v>
      </c>
      <c r="G41" s="16">
        <v>0.49027777777777776</v>
      </c>
      <c r="H41" t="s">
        <v>370</v>
      </c>
      <c r="J41" t="str">
        <f>_xlfn.XLOOKUP(テーブル3[[#This Row],[業務ID]], 業務一覧!$A$1:$A$100, 業務一覧!$B$1:$B$100)</f>
        <v>毎日業務</v>
      </c>
      <c r="K41" s="17">
        <f t="shared" ca="1" si="0"/>
        <v>0.4909722222222222</v>
      </c>
    </row>
    <row r="42" spans="1:11">
      <c r="A42">
        <v>39</v>
      </c>
      <c r="B42">
        <v>2</v>
      </c>
      <c r="C42" s="4">
        <v>45755</v>
      </c>
      <c r="D42" t="s">
        <v>349</v>
      </c>
      <c r="E42" s="14">
        <v>0.5</v>
      </c>
      <c r="F42" s="16">
        <v>0.53888888888888886</v>
      </c>
      <c r="G42" s="16">
        <v>0.54236111111111107</v>
      </c>
      <c r="H42" t="s">
        <v>370</v>
      </c>
      <c r="J42" t="str">
        <f>_xlfn.XLOOKUP(テーブル3[[#This Row],[業務ID]], 業務一覧!$A$1:$A$100, 業務一覧!$B$1:$B$100)</f>
        <v>毎営業日業務</v>
      </c>
      <c r="K42" s="17">
        <f t="shared" ca="1" si="0"/>
        <v>0.54722222222222228</v>
      </c>
    </row>
    <row r="43" spans="1:11">
      <c r="A43">
        <v>40</v>
      </c>
      <c r="B43">
        <v>4</v>
      </c>
      <c r="C43" s="4">
        <v>45755</v>
      </c>
      <c r="D43" t="s">
        <v>350</v>
      </c>
      <c r="E43" s="14">
        <v>0.52083333333333304</v>
      </c>
      <c r="F43" s="16">
        <v>0.5229166666666667</v>
      </c>
      <c r="G43" s="16">
        <v>0.52916666666666667</v>
      </c>
      <c r="H43" t="s">
        <v>370</v>
      </c>
      <c r="J43" t="str">
        <f>_xlfn.XLOOKUP(テーブル3[[#This Row],[業務ID]], 業務一覧!$A$1:$A$100, 業務一覧!$B$1:$B$100)</f>
        <v>毎週火曜業務</v>
      </c>
      <c r="K43" s="17">
        <f t="shared" ca="1" si="0"/>
        <v>0.53055555555555556</v>
      </c>
    </row>
    <row r="44" spans="1:11">
      <c r="A44">
        <v>41</v>
      </c>
      <c r="B44">
        <v>35</v>
      </c>
      <c r="C44" s="4">
        <v>45755</v>
      </c>
      <c r="D44" t="s">
        <v>351</v>
      </c>
      <c r="E44" s="14">
        <v>0.54166666666666696</v>
      </c>
      <c r="F44" s="16">
        <v>0.55138888888888893</v>
      </c>
      <c r="G44" s="16">
        <v>0.5625</v>
      </c>
      <c r="H44" t="s">
        <v>370</v>
      </c>
      <c r="J44" t="str">
        <f>_xlfn.XLOOKUP(テーブル3[[#This Row],[業務ID]], 業務一覧!$A$1:$A$100, 業務一覧!$B$1:$B$100)</f>
        <v>毎月第2火曜業務</v>
      </c>
      <c r="K44" s="17">
        <f t="shared" ca="1" si="0"/>
        <v>0.55833333333333335</v>
      </c>
    </row>
    <row r="45" spans="1:11">
      <c r="A45">
        <v>42</v>
      </c>
      <c r="B45">
        <v>1</v>
      </c>
      <c r="C45" s="4">
        <v>45756</v>
      </c>
      <c r="D45" t="s">
        <v>352</v>
      </c>
      <c r="E45" s="14">
        <v>0.5625</v>
      </c>
      <c r="F45" s="16">
        <v>0.56874999999999998</v>
      </c>
      <c r="G45" s="16">
        <v>0.61597222222222225</v>
      </c>
      <c r="H45" t="s">
        <v>370</v>
      </c>
      <c r="J45" t="str">
        <f>_xlfn.XLOOKUP(テーブル3[[#This Row],[業務ID]], 業務一覧!$A$1:$A$100, 業務一覧!$B$1:$B$100)</f>
        <v>毎日業務</v>
      </c>
      <c r="K45" s="17">
        <f t="shared" ca="1" si="0"/>
        <v>0.57847222222222228</v>
      </c>
    </row>
    <row r="46" spans="1:11">
      <c r="A46">
        <v>43</v>
      </c>
      <c r="B46">
        <v>2</v>
      </c>
      <c r="C46" s="4">
        <v>45756</v>
      </c>
      <c r="D46" t="s">
        <v>352</v>
      </c>
      <c r="E46" s="14">
        <v>0.58333333333333304</v>
      </c>
      <c r="F46" s="16">
        <v>0.58819444444444446</v>
      </c>
      <c r="G46" s="16">
        <v>0.59652777777777777</v>
      </c>
      <c r="H46" t="s">
        <v>370</v>
      </c>
      <c r="J46" t="str">
        <f>_xlfn.XLOOKUP(テーブル3[[#This Row],[業務ID]], 業務一覧!$A$1:$A$100, 業務一覧!$B$1:$B$100)</f>
        <v>毎営業日業務</v>
      </c>
      <c r="K46" s="17">
        <f t="shared" ca="1" si="0"/>
        <v>0.59722222222222221</v>
      </c>
    </row>
    <row r="47" spans="1:11">
      <c r="A47">
        <v>44</v>
      </c>
      <c r="B47">
        <v>5</v>
      </c>
      <c r="C47" s="4">
        <v>45756</v>
      </c>
      <c r="D47" t="s">
        <v>353</v>
      </c>
      <c r="E47" s="14">
        <v>0.60416666666666596</v>
      </c>
      <c r="F47" s="16">
        <v>0.59444444444444444</v>
      </c>
      <c r="G47" s="16">
        <v>0.6020833333333333</v>
      </c>
      <c r="H47" t="s">
        <v>370</v>
      </c>
      <c r="J47" t="str">
        <f>_xlfn.XLOOKUP(テーブル3[[#This Row],[業務ID]], 業務一覧!$A$1:$A$100, 業務一覧!$B$1:$B$100)</f>
        <v>毎週水曜業務</v>
      </c>
      <c r="K47" s="17">
        <f t="shared" ca="1" si="0"/>
        <v>0.60486111111111107</v>
      </c>
    </row>
    <row r="48" spans="1:11">
      <c r="A48">
        <v>45</v>
      </c>
      <c r="B48">
        <v>40</v>
      </c>
      <c r="C48" s="4">
        <v>45756</v>
      </c>
      <c r="D48" t="s">
        <v>353</v>
      </c>
      <c r="E48" s="14">
        <v>0.625</v>
      </c>
      <c r="F48" s="16">
        <v>0.59027777777777779</v>
      </c>
      <c r="G48" s="16">
        <v>0.60069444444444442</v>
      </c>
      <c r="H48" t="s">
        <v>370</v>
      </c>
      <c r="J48" t="str">
        <f>_xlfn.XLOOKUP(テーブル3[[#This Row],[業務ID]], 業務一覧!$A$1:$A$100, 業務一覧!$B$1:$B$100)</f>
        <v>毎月第2水曜業務</v>
      </c>
      <c r="K48" s="17">
        <f t="shared" ca="1" si="0"/>
        <v>0.60277777777777775</v>
      </c>
    </row>
    <row r="49" spans="1:11">
      <c r="A49">
        <v>46</v>
      </c>
      <c r="B49">
        <v>52</v>
      </c>
      <c r="C49" s="4">
        <v>45756</v>
      </c>
      <c r="D49" t="s">
        <v>354</v>
      </c>
      <c r="E49" s="14">
        <v>0.64583333333333304</v>
      </c>
      <c r="F49" s="16">
        <v>0.63958333333333328</v>
      </c>
      <c r="G49" s="16">
        <v>0.64652777777777781</v>
      </c>
      <c r="H49" t="s">
        <v>370</v>
      </c>
      <c r="J49" t="str">
        <f>_xlfn.XLOOKUP(テーブル3[[#This Row],[業務ID]], 業務一覧!$A$1:$A$100, 業務一覧!$B$1:$B$100)</f>
        <v>毎週水曜日業務</v>
      </c>
      <c r="K49" s="17">
        <f t="shared" ca="1" si="0"/>
        <v>0.64375000000000004</v>
      </c>
    </row>
    <row r="50" spans="1:11">
      <c r="A50">
        <v>47</v>
      </c>
      <c r="B50">
        <v>1</v>
      </c>
      <c r="C50" s="4">
        <v>45757</v>
      </c>
      <c r="D50" t="s">
        <v>348</v>
      </c>
      <c r="E50" s="14">
        <v>0.66666666666666596</v>
      </c>
      <c r="F50" s="16">
        <v>0.67569444444444449</v>
      </c>
      <c r="G50" s="16">
        <v>0.68333333333333335</v>
      </c>
      <c r="H50" t="s">
        <v>370</v>
      </c>
      <c r="J50" t="str">
        <f>_xlfn.XLOOKUP(テーブル3[[#This Row],[業務ID]], 業務一覧!$A$1:$A$100, 業務一覧!$B$1:$B$100)</f>
        <v>毎日業務</v>
      </c>
      <c r="K50" s="17">
        <f t="shared" ca="1" si="0"/>
        <v>0.68541666666666667</v>
      </c>
    </row>
    <row r="51" spans="1:11">
      <c r="A51">
        <v>48</v>
      </c>
      <c r="B51">
        <v>2</v>
      </c>
      <c r="C51" s="4">
        <v>45757</v>
      </c>
      <c r="D51" t="s">
        <v>346</v>
      </c>
      <c r="E51" s="14">
        <v>0.47916666666666702</v>
      </c>
      <c r="F51" s="16">
        <v>0.47222222222222221</v>
      </c>
      <c r="G51" s="16">
        <v>0.47638888888888886</v>
      </c>
      <c r="H51" t="s">
        <v>370</v>
      </c>
      <c r="J51" t="str">
        <f>_xlfn.XLOOKUP(テーブル3[[#This Row],[業務ID]], 業務一覧!$A$1:$A$100, 業務一覧!$B$1:$B$100)</f>
        <v>毎営業日業務</v>
      </c>
      <c r="K51" s="17">
        <f t="shared" ca="1" si="0"/>
        <v>0.47430555555555554</v>
      </c>
    </row>
    <row r="52" spans="1:11">
      <c r="A52">
        <v>49</v>
      </c>
      <c r="B52">
        <v>6</v>
      </c>
      <c r="C52" s="4">
        <v>45757</v>
      </c>
      <c r="D52" t="s">
        <v>353</v>
      </c>
      <c r="E52" s="14">
        <v>0.5</v>
      </c>
      <c r="F52" s="16">
        <v>0.53541666666666665</v>
      </c>
      <c r="G52" s="16">
        <v>0.54097222222222219</v>
      </c>
      <c r="H52" t="s">
        <v>370</v>
      </c>
      <c r="J52" t="str">
        <f>_xlfn.XLOOKUP(テーブル3[[#This Row],[業務ID]], 業務一覧!$A$1:$A$100, 業務一覧!$B$1:$B$100)</f>
        <v>毎週木曜業務</v>
      </c>
      <c r="K52" s="17">
        <f t="shared" ca="1" si="0"/>
        <v>0.57847222222222228</v>
      </c>
    </row>
    <row r="53" spans="1:11">
      <c r="A53">
        <v>50</v>
      </c>
      <c r="B53">
        <v>15</v>
      </c>
      <c r="C53" s="4">
        <v>45757</v>
      </c>
      <c r="D53" t="s">
        <v>347</v>
      </c>
      <c r="E53" s="14">
        <v>0.52083333333333304</v>
      </c>
      <c r="F53" s="16">
        <v>0.52708333333333335</v>
      </c>
      <c r="G53" s="16">
        <v>0.53194444444444444</v>
      </c>
      <c r="H53" t="s">
        <v>370</v>
      </c>
      <c r="J53" t="str">
        <f>_xlfn.XLOOKUP(テーブル3[[#This Row],[業務ID]], 業務一覧!$A$1:$A$100, 業務一覧!$B$1:$B$100)</f>
        <v>毎月10日業務</v>
      </c>
      <c r="K53" s="17">
        <f t="shared" ca="1" si="0"/>
        <v>0.57916666666666672</v>
      </c>
    </row>
    <row r="54" spans="1:11">
      <c r="A54">
        <v>51</v>
      </c>
      <c r="B54">
        <v>53</v>
      </c>
      <c r="C54" s="4">
        <v>45757</v>
      </c>
      <c r="D54" t="s">
        <v>352</v>
      </c>
      <c r="E54" s="14">
        <v>0.54166666666666696</v>
      </c>
      <c r="F54" s="16">
        <v>0.51041666666666663</v>
      </c>
      <c r="G54" s="16">
        <v>0.51041666666666663</v>
      </c>
      <c r="H54" t="s">
        <v>370</v>
      </c>
      <c r="J54" t="str">
        <f>_xlfn.XLOOKUP(テーブル3[[#This Row],[業務ID]], 業務一覧!$A$1:$A$100, 業務一覧!$B$1:$B$100)</f>
        <v>毎週木曜日業務</v>
      </c>
      <c r="K54" s="17">
        <f t="shared" ca="1" si="0"/>
        <v>0.51458333333333328</v>
      </c>
    </row>
    <row r="55" spans="1:11">
      <c r="A55">
        <v>52</v>
      </c>
      <c r="B55">
        <v>1</v>
      </c>
      <c r="C55" s="4">
        <v>45758</v>
      </c>
      <c r="D55" t="s">
        <v>350</v>
      </c>
      <c r="E55" s="14">
        <v>0.5625</v>
      </c>
      <c r="F55" s="16">
        <v>0.5541666666666667</v>
      </c>
      <c r="G55" s="16">
        <v>0.5541666666666667</v>
      </c>
      <c r="H55" t="s">
        <v>370</v>
      </c>
      <c r="J55" t="str">
        <f>_xlfn.XLOOKUP(テーブル3[[#This Row],[業務ID]], 業務一覧!$A$1:$A$100, 業務一覧!$B$1:$B$100)</f>
        <v>毎日業務</v>
      </c>
      <c r="K55" s="17">
        <f t="shared" ca="1" si="0"/>
        <v>0.5625</v>
      </c>
    </row>
    <row r="56" spans="1:11">
      <c r="A56">
        <v>53</v>
      </c>
      <c r="B56">
        <v>2</v>
      </c>
      <c r="C56" s="4">
        <v>45758</v>
      </c>
      <c r="D56" t="s">
        <v>346</v>
      </c>
      <c r="E56" s="14">
        <v>0.58333333333333304</v>
      </c>
      <c r="F56" s="16">
        <v>0.58958333333333335</v>
      </c>
      <c r="G56" s="16">
        <v>0.59791666666666665</v>
      </c>
      <c r="H56" t="s">
        <v>370</v>
      </c>
      <c r="J56" t="str">
        <f>_xlfn.XLOOKUP(テーブル3[[#This Row],[業務ID]], 業務一覧!$A$1:$A$100, 業務一覧!$B$1:$B$100)</f>
        <v>毎営業日業務</v>
      </c>
      <c r="K56" s="17">
        <f t="shared" ca="1" si="0"/>
        <v>0.59097222222222223</v>
      </c>
    </row>
    <row r="57" spans="1:11">
      <c r="A57">
        <v>54</v>
      </c>
      <c r="B57">
        <v>7</v>
      </c>
      <c r="C57" s="4">
        <v>45758</v>
      </c>
      <c r="D57" t="s">
        <v>346</v>
      </c>
      <c r="E57" s="14">
        <v>0.60416666666666596</v>
      </c>
      <c r="F57" s="16">
        <v>0.60277777777777775</v>
      </c>
      <c r="G57" s="16">
        <v>0.60763888888888884</v>
      </c>
      <c r="H57" t="s">
        <v>370</v>
      </c>
      <c r="J57" t="str">
        <f>_xlfn.XLOOKUP(テーブル3[[#This Row],[業務ID]], 業務一覧!$A$1:$A$100, 業務一覧!$B$1:$B$100)</f>
        <v>毎週金曜業務</v>
      </c>
      <c r="K57" s="17">
        <f t="shared" ca="1" si="0"/>
        <v>0.60277777777777775</v>
      </c>
    </row>
    <row r="58" spans="1:11">
      <c r="A58">
        <v>55</v>
      </c>
      <c r="B58">
        <v>54</v>
      </c>
      <c r="C58" s="4">
        <v>45758</v>
      </c>
      <c r="D58" t="s">
        <v>353</v>
      </c>
      <c r="E58" s="14">
        <v>0.625</v>
      </c>
      <c r="F58" s="16">
        <v>0.62638888888888888</v>
      </c>
      <c r="G58" s="16">
        <v>0.63680555555555551</v>
      </c>
      <c r="H58" t="s">
        <v>370</v>
      </c>
      <c r="J58" t="str">
        <f>_xlfn.XLOOKUP(テーブル3[[#This Row],[業務ID]], 業務一覧!$A$1:$A$100, 業務一覧!$B$1:$B$100)</f>
        <v>毎週金曜日業務</v>
      </c>
      <c r="K58" s="17">
        <f t="shared" ca="1" si="0"/>
        <v>0.62777777777777777</v>
      </c>
    </row>
    <row r="59" spans="1:11">
      <c r="A59">
        <v>56</v>
      </c>
      <c r="B59">
        <v>1</v>
      </c>
      <c r="C59" s="4">
        <v>45761</v>
      </c>
      <c r="D59" t="s">
        <v>347</v>
      </c>
      <c r="E59" s="14">
        <v>0.64583333333333304</v>
      </c>
      <c r="F59" s="16">
        <v>0.65347222222222223</v>
      </c>
      <c r="G59" s="16">
        <v>0.65347222222222223</v>
      </c>
      <c r="H59" t="s">
        <v>370</v>
      </c>
      <c r="J59" t="str">
        <f>_xlfn.XLOOKUP(テーブル3[[#This Row],[業務ID]], 業務一覧!$A$1:$A$100, 業務一覧!$B$1:$B$100)</f>
        <v>毎日業務</v>
      </c>
      <c r="K59" s="17">
        <f t="shared" ca="1" si="0"/>
        <v>0.65902777777777777</v>
      </c>
    </row>
    <row r="60" spans="1:11">
      <c r="A60">
        <v>57</v>
      </c>
      <c r="B60">
        <v>2</v>
      </c>
      <c r="C60" s="4">
        <v>45761</v>
      </c>
      <c r="D60" t="s">
        <v>352</v>
      </c>
      <c r="E60" s="14">
        <v>0.66666666666666596</v>
      </c>
      <c r="F60" s="16">
        <v>0.69930555555555551</v>
      </c>
      <c r="G60" s="16">
        <v>0.6694444444444444</v>
      </c>
      <c r="H60" t="s">
        <v>370</v>
      </c>
      <c r="J60" t="str">
        <f>_xlfn.XLOOKUP(テーブル3[[#This Row],[業務ID]], 業務一覧!$A$1:$A$100, 業務一覧!$B$1:$B$100)</f>
        <v>毎営業日業務</v>
      </c>
      <c r="K60" s="17">
        <f t="shared" ca="1" si="0"/>
        <v>0.70694444444444449</v>
      </c>
    </row>
    <row r="61" spans="1:11">
      <c r="A61">
        <v>58</v>
      </c>
      <c r="B61">
        <v>3</v>
      </c>
      <c r="C61" s="4">
        <v>45761</v>
      </c>
      <c r="D61" t="s">
        <v>350</v>
      </c>
      <c r="E61" s="14">
        <v>0.6875</v>
      </c>
      <c r="F61" s="16">
        <v>0.6958333333333333</v>
      </c>
      <c r="G61" s="16">
        <v>0.7055555555555556</v>
      </c>
      <c r="H61" t="s">
        <v>370</v>
      </c>
      <c r="J61" t="str">
        <f>_xlfn.XLOOKUP(テーブル3[[#This Row],[業務ID]], 業務一覧!$A$1:$A$100, 業務一覧!$B$1:$B$100)</f>
        <v>毎週月曜業務</v>
      </c>
      <c r="K61" s="17">
        <f t="shared" ca="1" si="0"/>
        <v>0.70416666666666672</v>
      </c>
    </row>
    <row r="62" spans="1:11">
      <c r="A62">
        <v>59</v>
      </c>
      <c r="B62">
        <v>30</v>
      </c>
      <c r="C62" s="4">
        <v>45761</v>
      </c>
      <c r="D62" t="s">
        <v>348</v>
      </c>
      <c r="E62" s="14">
        <v>0.70833333333333304</v>
      </c>
      <c r="F62" s="16">
        <v>0.70486111111111116</v>
      </c>
      <c r="G62" s="16">
        <v>0.70902777777777781</v>
      </c>
      <c r="H62" t="s">
        <v>370</v>
      </c>
      <c r="J62" t="str">
        <f>_xlfn.XLOOKUP(テーブル3[[#This Row],[業務ID]], 業務一覧!$A$1:$A$100, 業務一覧!$B$1:$B$100)</f>
        <v>毎月第2月曜業務</v>
      </c>
      <c r="K62" s="17">
        <f t="shared" ca="1" si="0"/>
        <v>0.74930555555555556</v>
      </c>
    </row>
    <row r="63" spans="1:11">
      <c r="A63">
        <v>60</v>
      </c>
      <c r="B63">
        <v>1</v>
      </c>
      <c r="C63" s="4">
        <v>45762</v>
      </c>
      <c r="D63" t="s">
        <v>349</v>
      </c>
      <c r="E63" s="14">
        <v>0.72916666666666596</v>
      </c>
      <c r="F63" s="16">
        <v>0.72916666666666663</v>
      </c>
      <c r="G63" s="16">
        <v>0.73472222222222228</v>
      </c>
      <c r="H63" t="s">
        <v>370</v>
      </c>
      <c r="J63" t="str">
        <f>_xlfn.XLOOKUP(テーブル3[[#This Row],[業務ID]], 業務一覧!$A$1:$A$100, 業務一覧!$B$1:$B$100)</f>
        <v>毎日業務</v>
      </c>
      <c r="K63" s="17">
        <f t="shared" ca="1" si="0"/>
        <v>0.73472222222222228</v>
      </c>
    </row>
    <row r="64" spans="1:11">
      <c r="A64">
        <v>61</v>
      </c>
      <c r="B64">
        <v>2</v>
      </c>
      <c r="C64" s="4">
        <v>45762</v>
      </c>
      <c r="D64" t="s">
        <v>350</v>
      </c>
      <c r="E64" s="14">
        <v>0.38541666666666669</v>
      </c>
      <c r="F64" s="16">
        <v>0.37847222222222221</v>
      </c>
      <c r="G64" s="16">
        <v>0.38055555555555554</v>
      </c>
      <c r="H64" t="s">
        <v>370</v>
      </c>
      <c r="J64" t="str">
        <f>_xlfn.XLOOKUP(テーブル3[[#This Row],[業務ID]], 業務一覧!$A$1:$A$100, 業務一覧!$B$1:$B$100)</f>
        <v>毎営業日業務</v>
      </c>
      <c r="K64" s="17">
        <f t="shared" ca="1" si="0"/>
        <v>0.37847222222222221</v>
      </c>
    </row>
    <row r="65" spans="1:11">
      <c r="A65">
        <v>62</v>
      </c>
      <c r="B65">
        <v>4</v>
      </c>
      <c r="C65" s="4">
        <v>45762</v>
      </c>
      <c r="D65" t="s">
        <v>351</v>
      </c>
      <c r="E65" s="14">
        <v>0.39583333333333331</v>
      </c>
      <c r="F65" s="16">
        <v>0.40208333333333335</v>
      </c>
      <c r="G65" s="16">
        <v>0.44930555555555557</v>
      </c>
      <c r="H65" t="s">
        <v>370</v>
      </c>
      <c r="J65" t="str">
        <f>_xlfn.XLOOKUP(テーブル3[[#This Row],[業務ID]], 業務一覧!$A$1:$A$100, 業務一覧!$B$1:$B$100)</f>
        <v>毎週火曜業務</v>
      </c>
      <c r="K65" s="17">
        <f t="shared" ca="1" si="0"/>
        <v>0.44444444444444442</v>
      </c>
    </row>
    <row r="66" spans="1:11">
      <c r="A66">
        <v>63</v>
      </c>
      <c r="B66">
        <v>16</v>
      </c>
      <c r="C66" s="4">
        <v>45762</v>
      </c>
      <c r="D66" t="s">
        <v>352</v>
      </c>
      <c r="E66" s="14">
        <v>0.40625</v>
      </c>
      <c r="F66" s="16">
        <v>0.40763888888888888</v>
      </c>
      <c r="G66" s="16">
        <v>0.41805555555555557</v>
      </c>
      <c r="H66" t="s">
        <v>370</v>
      </c>
      <c r="J66" t="str">
        <f>_xlfn.XLOOKUP(テーブル3[[#This Row],[業務ID]], 業務一覧!$A$1:$A$100, 業務一覧!$B$1:$B$100)</f>
        <v>毎月15日業務</v>
      </c>
      <c r="K66" s="17">
        <f t="shared" ca="1" si="0"/>
        <v>0.45347222222222222</v>
      </c>
    </row>
    <row r="67" spans="1:11">
      <c r="A67">
        <v>64</v>
      </c>
      <c r="B67">
        <v>36</v>
      </c>
      <c r="C67" s="4">
        <v>45762</v>
      </c>
      <c r="D67" t="s">
        <v>352</v>
      </c>
      <c r="E67" s="14">
        <v>0.5625</v>
      </c>
      <c r="F67" s="16">
        <v>0.5541666666666667</v>
      </c>
      <c r="G67" s="16">
        <v>0.56319444444444444</v>
      </c>
      <c r="H67" t="s">
        <v>370</v>
      </c>
      <c r="J67" t="str">
        <f>_xlfn.XLOOKUP(テーブル3[[#This Row],[業務ID]], 業務一覧!$A$1:$A$100, 業務一覧!$B$1:$B$100)</f>
        <v>毎月第3火曜業務</v>
      </c>
      <c r="K67" s="17">
        <f t="shared" ca="1" si="0"/>
        <v>0.56597222222222221</v>
      </c>
    </row>
    <row r="68" spans="1:11">
      <c r="A68">
        <v>65</v>
      </c>
      <c r="B68">
        <v>1</v>
      </c>
      <c r="C68" s="4">
        <v>45763</v>
      </c>
      <c r="D68" t="s">
        <v>353</v>
      </c>
      <c r="E68" s="14">
        <v>0.58333333333333304</v>
      </c>
      <c r="F68" s="16">
        <v>0.58958333333333335</v>
      </c>
      <c r="G68" s="16">
        <v>0.6</v>
      </c>
      <c r="H68" t="s">
        <v>370</v>
      </c>
      <c r="J68" t="str">
        <f>_xlfn.XLOOKUP(テーブル3[[#This Row],[業務ID]], 業務一覧!$A$1:$A$100, 業務一覧!$B$1:$B$100)</f>
        <v>毎日業務</v>
      </c>
      <c r="K68" s="17">
        <f t="shared" ca="1" si="0"/>
        <v>0.59513888888888888</v>
      </c>
    </row>
    <row r="69" spans="1:11">
      <c r="A69">
        <v>66</v>
      </c>
      <c r="B69">
        <v>2</v>
      </c>
      <c r="C69" s="4">
        <v>45763</v>
      </c>
      <c r="D69" t="s">
        <v>353</v>
      </c>
      <c r="E69" s="14">
        <v>0.60416666666666596</v>
      </c>
      <c r="F69" s="16">
        <v>0.60277777777777775</v>
      </c>
      <c r="G69" s="16">
        <v>0.61388888888888893</v>
      </c>
      <c r="H69" t="s">
        <v>370</v>
      </c>
      <c r="J69" t="str">
        <f>_xlfn.XLOOKUP(テーブル3[[#This Row],[業務ID]], 業務一覧!$A$1:$A$100, 業務一覧!$B$1:$B$100)</f>
        <v>毎営業日業務</v>
      </c>
      <c r="K69" s="17">
        <f t="shared" ref="K69:K132" ca="1" si="1">TIME(INT((HOUR(F69)*60 + MINUTE(F69) + RANDBETWEEN(0, 30))/60), MOD(HOUR(F69)*60 + MINUTE(F69) + RANDBETWEEN(0, 20), 60), 0)</f>
        <v>0.6166666666666667</v>
      </c>
    </row>
    <row r="70" spans="1:11">
      <c r="A70">
        <v>67</v>
      </c>
      <c r="B70">
        <v>5</v>
      </c>
      <c r="C70" s="4">
        <v>45763</v>
      </c>
      <c r="D70" t="s">
        <v>354</v>
      </c>
      <c r="E70" s="14">
        <v>0.625</v>
      </c>
      <c r="F70" s="16">
        <v>0.62638888888888888</v>
      </c>
      <c r="G70" s="16">
        <v>0.6333333333333333</v>
      </c>
      <c r="H70" t="s">
        <v>370</v>
      </c>
      <c r="J70" t="str">
        <f>_xlfn.XLOOKUP(テーブル3[[#This Row],[業務ID]], 業務一覧!$A$1:$A$100, 業務一覧!$B$1:$B$100)</f>
        <v>毎週水曜業務</v>
      </c>
      <c r="K70" s="17">
        <f t="shared" ca="1" si="1"/>
        <v>0.63194444444444442</v>
      </c>
    </row>
    <row r="71" spans="1:11">
      <c r="A71">
        <v>68</v>
      </c>
      <c r="B71">
        <v>41</v>
      </c>
      <c r="C71" s="4">
        <v>45763</v>
      </c>
      <c r="D71" t="s">
        <v>348</v>
      </c>
      <c r="E71" s="14">
        <v>0.64583333333333304</v>
      </c>
      <c r="F71" s="16">
        <v>0.65347222222222223</v>
      </c>
      <c r="G71" s="16">
        <v>0.66041666666666665</v>
      </c>
      <c r="H71" t="s">
        <v>370</v>
      </c>
      <c r="J71" t="str">
        <f>_xlfn.XLOOKUP(テーブル3[[#This Row],[業務ID]], 業務一覧!$A$1:$A$100, 業務一覧!$B$1:$B$100)</f>
        <v>毎月第3水曜業務</v>
      </c>
      <c r="K71" s="17">
        <f t="shared" ca="1" si="1"/>
        <v>0.7006944444444444</v>
      </c>
    </row>
    <row r="72" spans="1:11">
      <c r="A72">
        <v>69</v>
      </c>
      <c r="B72">
        <v>52</v>
      </c>
      <c r="C72" s="4">
        <v>45763</v>
      </c>
      <c r="D72" t="s">
        <v>346</v>
      </c>
      <c r="E72" s="14">
        <v>0.66666666666666596</v>
      </c>
      <c r="F72" s="16">
        <v>0.69930555555555551</v>
      </c>
      <c r="G72" s="16">
        <v>0.71250000000000002</v>
      </c>
      <c r="H72" t="s">
        <v>370</v>
      </c>
      <c r="J72" t="str">
        <f>_xlfn.XLOOKUP(テーブル3[[#This Row],[業務ID]], 業務一覧!$A$1:$A$100, 業務一覧!$B$1:$B$100)</f>
        <v>毎週水曜日業務</v>
      </c>
      <c r="K72" s="17">
        <f t="shared" ca="1" si="1"/>
        <v>0.74652777777777779</v>
      </c>
    </row>
    <row r="73" spans="1:11">
      <c r="A73">
        <v>70</v>
      </c>
      <c r="B73">
        <v>1</v>
      </c>
      <c r="C73" s="4">
        <v>45764</v>
      </c>
      <c r="D73" t="s">
        <v>352</v>
      </c>
      <c r="E73" s="14">
        <v>0.6875</v>
      </c>
      <c r="F73" s="16">
        <v>0.6958333333333333</v>
      </c>
      <c r="G73" s="16">
        <v>0.69652777777777775</v>
      </c>
      <c r="H73" t="s">
        <v>370</v>
      </c>
      <c r="J73" t="str">
        <f>_xlfn.XLOOKUP(テーブル3[[#This Row],[業務ID]], 業務一覧!$A$1:$A$100, 業務一覧!$B$1:$B$100)</f>
        <v>毎日業務</v>
      </c>
      <c r="K73" s="17">
        <f t="shared" ca="1" si="1"/>
        <v>0.74791666666666667</v>
      </c>
    </row>
    <row r="74" spans="1:11">
      <c r="A74">
        <v>71</v>
      </c>
      <c r="B74">
        <v>2</v>
      </c>
      <c r="C74" s="4">
        <v>45764</v>
      </c>
      <c r="D74" t="s">
        <v>352</v>
      </c>
      <c r="E74" s="14">
        <v>0.70833333333333304</v>
      </c>
      <c r="F74" s="16">
        <v>0.70486111111111116</v>
      </c>
      <c r="G74" s="16">
        <v>0.74861111111111112</v>
      </c>
      <c r="H74" t="s">
        <v>370</v>
      </c>
      <c r="J74" t="str">
        <f>_xlfn.XLOOKUP(テーブル3[[#This Row],[業務ID]], 業務一覧!$A$1:$A$100, 業務一覧!$B$1:$B$100)</f>
        <v>毎営業日業務</v>
      </c>
      <c r="K74" s="17">
        <f t="shared" ca="1" si="1"/>
        <v>0.71666666666666667</v>
      </c>
    </row>
    <row r="75" spans="1:11">
      <c r="A75">
        <v>72</v>
      </c>
      <c r="B75">
        <v>6</v>
      </c>
      <c r="C75" s="4">
        <v>45764</v>
      </c>
      <c r="D75" t="s">
        <v>353</v>
      </c>
      <c r="E75" s="14">
        <v>0.72916666666666596</v>
      </c>
      <c r="F75" s="16">
        <v>0.72916666666666663</v>
      </c>
      <c r="G75" s="16">
        <v>0.77708333333333335</v>
      </c>
      <c r="H75" t="s">
        <v>370</v>
      </c>
      <c r="J75" t="str">
        <f>_xlfn.XLOOKUP(テーブル3[[#This Row],[業務ID]], 業務一覧!$A$1:$A$100, 業務一覧!$B$1:$B$100)</f>
        <v>毎週木曜業務</v>
      </c>
      <c r="K75" s="17">
        <f t="shared" ca="1" si="1"/>
        <v>0.73611111111111116</v>
      </c>
    </row>
    <row r="76" spans="1:11">
      <c r="A76">
        <v>73</v>
      </c>
      <c r="B76">
        <v>53</v>
      </c>
      <c r="C76" s="4">
        <v>45764</v>
      </c>
      <c r="D76" t="s">
        <v>353</v>
      </c>
      <c r="E76" s="14">
        <v>0.38541666666666669</v>
      </c>
      <c r="F76" s="16">
        <v>0.37847222222222221</v>
      </c>
      <c r="G76" s="16">
        <v>0.39097222222222222</v>
      </c>
      <c r="H76" t="s">
        <v>370</v>
      </c>
      <c r="J76" t="str">
        <f>_xlfn.XLOOKUP(テーブル3[[#This Row],[業務ID]], 業務一覧!$A$1:$A$100, 業務一覧!$B$1:$B$100)</f>
        <v>毎週木曜日業務</v>
      </c>
      <c r="K76" s="17">
        <f t="shared" ca="1" si="1"/>
        <v>0.3840277777777778</v>
      </c>
    </row>
    <row r="77" spans="1:11">
      <c r="A77">
        <v>74</v>
      </c>
      <c r="B77">
        <v>1</v>
      </c>
      <c r="C77" s="4">
        <v>45765</v>
      </c>
      <c r="D77" t="s">
        <v>354</v>
      </c>
      <c r="E77" s="14">
        <v>0.39583333333333331</v>
      </c>
      <c r="F77" s="16">
        <v>0.40208333333333335</v>
      </c>
      <c r="G77" s="16">
        <v>0.44791666666666669</v>
      </c>
      <c r="H77" t="s">
        <v>370</v>
      </c>
      <c r="J77" t="str">
        <f>_xlfn.XLOOKUP(テーブル3[[#This Row],[業務ID]], 業務一覧!$A$1:$A$100, 業務一覧!$B$1:$B$100)</f>
        <v>毎日業務</v>
      </c>
      <c r="K77" s="17">
        <f t="shared" ca="1" si="1"/>
        <v>0.44374999999999998</v>
      </c>
    </row>
    <row r="78" spans="1:11">
      <c r="A78">
        <v>75</v>
      </c>
      <c r="B78">
        <v>2</v>
      </c>
      <c r="C78" s="4">
        <v>45765</v>
      </c>
      <c r="D78" t="s">
        <v>348</v>
      </c>
      <c r="E78" s="14">
        <v>0.40625</v>
      </c>
      <c r="F78" s="16">
        <v>0.40763888888888888</v>
      </c>
      <c r="G78" s="16">
        <v>0.41736111111111113</v>
      </c>
      <c r="H78" t="s">
        <v>370</v>
      </c>
      <c r="J78" t="str">
        <f>_xlfn.XLOOKUP(テーブル3[[#This Row],[業務ID]], 業務一覧!$A$1:$A$100, 業務一覧!$B$1:$B$100)</f>
        <v>毎営業日業務</v>
      </c>
      <c r="K78" s="17">
        <f t="shared" ca="1" si="1"/>
        <v>0.45694444444444443</v>
      </c>
    </row>
    <row r="79" spans="1:11">
      <c r="A79">
        <v>76</v>
      </c>
      <c r="B79">
        <v>7</v>
      </c>
      <c r="C79" s="4">
        <v>45765</v>
      </c>
      <c r="D79" t="s">
        <v>346</v>
      </c>
      <c r="E79" s="14">
        <v>0.5625</v>
      </c>
      <c r="F79" s="16">
        <v>0.5541666666666667</v>
      </c>
      <c r="G79" s="16">
        <v>0.56736111111111109</v>
      </c>
      <c r="H79" t="s">
        <v>370</v>
      </c>
      <c r="J79" t="str">
        <f>_xlfn.XLOOKUP(テーブル3[[#This Row],[業務ID]], 業務一覧!$A$1:$A$100, 業務一覧!$B$1:$B$100)</f>
        <v>毎週金曜業務</v>
      </c>
      <c r="K79" s="17">
        <f t="shared" ca="1" si="1"/>
        <v>0.56041666666666667</v>
      </c>
    </row>
    <row r="80" spans="1:11">
      <c r="A80">
        <v>77</v>
      </c>
      <c r="B80">
        <v>45</v>
      </c>
      <c r="C80" s="4">
        <v>45765</v>
      </c>
      <c r="D80" t="s">
        <v>353</v>
      </c>
      <c r="E80" s="14">
        <v>0.58333333333333304</v>
      </c>
      <c r="F80" s="16">
        <v>0.58958333333333335</v>
      </c>
      <c r="G80" s="16">
        <v>0.6020833333333333</v>
      </c>
      <c r="H80" t="s">
        <v>370</v>
      </c>
      <c r="J80" t="str">
        <f>_xlfn.XLOOKUP(テーブル3[[#This Row],[業務ID]], 業務一覧!$A$1:$A$100, 業務一覧!$B$1:$B$100)</f>
        <v>毎月第3金曜業務</v>
      </c>
      <c r="K80" s="17">
        <f t="shared" ca="1" si="1"/>
        <v>0.60277777777777775</v>
      </c>
    </row>
    <row r="81" spans="1:11">
      <c r="A81">
        <v>78</v>
      </c>
      <c r="B81">
        <v>54</v>
      </c>
      <c r="C81" s="4">
        <v>45765</v>
      </c>
      <c r="D81" t="s">
        <v>347</v>
      </c>
      <c r="E81" s="14">
        <v>0.60416666666666596</v>
      </c>
      <c r="F81" s="16">
        <v>0.60277777777777775</v>
      </c>
      <c r="G81" s="16">
        <v>0.61041666666666672</v>
      </c>
      <c r="H81" t="s">
        <v>370</v>
      </c>
      <c r="J81" t="str">
        <f>_xlfn.XLOOKUP(テーブル3[[#This Row],[業務ID]], 業務一覧!$A$1:$A$100, 業務一覧!$B$1:$B$100)</f>
        <v>毎週金曜日業務</v>
      </c>
      <c r="K81" s="17">
        <f t="shared" ca="1" si="1"/>
        <v>0.60833333333333328</v>
      </c>
    </row>
    <row r="82" spans="1:11">
      <c r="A82">
        <v>79</v>
      </c>
      <c r="B82">
        <v>1</v>
      </c>
      <c r="C82" s="4">
        <v>45768</v>
      </c>
      <c r="D82" t="s">
        <v>352</v>
      </c>
      <c r="E82" s="14">
        <v>0.625</v>
      </c>
      <c r="F82" s="16">
        <v>0.62638888888888888</v>
      </c>
      <c r="G82" s="16">
        <v>0.6333333333333333</v>
      </c>
      <c r="H82" t="s">
        <v>370</v>
      </c>
      <c r="J82" t="str">
        <f>_xlfn.XLOOKUP(テーブル3[[#This Row],[業務ID]], 業務一覧!$A$1:$A$100, 業務一覧!$B$1:$B$100)</f>
        <v>毎日業務</v>
      </c>
      <c r="K82" s="17">
        <f t="shared" ca="1" si="1"/>
        <v>0.62638888888888888</v>
      </c>
    </row>
    <row r="83" spans="1:11">
      <c r="A83">
        <v>80</v>
      </c>
      <c r="B83">
        <v>2</v>
      </c>
      <c r="C83" s="4">
        <v>45768</v>
      </c>
      <c r="D83" t="s">
        <v>350</v>
      </c>
      <c r="E83" s="14">
        <v>0.64583333333333304</v>
      </c>
      <c r="F83" s="16">
        <v>0.65347222222222223</v>
      </c>
      <c r="G83" s="16">
        <v>0.70138888888888884</v>
      </c>
      <c r="H83" t="s">
        <v>370</v>
      </c>
      <c r="J83" t="str">
        <f>_xlfn.XLOOKUP(テーブル3[[#This Row],[業務ID]], 業務一覧!$A$1:$A$100, 業務一覧!$B$1:$B$100)</f>
        <v>毎営業日業務</v>
      </c>
      <c r="K83" s="17">
        <f t="shared" ca="1" si="1"/>
        <v>0.65486111111111112</v>
      </c>
    </row>
    <row r="84" spans="1:11">
      <c r="A84">
        <v>81</v>
      </c>
      <c r="B84">
        <v>3</v>
      </c>
      <c r="C84" s="4">
        <v>45768</v>
      </c>
      <c r="D84" t="s">
        <v>346</v>
      </c>
      <c r="E84" s="14">
        <v>0.66666666666666596</v>
      </c>
      <c r="F84" s="16">
        <v>0.69930555555555551</v>
      </c>
      <c r="G84" s="16">
        <v>0.71111111111111114</v>
      </c>
      <c r="H84" t="s">
        <v>370</v>
      </c>
      <c r="J84" t="str">
        <f>_xlfn.XLOOKUP(テーブル3[[#This Row],[業務ID]], 業務一覧!$A$1:$A$100, 業務一覧!$B$1:$B$100)</f>
        <v>毎週月曜業務</v>
      </c>
      <c r="K84" s="17">
        <f t="shared" ca="1" si="1"/>
        <v>0.74930555555555556</v>
      </c>
    </row>
    <row r="85" spans="1:11">
      <c r="A85">
        <v>82</v>
      </c>
      <c r="B85">
        <v>31</v>
      </c>
      <c r="C85" s="4">
        <v>45768</v>
      </c>
      <c r="D85" t="s">
        <v>346</v>
      </c>
      <c r="E85" s="14">
        <v>0.6875</v>
      </c>
      <c r="F85" s="16">
        <v>0.6958333333333333</v>
      </c>
      <c r="G85" s="16">
        <v>0.70416666666666672</v>
      </c>
      <c r="H85" t="s">
        <v>370</v>
      </c>
      <c r="J85" t="str">
        <f>_xlfn.XLOOKUP(テーブル3[[#This Row],[業務ID]], 業務一覧!$A$1:$A$100, 業務一覧!$B$1:$B$100)</f>
        <v>毎月第3月曜業務</v>
      </c>
      <c r="K85" s="17">
        <f t="shared" ca="1" si="1"/>
        <v>0.74791666666666667</v>
      </c>
    </row>
    <row r="86" spans="1:11">
      <c r="A86">
        <v>83</v>
      </c>
      <c r="B86">
        <v>1</v>
      </c>
      <c r="C86" s="4">
        <v>45769</v>
      </c>
      <c r="D86" t="s">
        <v>353</v>
      </c>
      <c r="E86" s="14">
        <v>0.70833333333333304</v>
      </c>
      <c r="F86" s="16">
        <v>0.70486111111111116</v>
      </c>
      <c r="G86" s="16">
        <v>0.71319444444444446</v>
      </c>
      <c r="H86" t="s">
        <v>370</v>
      </c>
      <c r="J86" t="str">
        <f>_xlfn.XLOOKUP(テーブル3[[#This Row],[業務ID]], 業務一覧!$A$1:$A$100, 業務一覧!$B$1:$B$100)</f>
        <v>毎日業務</v>
      </c>
      <c r="K86" s="17">
        <f t="shared" ca="1" si="1"/>
        <v>0.66736111111111107</v>
      </c>
    </row>
    <row r="87" spans="1:11">
      <c r="A87">
        <v>84</v>
      </c>
      <c r="B87">
        <v>2</v>
      </c>
      <c r="C87" s="4">
        <v>45769</v>
      </c>
      <c r="D87" t="s">
        <v>347</v>
      </c>
      <c r="E87" s="14">
        <v>0.72916666666666596</v>
      </c>
      <c r="F87" s="16">
        <v>0.72916666666666663</v>
      </c>
      <c r="G87" s="16">
        <v>0.7416666666666667</v>
      </c>
      <c r="H87" t="s">
        <v>370</v>
      </c>
      <c r="J87" t="str">
        <f>_xlfn.XLOOKUP(テーブル3[[#This Row],[業務ID]], 業務一覧!$A$1:$A$100, 業務一覧!$B$1:$B$100)</f>
        <v>毎営業日業務</v>
      </c>
      <c r="K87" s="17">
        <f t="shared" ca="1" si="1"/>
        <v>0.7368055555555556</v>
      </c>
    </row>
    <row r="88" spans="1:11">
      <c r="A88">
        <v>85</v>
      </c>
      <c r="B88">
        <v>4</v>
      </c>
      <c r="C88" s="4">
        <v>45769</v>
      </c>
      <c r="D88" t="s">
        <v>352</v>
      </c>
      <c r="E88" s="14">
        <v>0.38541666666666669</v>
      </c>
      <c r="F88" s="16">
        <v>0.37847222222222221</v>
      </c>
      <c r="G88" s="16">
        <v>0.39027777777777778</v>
      </c>
      <c r="H88" t="s">
        <v>370</v>
      </c>
      <c r="J88" t="str">
        <f>_xlfn.XLOOKUP(テーブル3[[#This Row],[業務ID]], 業務一覧!$A$1:$A$100, 業務一覧!$B$1:$B$100)</f>
        <v>毎週火曜業務</v>
      </c>
      <c r="K88" s="17">
        <f t="shared" ca="1" si="1"/>
        <v>0.38055555555555554</v>
      </c>
    </row>
    <row r="89" spans="1:11">
      <c r="A89">
        <v>86</v>
      </c>
      <c r="B89">
        <v>37</v>
      </c>
      <c r="C89" s="4">
        <v>45769</v>
      </c>
      <c r="D89" t="s">
        <v>350</v>
      </c>
      <c r="E89" s="14">
        <v>0.39583333333333331</v>
      </c>
      <c r="F89" s="16">
        <v>0.40208333333333335</v>
      </c>
      <c r="G89" s="16">
        <v>0.40694444444444444</v>
      </c>
      <c r="H89" t="s">
        <v>370</v>
      </c>
      <c r="J89" t="str">
        <f>_xlfn.XLOOKUP(テーブル3[[#This Row],[業務ID]], 業務一覧!$A$1:$A$100, 業務一覧!$B$1:$B$100)</f>
        <v>毎月第4火曜業務</v>
      </c>
      <c r="K89" s="17">
        <f t="shared" ca="1" si="1"/>
        <v>0.44791666666666669</v>
      </c>
    </row>
    <row r="90" spans="1:11">
      <c r="A90">
        <v>87</v>
      </c>
      <c r="B90">
        <v>1</v>
      </c>
      <c r="C90" s="4">
        <v>45770</v>
      </c>
      <c r="D90" t="s">
        <v>348</v>
      </c>
      <c r="E90" s="14">
        <v>0.40625</v>
      </c>
      <c r="F90" s="16">
        <v>0.40763888888888888</v>
      </c>
      <c r="G90" s="16">
        <v>0.45</v>
      </c>
      <c r="H90" t="s">
        <v>370</v>
      </c>
      <c r="J90" t="str">
        <f>_xlfn.XLOOKUP(テーブル3[[#This Row],[業務ID]], 業務一覧!$A$1:$A$100, 業務一覧!$B$1:$B$100)</f>
        <v>毎日業務</v>
      </c>
      <c r="K90" s="17">
        <f t="shared" ca="1" si="1"/>
        <v>0.4201388888888889</v>
      </c>
    </row>
    <row r="91" spans="1:11">
      <c r="A91">
        <v>88</v>
      </c>
      <c r="B91">
        <v>2</v>
      </c>
      <c r="C91" s="4">
        <v>45770</v>
      </c>
      <c r="D91" t="s">
        <v>349</v>
      </c>
      <c r="E91" s="14">
        <v>0.5625</v>
      </c>
      <c r="F91" s="16">
        <v>0.5541666666666667</v>
      </c>
      <c r="G91" s="16">
        <v>0.55694444444444446</v>
      </c>
      <c r="H91" t="s">
        <v>370</v>
      </c>
      <c r="J91" t="str">
        <f>_xlfn.XLOOKUP(テーブル3[[#This Row],[業務ID]], 業務一覧!$A$1:$A$100, 業務一覧!$B$1:$B$100)</f>
        <v>毎営業日業務</v>
      </c>
      <c r="K91" s="17">
        <f t="shared" ca="1" si="1"/>
        <v>0.55555555555555558</v>
      </c>
    </row>
    <row r="92" spans="1:11">
      <c r="A92">
        <v>89</v>
      </c>
      <c r="B92">
        <v>5</v>
      </c>
      <c r="C92" s="4">
        <v>45770</v>
      </c>
      <c r="D92" t="s">
        <v>350</v>
      </c>
      <c r="E92" s="14">
        <v>0.58333333333333304</v>
      </c>
      <c r="F92" s="16">
        <v>0.58958333333333335</v>
      </c>
      <c r="G92" s="16">
        <v>0.6</v>
      </c>
      <c r="H92" t="s">
        <v>370</v>
      </c>
      <c r="J92" t="str">
        <f>_xlfn.XLOOKUP(テーブル3[[#This Row],[業務ID]], 業務一覧!$A$1:$A$100, 業務一覧!$B$1:$B$100)</f>
        <v>毎週水曜業務</v>
      </c>
      <c r="K92" s="17">
        <f t="shared" ca="1" si="1"/>
        <v>0.60138888888888886</v>
      </c>
    </row>
    <row r="93" spans="1:11">
      <c r="A93">
        <v>90</v>
      </c>
      <c r="B93">
        <v>28</v>
      </c>
      <c r="C93" s="4">
        <v>45770</v>
      </c>
      <c r="D93" t="s">
        <v>351</v>
      </c>
      <c r="E93" s="14">
        <v>0.60416666666666596</v>
      </c>
      <c r="F93" s="16">
        <v>0.60277777777777775</v>
      </c>
      <c r="G93" s="16">
        <v>0.60416666666666663</v>
      </c>
      <c r="H93" t="s">
        <v>370</v>
      </c>
      <c r="J93" t="str">
        <f>_xlfn.XLOOKUP(テーブル3[[#This Row],[業務ID]], 業務一覧!$A$1:$A$100, 業務一覧!$B$1:$B$100)</f>
        <v>毎月最終営業日から4営業日前業務</v>
      </c>
      <c r="K93" s="17">
        <f t="shared" ca="1" si="1"/>
        <v>0.60416666666666663</v>
      </c>
    </row>
    <row r="94" spans="1:11">
      <c r="A94">
        <v>91</v>
      </c>
      <c r="B94">
        <v>42</v>
      </c>
      <c r="C94" s="4">
        <v>45770</v>
      </c>
      <c r="D94" t="s">
        <v>352</v>
      </c>
      <c r="E94" s="14">
        <v>0.625</v>
      </c>
      <c r="F94" s="16">
        <v>0.62638888888888888</v>
      </c>
      <c r="G94" s="16">
        <v>0.62986111111111109</v>
      </c>
      <c r="H94" t="s">
        <v>370</v>
      </c>
      <c r="J94" t="str">
        <f>_xlfn.XLOOKUP(テーブル3[[#This Row],[業務ID]], 業務一覧!$A$1:$A$100, 業務一覧!$B$1:$B$100)</f>
        <v>毎月第4水曜業務</v>
      </c>
      <c r="K94" s="17">
        <f t="shared" ca="1" si="1"/>
        <v>0.63263888888888886</v>
      </c>
    </row>
    <row r="95" spans="1:11">
      <c r="A95">
        <v>92</v>
      </c>
      <c r="B95">
        <v>52</v>
      </c>
      <c r="C95" s="4">
        <v>45770</v>
      </c>
      <c r="D95" t="s">
        <v>353</v>
      </c>
      <c r="E95" s="14">
        <v>0.64583333333333304</v>
      </c>
      <c r="F95" s="16">
        <v>0.65347222222222223</v>
      </c>
      <c r="G95" s="16">
        <v>0.69722222222222219</v>
      </c>
      <c r="H95" t="s">
        <v>370</v>
      </c>
      <c r="J95" t="str">
        <f>_xlfn.XLOOKUP(テーブル3[[#This Row],[業務ID]], 業務一覧!$A$1:$A$100, 業務一覧!$B$1:$B$100)</f>
        <v>毎週水曜日業務</v>
      </c>
      <c r="K95" s="17">
        <f t="shared" ca="1" si="1"/>
        <v>0.7006944444444444</v>
      </c>
    </row>
    <row r="96" spans="1:11">
      <c r="A96">
        <v>93</v>
      </c>
      <c r="B96">
        <v>1</v>
      </c>
      <c r="C96" s="4">
        <v>45771</v>
      </c>
      <c r="D96" t="s">
        <v>354</v>
      </c>
      <c r="E96" s="14">
        <v>0.66666666666666596</v>
      </c>
      <c r="F96" s="16">
        <v>0.69930555555555551</v>
      </c>
      <c r="G96" s="16">
        <v>0.74305555555555558</v>
      </c>
      <c r="H96" t="s">
        <v>370</v>
      </c>
      <c r="J96" t="str">
        <f>_xlfn.XLOOKUP(テーブル3[[#This Row],[業務ID]], 業務一覧!$A$1:$A$100, 業務一覧!$B$1:$B$100)</f>
        <v>毎日業務</v>
      </c>
      <c r="K96" s="17">
        <f t="shared" ca="1" si="1"/>
        <v>0.71111111111111114</v>
      </c>
    </row>
    <row r="97" spans="1:11">
      <c r="A97">
        <v>94</v>
      </c>
      <c r="B97">
        <v>2</v>
      </c>
      <c r="C97" s="4">
        <v>45771</v>
      </c>
      <c r="D97" t="s">
        <v>348</v>
      </c>
      <c r="E97" s="14">
        <v>0.6875</v>
      </c>
      <c r="F97" s="16">
        <v>0.6958333333333333</v>
      </c>
      <c r="G97" s="16">
        <v>0.70486111111111116</v>
      </c>
      <c r="H97" t="s">
        <v>370</v>
      </c>
      <c r="J97" t="str">
        <f>_xlfn.XLOOKUP(テーブル3[[#This Row],[業務ID]], 業務一覧!$A$1:$A$100, 業務一覧!$B$1:$B$100)</f>
        <v>毎営業日業務</v>
      </c>
      <c r="K97" s="17">
        <f t="shared" ca="1" si="1"/>
        <v>0.74236111111111114</v>
      </c>
    </row>
    <row r="98" spans="1:11">
      <c r="A98">
        <v>95</v>
      </c>
      <c r="B98">
        <v>6</v>
      </c>
      <c r="C98" s="4">
        <v>45771</v>
      </c>
      <c r="D98" t="s">
        <v>346</v>
      </c>
      <c r="E98" s="14">
        <v>0.70833333333333304</v>
      </c>
      <c r="F98" s="16">
        <v>0.70486111111111116</v>
      </c>
      <c r="G98" s="16">
        <v>0.67500000000000004</v>
      </c>
      <c r="H98" t="s">
        <v>370</v>
      </c>
      <c r="J98" t="str">
        <f>_xlfn.XLOOKUP(テーブル3[[#This Row],[業務ID]], 業務一覧!$A$1:$A$100, 業務一覧!$B$1:$B$100)</f>
        <v>毎週木曜業務</v>
      </c>
      <c r="K98" s="17">
        <f t="shared" ca="1" si="1"/>
        <v>0.71736111111111112</v>
      </c>
    </row>
    <row r="99" spans="1:11">
      <c r="A99">
        <v>96</v>
      </c>
      <c r="B99">
        <v>27</v>
      </c>
      <c r="C99" s="4">
        <v>45771</v>
      </c>
      <c r="D99" t="s">
        <v>353</v>
      </c>
      <c r="E99" s="14">
        <v>0.72916666666666596</v>
      </c>
      <c r="F99" s="16">
        <v>0.72916666666666663</v>
      </c>
      <c r="G99" s="16">
        <v>0.74236111111111114</v>
      </c>
      <c r="H99" t="s">
        <v>370</v>
      </c>
      <c r="J99" t="str">
        <f>_xlfn.XLOOKUP(テーブル3[[#This Row],[業務ID]], 業務一覧!$A$1:$A$100, 業務一覧!$B$1:$B$100)</f>
        <v>毎月最終営業日から3営業日前業務</v>
      </c>
      <c r="K99" s="17">
        <f t="shared" ca="1" si="1"/>
        <v>0.7368055555555556</v>
      </c>
    </row>
    <row r="100" spans="1:11">
      <c r="A100">
        <v>97</v>
      </c>
      <c r="B100">
        <v>53</v>
      </c>
      <c r="C100" s="4">
        <v>45771</v>
      </c>
      <c r="D100" t="s">
        <v>347</v>
      </c>
      <c r="E100" s="14">
        <v>0.38541666666666669</v>
      </c>
      <c r="F100" s="16">
        <v>0.37847222222222221</v>
      </c>
      <c r="G100" s="16">
        <v>0.38541666666666669</v>
      </c>
      <c r="H100" t="s">
        <v>370</v>
      </c>
      <c r="J100" t="str">
        <f>_xlfn.XLOOKUP(テーブル3[[#This Row],[業務ID]], 業務一覧!$A$1:$A$100, 業務一覧!$B$1:$B$100)</f>
        <v>毎週木曜日業務</v>
      </c>
      <c r="K100" s="17">
        <f t="shared" ca="1" si="1"/>
        <v>0.38055555555555554</v>
      </c>
    </row>
    <row r="101" spans="1:11">
      <c r="A101">
        <v>98</v>
      </c>
      <c r="B101">
        <v>1</v>
      </c>
      <c r="C101" s="4">
        <v>45772</v>
      </c>
      <c r="D101" t="s">
        <v>352</v>
      </c>
      <c r="E101" s="14">
        <v>0.39583333333333331</v>
      </c>
      <c r="F101" s="16">
        <v>0.40208333333333335</v>
      </c>
      <c r="G101" s="16">
        <v>0.40763888888888888</v>
      </c>
      <c r="H101" t="s">
        <v>370</v>
      </c>
      <c r="J101" t="str">
        <f>_xlfn.XLOOKUP(テーブル3[[#This Row],[業務ID]], 業務一覧!$A$1:$A$100, 業務一覧!$B$1:$B$100)</f>
        <v>毎日業務</v>
      </c>
      <c r="K101" s="17">
        <f t="shared" ca="1" si="1"/>
        <v>0.40902777777777777</v>
      </c>
    </row>
    <row r="102" spans="1:11">
      <c r="A102">
        <v>99</v>
      </c>
      <c r="B102">
        <v>2</v>
      </c>
      <c r="C102" s="4">
        <v>45772</v>
      </c>
      <c r="D102" t="s">
        <v>350</v>
      </c>
      <c r="E102" s="14">
        <v>0.40625</v>
      </c>
      <c r="F102" s="16">
        <v>0.40763888888888888</v>
      </c>
      <c r="G102" s="16">
        <v>0.45069444444444445</v>
      </c>
      <c r="H102" t="s">
        <v>370</v>
      </c>
      <c r="J102" t="str">
        <f>_xlfn.XLOOKUP(テーブル3[[#This Row],[業務ID]], 業務一覧!$A$1:$A$100, 業務一覧!$B$1:$B$100)</f>
        <v>毎営業日業務</v>
      </c>
      <c r="K102" s="17">
        <f t="shared" ca="1" si="1"/>
        <v>0.37569444444444444</v>
      </c>
    </row>
    <row r="103" spans="1:11">
      <c r="A103">
        <v>100</v>
      </c>
      <c r="B103">
        <v>7</v>
      </c>
      <c r="C103" s="4">
        <v>45772</v>
      </c>
      <c r="D103" t="s">
        <v>346</v>
      </c>
      <c r="E103" s="14">
        <v>0.5625</v>
      </c>
      <c r="F103" s="16">
        <v>0.5541666666666667</v>
      </c>
      <c r="G103" s="16">
        <v>0.56597222222222221</v>
      </c>
      <c r="H103" t="s">
        <v>370</v>
      </c>
      <c r="J103" t="str">
        <f>_xlfn.XLOOKUP(テーブル3[[#This Row],[業務ID]], 業務一覧!$A$1:$A$100, 業務一覧!$B$1:$B$100)</f>
        <v>毎週金曜業務</v>
      </c>
      <c r="K103" s="17">
        <f t="shared" ca="1" si="1"/>
        <v>0.56527777777777777</v>
      </c>
    </row>
    <row r="104" spans="1:11">
      <c r="A104">
        <v>101</v>
      </c>
      <c r="B104">
        <v>18</v>
      </c>
      <c r="C104" s="4">
        <v>45772</v>
      </c>
      <c r="D104" t="s">
        <v>346</v>
      </c>
      <c r="E104" s="14">
        <v>0.58333333333333304</v>
      </c>
      <c r="F104" s="16">
        <v>0.58958333333333335</v>
      </c>
      <c r="G104" s="16">
        <v>0.60277777777777775</v>
      </c>
      <c r="H104" t="s">
        <v>370</v>
      </c>
      <c r="J104" t="str">
        <f>_xlfn.XLOOKUP(テーブル3[[#This Row],[業務ID]], 業務一覧!$A$1:$A$100, 業務一覧!$B$1:$B$100)</f>
        <v>毎月25日業務</v>
      </c>
      <c r="K104" s="17">
        <f t="shared" ca="1" si="1"/>
        <v>0.60347222222222219</v>
      </c>
    </row>
    <row r="105" spans="1:11">
      <c r="A105">
        <v>102</v>
      </c>
      <c r="B105">
        <v>26</v>
      </c>
      <c r="C105" s="4">
        <v>45772</v>
      </c>
      <c r="D105" t="s">
        <v>353</v>
      </c>
      <c r="E105" s="14">
        <v>0.60416666666666596</v>
      </c>
      <c r="F105" s="16">
        <v>0.60277777777777775</v>
      </c>
      <c r="G105" s="16">
        <v>0.61597222222222225</v>
      </c>
      <c r="H105" t="s">
        <v>370</v>
      </c>
      <c r="J105" t="str">
        <f>_xlfn.XLOOKUP(テーブル3[[#This Row],[業務ID]], 業務一覧!$A$1:$A$100, 業務一覧!$B$1:$B$100)</f>
        <v>毎月最終営業日から2営業日前業務</v>
      </c>
      <c r="K105" s="17">
        <f t="shared" ca="1" si="1"/>
        <v>0.61250000000000004</v>
      </c>
    </row>
    <row r="106" spans="1:11">
      <c r="A106">
        <v>103</v>
      </c>
      <c r="B106">
        <v>54</v>
      </c>
      <c r="C106" s="4">
        <v>45772</v>
      </c>
      <c r="D106" t="s">
        <v>347</v>
      </c>
      <c r="E106" s="14">
        <v>0.625</v>
      </c>
      <c r="F106" s="16">
        <v>0.62638888888888888</v>
      </c>
      <c r="G106" s="16">
        <v>0.63958333333333328</v>
      </c>
      <c r="H106" t="s">
        <v>370</v>
      </c>
      <c r="J106" t="str">
        <f>_xlfn.XLOOKUP(テーブル3[[#This Row],[業務ID]], 業務一覧!$A$1:$A$100, 業務一覧!$B$1:$B$100)</f>
        <v>毎週金曜日業務</v>
      </c>
      <c r="K106" s="17">
        <f t="shared" ca="1" si="1"/>
        <v>0.63194444444444442</v>
      </c>
    </row>
    <row r="107" spans="1:11">
      <c r="A107">
        <v>104</v>
      </c>
      <c r="B107">
        <v>1</v>
      </c>
      <c r="C107" s="4">
        <v>45774</v>
      </c>
      <c r="D107" t="s">
        <v>352</v>
      </c>
      <c r="E107" s="14">
        <v>0.64583333333333304</v>
      </c>
      <c r="F107" s="16">
        <v>0.65347222222222223</v>
      </c>
      <c r="G107" s="16">
        <v>0.65833333333333333</v>
      </c>
      <c r="H107" t="s">
        <v>370</v>
      </c>
      <c r="J107" t="str">
        <f>_xlfn.XLOOKUP(テーブル3[[#This Row],[業務ID]], 業務一覧!$A$1:$A$100, 業務一覧!$B$1:$B$100)</f>
        <v>毎日業務</v>
      </c>
      <c r="K107" s="17">
        <f t="shared" ca="1" si="1"/>
        <v>0.66319444444444442</v>
      </c>
    </row>
    <row r="108" spans="1:11">
      <c r="A108">
        <v>105</v>
      </c>
      <c r="B108">
        <v>9</v>
      </c>
      <c r="C108" s="4">
        <v>45774</v>
      </c>
      <c r="D108" t="s">
        <v>350</v>
      </c>
      <c r="E108" s="14">
        <v>0.66666666666666596</v>
      </c>
      <c r="F108" s="16">
        <v>0.69930555555555551</v>
      </c>
      <c r="G108" s="16">
        <v>0.71180555555555558</v>
      </c>
      <c r="H108" t="s">
        <v>370</v>
      </c>
      <c r="J108" t="str">
        <f>_xlfn.XLOOKUP(テーブル3[[#This Row],[業務ID]], 業務一覧!$A$1:$A$100, 業務一覧!$B$1:$B$100)</f>
        <v>毎週日曜業務</v>
      </c>
      <c r="K108" s="17">
        <f t="shared" ca="1" si="1"/>
        <v>0.71111111111111114</v>
      </c>
    </row>
    <row r="109" spans="1:11">
      <c r="A109">
        <v>106</v>
      </c>
      <c r="B109">
        <v>22</v>
      </c>
      <c r="C109" s="4">
        <v>45774</v>
      </c>
      <c r="D109" t="s">
        <v>348</v>
      </c>
      <c r="E109" s="14">
        <v>0.6875</v>
      </c>
      <c r="F109" s="16">
        <v>0.6958333333333333</v>
      </c>
      <c r="G109" s="16">
        <v>0.74930555555555556</v>
      </c>
      <c r="H109" t="s">
        <v>370</v>
      </c>
      <c r="J109" t="str">
        <f>_xlfn.XLOOKUP(テーブル3[[#This Row],[業務ID]], 業務一覧!$A$1:$A$100, 業務一覧!$B$1:$B$100)</f>
        <v>毎月末日から3日前業務</v>
      </c>
      <c r="K109" s="17">
        <f t="shared" ca="1" si="1"/>
        <v>0.74027777777777781</v>
      </c>
    </row>
    <row r="110" spans="1:11">
      <c r="A110">
        <v>107</v>
      </c>
      <c r="B110">
        <v>1</v>
      </c>
      <c r="C110" s="4">
        <v>45775</v>
      </c>
      <c r="D110" t="s">
        <v>349</v>
      </c>
      <c r="E110" s="14">
        <v>0.70833333333333304</v>
      </c>
      <c r="F110" s="16">
        <v>0.70486111111111116</v>
      </c>
      <c r="G110" s="16">
        <v>0.71111111111111114</v>
      </c>
      <c r="H110" t="s">
        <v>370</v>
      </c>
      <c r="J110" t="str">
        <f>_xlfn.XLOOKUP(テーブル3[[#This Row],[業務ID]], 業務一覧!$A$1:$A$100, 業務一覧!$B$1:$B$100)</f>
        <v>毎日業務</v>
      </c>
      <c r="K110" s="17">
        <f t="shared" ca="1" si="1"/>
        <v>0.74861111111111112</v>
      </c>
    </row>
    <row r="111" spans="1:11">
      <c r="A111">
        <v>108</v>
      </c>
      <c r="B111">
        <v>2</v>
      </c>
      <c r="C111" s="4">
        <v>45775</v>
      </c>
      <c r="D111" t="s">
        <v>350</v>
      </c>
      <c r="E111" s="14">
        <v>0.72916666666666596</v>
      </c>
      <c r="F111" s="16">
        <v>0.72916666666666663</v>
      </c>
      <c r="G111" s="16">
        <v>0.73541666666666672</v>
      </c>
      <c r="H111" t="s">
        <v>370</v>
      </c>
      <c r="J111" t="str">
        <f>_xlfn.XLOOKUP(テーブル3[[#This Row],[業務ID]], 業務一覧!$A$1:$A$100, 業務一覧!$B$1:$B$100)</f>
        <v>毎営業日業務</v>
      </c>
      <c r="K111" s="17">
        <f t="shared" ca="1" si="1"/>
        <v>0.74305555555555558</v>
      </c>
    </row>
    <row r="112" spans="1:11">
      <c r="A112">
        <v>109</v>
      </c>
      <c r="B112">
        <v>3</v>
      </c>
      <c r="C112" s="4">
        <v>45775</v>
      </c>
      <c r="D112" t="s">
        <v>351</v>
      </c>
      <c r="E112" s="14">
        <v>0.38541666666666669</v>
      </c>
      <c r="F112" s="16">
        <v>0.37847222222222221</v>
      </c>
      <c r="G112" s="16">
        <v>0.37986111111111109</v>
      </c>
      <c r="H112" t="s">
        <v>370</v>
      </c>
      <c r="J112" t="str">
        <f>_xlfn.XLOOKUP(テーブル3[[#This Row],[業務ID]], 業務一覧!$A$1:$A$100, 業務一覧!$B$1:$B$100)</f>
        <v>毎週月曜業務</v>
      </c>
      <c r="K112" s="17">
        <f t="shared" ca="1" si="1"/>
        <v>0.38124999999999998</v>
      </c>
    </row>
    <row r="113" spans="1:11">
      <c r="A113">
        <v>110</v>
      </c>
      <c r="B113">
        <v>21</v>
      </c>
      <c r="C113" s="4">
        <v>45775</v>
      </c>
      <c r="D113" t="s">
        <v>352</v>
      </c>
      <c r="E113" s="14">
        <v>0.39583333333333331</v>
      </c>
      <c r="F113" s="16">
        <v>0.40208333333333335</v>
      </c>
      <c r="G113" s="16">
        <v>0.44791666666666669</v>
      </c>
      <c r="H113" t="s">
        <v>370</v>
      </c>
      <c r="J113" t="str">
        <f>_xlfn.XLOOKUP(テーブル3[[#This Row],[業務ID]], 業務一覧!$A$1:$A$100, 業務一覧!$B$1:$B$100)</f>
        <v>毎月末日から2日前業務</v>
      </c>
      <c r="K113" s="17">
        <f t="shared" ca="1" si="1"/>
        <v>0.4513888888888889</v>
      </c>
    </row>
    <row r="114" spans="1:11">
      <c r="A114">
        <v>111</v>
      </c>
      <c r="B114">
        <v>25</v>
      </c>
      <c r="C114" s="4">
        <v>45775</v>
      </c>
      <c r="D114" t="s">
        <v>353</v>
      </c>
      <c r="E114" s="14">
        <v>0.40625</v>
      </c>
      <c r="F114" s="16">
        <v>0.40763888888888888</v>
      </c>
      <c r="G114" s="16">
        <v>0.45208333333333334</v>
      </c>
      <c r="H114" t="s">
        <v>370</v>
      </c>
      <c r="J114" t="str">
        <f>_xlfn.XLOOKUP(テーブル3[[#This Row],[業務ID]], 業務一覧!$A$1:$A$100, 業務一覧!$B$1:$B$100)</f>
        <v>毎月最終営業日から1営業日前業務</v>
      </c>
      <c r="K114" s="17">
        <f t="shared" ca="1" si="1"/>
        <v>0.37708333333333333</v>
      </c>
    </row>
    <row r="115" spans="1:11">
      <c r="A115">
        <v>112</v>
      </c>
      <c r="B115">
        <v>32</v>
      </c>
      <c r="C115" s="4">
        <v>45775</v>
      </c>
      <c r="D115" t="s">
        <v>354</v>
      </c>
      <c r="E115" s="14">
        <v>0.5625</v>
      </c>
      <c r="F115" s="16">
        <v>0.5541666666666667</v>
      </c>
      <c r="G115" s="16">
        <v>0.5541666666666667</v>
      </c>
      <c r="H115" t="s">
        <v>370</v>
      </c>
      <c r="J115" t="str">
        <f>_xlfn.XLOOKUP(テーブル3[[#This Row],[業務ID]], 業務一覧!$A$1:$A$100, 業務一覧!$B$1:$B$100)</f>
        <v>毎月第4月曜業務</v>
      </c>
      <c r="K115" s="17">
        <f t="shared" ca="1" si="1"/>
        <v>0.55972222222222223</v>
      </c>
    </row>
    <row r="116" spans="1:11">
      <c r="A116">
        <v>113</v>
      </c>
      <c r="B116">
        <v>1</v>
      </c>
      <c r="C116" s="4">
        <v>45776</v>
      </c>
      <c r="D116" t="s">
        <v>352</v>
      </c>
      <c r="E116" s="14">
        <v>0.58333333333333304</v>
      </c>
      <c r="F116" s="16">
        <v>0.58958333333333335</v>
      </c>
      <c r="G116" s="16">
        <v>0.6020833333333333</v>
      </c>
      <c r="H116" t="s">
        <v>370</v>
      </c>
      <c r="J116" t="str">
        <f>_xlfn.XLOOKUP(テーブル3[[#This Row],[業務ID]], 業務一覧!$A$1:$A$100, 業務一覧!$B$1:$B$100)</f>
        <v>毎日業務</v>
      </c>
      <c r="K116" s="17">
        <f t="shared" ca="1" si="1"/>
        <v>0.6020833333333333</v>
      </c>
    </row>
    <row r="117" spans="1:11">
      <c r="A117">
        <v>114</v>
      </c>
      <c r="B117">
        <v>4</v>
      </c>
      <c r="C117" s="4">
        <v>45776</v>
      </c>
      <c r="D117" t="s">
        <v>352</v>
      </c>
      <c r="E117" s="14">
        <v>0.60416666666666596</v>
      </c>
      <c r="F117" s="16">
        <v>0.60277777777777775</v>
      </c>
      <c r="G117" s="16">
        <v>0.61597222222222225</v>
      </c>
      <c r="H117" t="s">
        <v>370</v>
      </c>
      <c r="J117" t="str">
        <f>_xlfn.XLOOKUP(テーブル3[[#This Row],[業務ID]], 業務一覧!$A$1:$A$100, 業務一覧!$B$1:$B$100)</f>
        <v>毎週火曜業務</v>
      </c>
      <c r="K117" s="17">
        <f t="shared" ca="1" si="1"/>
        <v>0.61597222222222225</v>
      </c>
    </row>
    <row r="118" spans="1:11">
      <c r="A118">
        <v>115</v>
      </c>
      <c r="B118">
        <v>20</v>
      </c>
      <c r="C118" s="4">
        <v>45776</v>
      </c>
      <c r="D118" t="s">
        <v>353</v>
      </c>
      <c r="E118" s="14">
        <v>0.625</v>
      </c>
      <c r="F118" s="16">
        <v>0.62638888888888888</v>
      </c>
      <c r="G118" s="16">
        <v>0.6381944444444444</v>
      </c>
      <c r="H118" t="s">
        <v>370</v>
      </c>
      <c r="J118" t="str">
        <f>_xlfn.XLOOKUP(テーブル3[[#This Row],[業務ID]], 業務一覧!$A$1:$A$100, 業務一覧!$B$1:$B$100)</f>
        <v>毎月末日から1日前業務</v>
      </c>
      <c r="K118" s="17">
        <f t="shared" ca="1" si="1"/>
        <v>0.62638888888888888</v>
      </c>
    </row>
    <row r="119" spans="1:11">
      <c r="A119">
        <v>116</v>
      </c>
      <c r="B119">
        <v>38</v>
      </c>
      <c r="C119" s="4">
        <v>45776</v>
      </c>
      <c r="D119" t="s">
        <v>353</v>
      </c>
      <c r="E119" s="14">
        <v>0.64583333333333304</v>
      </c>
      <c r="F119" s="16">
        <v>0.65347222222222223</v>
      </c>
      <c r="G119" s="16">
        <v>0.70694444444444449</v>
      </c>
      <c r="H119" t="s">
        <v>370</v>
      </c>
      <c r="J119" t="str">
        <f>_xlfn.XLOOKUP(テーブル3[[#This Row],[業務ID]], 業務一覧!$A$1:$A$100, 業務一覧!$B$1:$B$100)</f>
        <v>毎月第5火曜業務</v>
      </c>
      <c r="K119" s="17">
        <f t="shared" ca="1" si="1"/>
        <v>0.70625000000000004</v>
      </c>
    </row>
    <row r="120" spans="1:11">
      <c r="A120">
        <v>117</v>
      </c>
      <c r="B120">
        <v>1</v>
      </c>
      <c r="C120" s="4">
        <v>45777</v>
      </c>
      <c r="D120" t="s">
        <v>354</v>
      </c>
      <c r="E120" s="14">
        <v>0.66666666666666596</v>
      </c>
      <c r="F120" s="16">
        <v>0.69930555555555551</v>
      </c>
      <c r="G120" s="16">
        <v>0.70416666666666672</v>
      </c>
      <c r="H120" t="s">
        <v>370</v>
      </c>
      <c r="J120" t="str">
        <f>_xlfn.XLOOKUP(テーブル3[[#This Row],[業務ID]], 業務一覧!$A$1:$A$100, 業務一覧!$B$1:$B$100)</f>
        <v>毎日業務</v>
      </c>
      <c r="K120" s="17">
        <f t="shared" ca="1" si="1"/>
        <v>0.67083333333333328</v>
      </c>
    </row>
    <row r="121" spans="1:11">
      <c r="A121">
        <v>118</v>
      </c>
      <c r="B121">
        <v>2</v>
      </c>
      <c r="C121" s="4">
        <v>45777</v>
      </c>
      <c r="D121" t="s">
        <v>348</v>
      </c>
      <c r="E121" s="14">
        <v>0.6875</v>
      </c>
      <c r="F121" s="16">
        <v>0.6958333333333333</v>
      </c>
      <c r="G121" s="16">
        <v>0.73888888888888893</v>
      </c>
      <c r="H121" t="s">
        <v>370</v>
      </c>
      <c r="J121" t="str">
        <f>_xlfn.XLOOKUP(テーブル3[[#This Row],[業務ID]], 業務一覧!$A$1:$A$100, 業務一覧!$B$1:$B$100)</f>
        <v>毎営業日業務</v>
      </c>
      <c r="K121" s="17">
        <f t="shared" ca="1" si="1"/>
        <v>0.7055555555555556</v>
      </c>
    </row>
    <row r="122" spans="1:11">
      <c r="A122">
        <v>119</v>
      </c>
      <c r="B122">
        <v>5</v>
      </c>
      <c r="C122" s="4">
        <v>45777</v>
      </c>
      <c r="D122" t="s">
        <v>346</v>
      </c>
      <c r="E122" s="14">
        <v>0.70833333333333304</v>
      </c>
      <c r="F122" s="16">
        <v>0.70486111111111116</v>
      </c>
      <c r="G122" s="16">
        <v>0.71180555555555558</v>
      </c>
      <c r="H122" t="s">
        <v>370</v>
      </c>
      <c r="J122" t="str">
        <f>_xlfn.XLOOKUP(テーブル3[[#This Row],[業務ID]], 業務一覧!$A$1:$A$100, 業務一覧!$B$1:$B$100)</f>
        <v>毎週水曜業務</v>
      </c>
      <c r="K122" s="17">
        <f t="shared" ca="1" si="1"/>
        <v>0.71388888888888891</v>
      </c>
    </row>
    <row r="123" spans="1:11">
      <c r="A123">
        <v>120</v>
      </c>
      <c r="B123">
        <v>19</v>
      </c>
      <c r="C123" s="4">
        <v>45777</v>
      </c>
      <c r="D123" t="s">
        <v>347</v>
      </c>
      <c r="E123" s="14">
        <v>0.72916666666666596</v>
      </c>
      <c r="F123" s="16">
        <v>0.72916666666666663</v>
      </c>
      <c r="G123" s="16">
        <v>0.73958333333333337</v>
      </c>
      <c r="H123" t="s">
        <v>370</v>
      </c>
      <c r="J123" t="str">
        <f>_xlfn.XLOOKUP(テーブル3[[#This Row],[業務ID]], 業務一覧!$A$1:$A$100, 業務一覧!$B$1:$B$100)</f>
        <v>毎月末日業務</v>
      </c>
      <c r="K123" s="17">
        <f t="shared" ca="1" si="1"/>
        <v>0.74097222222222225</v>
      </c>
    </row>
    <row r="124" spans="1:11">
      <c r="A124">
        <v>121</v>
      </c>
      <c r="B124">
        <v>24</v>
      </c>
      <c r="C124" s="4">
        <v>45777</v>
      </c>
      <c r="D124" t="s">
        <v>352</v>
      </c>
      <c r="E124" s="14">
        <v>0.38541666666666669</v>
      </c>
      <c r="F124" s="16">
        <v>0.37847222222222221</v>
      </c>
      <c r="G124" s="16">
        <v>0.38472222222222224</v>
      </c>
      <c r="H124" t="s">
        <v>370</v>
      </c>
      <c r="J124" t="str">
        <f>_xlfn.XLOOKUP(テーブル3[[#This Row],[業務ID]], 業務一覧!$A$1:$A$100, 業務一覧!$B$1:$B$100)</f>
        <v>毎月最終営業日業務</v>
      </c>
      <c r="K124" s="17">
        <f t="shared" ca="1" si="1"/>
        <v>0.38958333333333334</v>
      </c>
    </row>
    <row r="125" spans="1:11">
      <c r="A125">
        <v>122</v>
      </c>
      <c r="B125">
        <v>43</v>
      </c>
      <c r="C125" s="4">
        <v>45777</v>
      </c>
      <c r="D125" t="s">
        <v>350</v>
      </c>
      <c r="E125" s="14">
        <v>0.39583333333333331</v>
      </c>
      <c r="F125" s="16">
        <v>0.40208333333333335</v>
      </c>
      <c r="G125" s="16">
        <v>0.4152777777777778</v>
      </c>
      <c r="H125" t="s">
        <v>370</v>
      </c>
      <c r="J125" t="str">
        <f>_xlfn.XLOOKUP(テーブル3[[#This Row],[業務ID]], 業務一覧!$A$1:$A$100, 業務一覧!$B$1:$B$100)</f>
        <v>毎月第5水曜業務</v>
      </c>
      <c r="K125" s="17">
        <f t="shared" ca="1" si="1"/>
        <v>0.40486111111111112</v>
      </c>
    </row>
    <row r="126" spans="1:11">
      <c r="A126">
        <v>123</v>
      </c>
      <c r="B126">
        <v>52</v>
      </c>
      <c r="C126" s="4">
        <v>45777</v>
      </c>
      <c r="D126" t="s">
        <v>348</v>
      </c>
      <c r="E126" s="14">
        <v>0.40625</v>
      </c>
      <c r="F126" s="16">
        <v>0.40763888888888888</v>
      </c>
      <c r="G126" s="16">
        <v>0.45277777777777778</v>
      </c>
      <c r="H126" t="s">
        <v>370</v>
      </c>
      <c r="J126" t="str">
        <f>_xlfn.XLOOKUP(テーブル3[[#This Row],[業務ID]], 業務一覧!$A$1:$A$100, 業務一覧!$B$1:$B$100)</f>
        <v>毎週水曜日業務</v>
      </c>
      <c r="K126" s="17">
        <f t="shared" ca="1" si="1"/>
        <v>0.45694444444444443</v>
      </c>
    </row>
    <row r="127" spans="1:11">
      <c r="A127">
        <v>124</v>
      </c>
      <c r="B127">
        <v>81</v>
      </c>
      <c r="C127" s="4">
        <v>45777</v>
      </c>
      <c r="D127" t="s">
        <v>349</v>
      </c>
      <c r="E127" s="14">
        <v>0.5625</v>
      </c>
      <c r="F127" s="16">
        <v>0.5541666666666667</v>
      </c>
      <c r="G127" s="16">
        <v>0.55555555555555558</v>
      </c>
      <c r="H127" t="s">
        <v>370</v>
      </c>
      <c r="J127" t="str">
        <f>_xlfn.XLOOKUP(テーブル3[[#This Row],[業務ID]], 業務一覧!$A$1:$A$100, 業務一覧!$B$1:$B$100)</f>
        <v>4月最終営業日業務</v>
      </c>
      <c r="K127" s="17">
        <f t="shared" ca="1" si="1"/>
        <v>0.55486111111111114</v>
      </c>
    </row>
    <row r="128" spans="1:11">
      <c r="A128">
        <v>125</v>
      </c>
      <c r="B128">
        <v>1</v>
      </c>
      <c r="C128" s="4">
        <v>45778</v>
      </c>
      <c r="D128" t="s">
        <v>350</v>
      </c>
      <c r="E128" s="14">
        <v>0.58333333333333304</v>
      </c>
      <c r="F128" s="16">
        <v>0.58958333333333335</v>
      </c>
      <c r="G128" s="16">
        <v>0.60069444444444442</v>
      </c>
      <c r="H128" t="s">
        <v>370</v>
      </c>
      <c r="J128" t="str">
        <f>_xlfn.XLOOKUP(テーブル3[[#This Row],[業務ID]], 業務一覧!$A$1:$A$100, 業務一覧!$B$1:$B$100)</f>
        <v>毎日業務</v>
      </c>
      <c r="K128" s="17">
        <f t="shared" ca="1" si="1"/>
        <v>0.59722222222222221</v>
      </c>
    </row>
    <row r="129" spans="1:11">
      <c r="A129">
        <v>126</v>
      </c>
      <c r="B129">
        <v>2</v>
      </c>
      <c r="C129" s="4">
        <v>45778</v>
      </c>
      <c r="D129" t="s">
        <v>351</v>
      </c>
      <c r="E129" s="14">
        <v>0.60416666666666596</v>
      </c>
      <c r="F129" s="16">
        <v>0.60277777777777775</v>
      </c>
      <c r="G129" s="16">
        <v>0.61111111111111116</v>
      </c>
      <c r="H129" t="s">
        <v>370</v>
      </c>
      <c r="J129" t="str">
        <f>_xlfn.XLOOKUP(テーブル3[[#This Row],[業務ID]], 業務一覧!$A$1:$A$100, 業務一覧!$B$1:$B$100)</f>
        <v>毎営業日業務</v>
      </c>
      <c r="K129" s="17">
        <f t="shared" ca="1" si="1"/>
        <v>0.61388888888888893</v>
      </c>
    </row>
    <row r="130" spans="1:11">
      <c r="A130">
        <v>127</v>
      </c>
      <c r="B130">
        <v>6</v>
      </c>
      <c r="C130" s="4">
        <v>45778</v>
      </c>
      <c r="D130" t="s">
        <v>352</v>
      </c>
      <c r="E130" s="14">
        <v>0.625</v>
      </c>
      <c r="F130" s="16">
        <v>0.62638888888888888</v>
      </c>
      <c r="G130" s="16">
        <v>0.6381944444444444</v>
      </c>
      <c r="H130" t="s">
        <v>370</v>
      </c>
      <c r="J130" t="str">
        <f>_xlfn.XLOOKUP(テーブル3[[#This Row],[業務ID]], 業務一覧!$A$1:$A$100, 業務一覧!$B$1:$B$100)</f>
        <v>毎週木曜業務</v>
      </c>
      <c r="K130" s="17">
        <f t="shared" ca="1" si="1"/>
        <v>0.63749999999999996</v>
      </c>
    </row>
    <row r="131" spans="1:11">
      <c r="A131">
        <v>128</v>
      </c>
      <c r="B131">
        <v>10</v>
      </c>
      <c r="C131" s="4">
        <v>45778</v>
      </c>
      <c r="D131" t="s">
        <v>353</v>
      </c>
      <c r="E131" s="14">
        <v>0.64583333333333304</v>
      </c>
      <c r="F131" s="16">
        <v>0.65347222222222223</v>
      </c>
      <c r="G131" s="16">
        <v>0.65694444444444444</v>
      </c>
      <c r="H131" t="s">
        <v>370</v>
      </c>
      <c r="J131" t="str">
        <f>_xlfn.XLOOKUP(テーブル3[[#This Row],[業務ID]], 業務一覧!$A$1:$A$100, 業務一覧!$B$1:$B$100)</f>
        <v>毎月1日業務</v>
      </c>
      <c r="K131" s="17">
        <f t="shared" ca="1" si="1"/>
        <v>0.69722222222222219</v>
      </c>
    </row>
    <row r="132" spans="1:11">
      <c r="A132">
        <v>129</v>
      </c>
      <c r="B132">
        <v>47</v>
      </c>
      <c r="C132" s="4">
        <v>45778</v>
      </c>
      <c r="D132" t="s">
        <v>354</v>
      </c>
      <c r="E132" s="14">
        <v>0.66666666666666596</v>
      </c>
      <c r="F132" s="16">
        <v>0.69930555555555551</v>
      </c>
      <c r="G132" s="16">
        <v>0.74097222222222225</v>
      </c>
      <c r="H132" t="s">
        <v>370</v>
      </c>
      <c r="J132" t="str">
        <f>_xlfn.XLOOKUP(テーブル3[[#This Row],[業務ID]], 業務一覧!$A$1:$A$100, 業務一覧!$B$1:$B$100)</f>
        <v>毎月第1営業日業務</v>
      </c>
      <c r="K132" s="17">
        <f t="shared" ca="1" si="1"/>
        <v>0.74305555555555558</v>
      </c>
    </row>
    <row r="133" spans="1:11">
      <c r="A133">
        <v>130</v>
      </c>
      <c r="B133">
        <v>53</v>
      </c>
      <c r="C133" s="4">
        <v>45778</v>
      </c>
      <c r="D133" t="s">
        <v>352</v>
      </c>
      <c r="E133" s="14">
        <v>0.6875</v>
      </c>
      <c r="F133" s="16">
        <v>0.6958333333333333</v>
      </c>
      <c r="G133" s="16">
        <v>0.70902777777777781</v>
      </c>
      <c r="H133" t="s">
        <v>370</v>
      </c>
      <c r="J133" t="str">
        <f>_xlfn.XLOOKUP(テーブル3[[#This Row],[業務ID]], 業務一覧!$A$1:$A$100, 業務一覧!$B$1:$B$100)</f>
        <v>毎週木曜日業務</v>
      </c>
      <c r="K133" s="17">
        <f t="shared" ref="K133:K147" ca="1" si="2">TIME(INT((HOUR(F133)*60 + MINUTE(F133) + RANDBETWEEN(0, 30))/60), MOD(HOUR(F133)*60 + MINUTE(F133) + RANDBETWEEN(0, 20), 60), 0)</f>
        <v>0.69791666666666663</v>
      </c>
    </row>
    <row r="134" spans="1:11">
      <c r="A134">
        <v>131</v>
      </c>
      <c r="B134">
        <v>60</v>
      </c>
      <c r="C134" s="4">
        <v>45778</v>
      </c>
      <c r="D134" t="s">
        <v>352</v>
      </c>
      <c r="E134" s="14">
        <v>0.70833333333333304</v>
      </c>
      <c r="F134" s="16">
        <v>0.70486111111111116</v>
      </c>
      <c r="G134" s="16">
        <v>0.74930555555555556</v>
      </c>
      <c r="H134" t="s">
        <v>370</v>
      </c>
      <c r="J134" t="str">
        <f>_xlfn.XLOOKUP(テーブル3[[#This Row],[業務ID]], 業務一覧!$A$1:$A$100, 業務一覧!$B$1:$B$100)</f>
        <v>5月1日業務</v>
      </c>
      <c r="K134" s="17">
        <f t="shared" ca="1" si="2"/>
        <v>0.71319444444444446</v>
      </c>
    </row>
    <row r="135" spans="1:11">
      <c r="A135">
        <v>132</v>
      </c>
      <c r="B135">
        <v>1</v>
      </c>
      <c r="C135" s="4">
        <v>45779</v>
      </c>
      <c r="D135" t="s">
        <v>353</v>
      </c>
      <c r="E135" s="14">
        <v>0.72916666666666596</v>
      </c>
      <c r="F135" s="16">
        <v>0.72916666666666663</v>
      </c>
      <c r="G135" s="16">
        <v>0.72986111111111107</v>
      </c>
      <c r="H135" t="s">
        <v>370</v>
      </c>
      <c r="J135" t="str">
        <f>_xlfn.XLOOKUP(テーブル3[[#This Row],[業務ID]], 業務一覧!$A$1:$A$100, 業務一覧!$B$1:$B$100)</f>
        <v>毎日業務</v>
      </c>
      <c r="K135" s="17">
        <f t="shared" ca="1" si="2"/>
        <v>0.73055555555555551</v>
      </c>
    </row>
    <row r="136" spans="1:11">
      <c r="A136">
        <v>133</v>
      </c>
      <c r="B136">
        <v>2</v>
      </c>
      <c r="C136" s="4">
        <v>45779</v>
      </c>
      <c r="D136" t="s">
        <v>353</v>
      </c>
      <c r="E136" s="14">
        <v>0.38541666666666669</v>
      </c>
      <c r="F136" s="16">
        <v>0.37847222222222221</v>
      </c>
      <c r="G136" s="16">
        <v>0.3923611111111111</v>
      </c>
      <c r="H136" t="s">
        <v>370</v>
      </c>
      <c r="J136" t="str">
        <f>_xlfn.XLOOKUP(テーブル3[[#This Row],[業務ID]], 業務一覧!$A$1:$A$100, 業務一覧!$B$1:$B$100)</f>
        <v>毎営業日業務</v>
      </c>
      <c r="K136" s="17">
        <f t="shared" ca="1" si="2"/>
        <v>0.3840277777777778</v>
      </c>
    </row>
    <row r="137" spans="1:11">
      <c r="A137">
        <v>134</v>
      </c>
      <c r="B137">
        <v>7</v>
      </c>
      <c r="C137" s="4">
        <v>45779</v>
      </c>
      <c r="D137" t="s">
        <v>354</v>
      </c>
      <c r="E137" s="14">
        <v>0.39583333333333331</v>
      </c>
      <c r="F137" s="16">
        <v>0.40208333333333335</v>
      </c>
      <c r="G137" s="16">
        <v>0.45555555555555555</v>
      </c>
      <c r="H137" t="s">
        <v>370</v>
      </c>
      <c r="J137" t="str">
        <f>_xlfn.XLOOKUP(テーブル3[[#This Row],[業務ID]], 業務一覧!$A$1:$A$100, 業務一覧!$B$1:$B$100)</f>
        <v>毎週金曜業務</v>
      </c>
      <c r="K137" s="17">
        <f t="shared" ca="1" si="2"/>
        <v>0.44861111111111113</v>
      </c>
    </row>
    <row r="138" spans="1:11">
      <c r="A138">
        <v>135</v>
      </c>
      <c r="B138">
        <v>11</v>
      </c>
      <c r="C138" s="4">
        <v>45779</v>
      </c>
      <c r="D138" t="s">
        <v>348</v>
      </c>
      <c r="E138" s="14">
        <v>0.40625</v>
      </c>
      <c r="F138" s="16">
        <v>0.40763888888888888</v>
      </c>
      <c r="G138" s="16">
        <v>0.41180555555555554</v>
      </c>
      <c r="H138" t="s">
        <v>370</v>
      </c>
      <c r="J138" t="str">
        <f>_xlfn.XLOOKUP(テーブル3[[#This Row],[業務ID]], 業務一覧!$A$1:$A$100, 業務一覧!$B$1:$B$100)</f>
        <v>毎月2日業務</v>
      </c>
      <c r="K138" s="17">
        <f t="shared" ca="1" si="2"/>
        <v>0.41875000000000001</v>
      </c>
    </row>
    <row r="139" spans="1:11">
      <c r="A139">
        <v>136</v>
      </c>
      <c r="B139">
        <v>44</v>
      </c>
      <c r="C139" s="4">
        <v>45779</v>
      </c>
      <c r="D139" t="s">
        <v>346</v>
      </c>
      <c r="E139" s="14">
        <v>0.5625</v>
      </c>
      <c r="F139" s="16">
        <v>0.5541666666666667</v>
      </c>
      <c r="G139" s="16">
        <v>0.56597222222222221</v>
      </c>
      <c r="H139" t="s">
        <v>370</v>
      </c>
      <c r="J139" t="str">
        <f>_xlfn.XLOOKUP(テーブル3[[#This Row],[業務ID]], 業務一覧!$A$1:$A$100, 業務一覧!$B$1:$B$100)</f>
        <v>毎月第1金曜業務</v>
      </c>
      <c r="K139" s="17">
        <f t="shared" ca="1" si="2"/>
        <v>0.56597222222222221</v>
      </c>
    </row>
    <row r="140" spans="1:11">
      <c r="A140">
        <v>137</v>
      </c>
      <c r="B140">
        <v>48</v>
      </c>
      <c r="C140" s="4">
        <v>45779</v>
      </c>
      <c r="D140" t="s">
        <v>347</v>
      </c>
      <c r="E140" s="14">
        <v>0.58333333333333304</v>
      </c>
      <c r="F140" s="16">
        <v>0.58958333333333335</v>
      </c>
      <c r="G140" s="16">
        <v>0.59652777777777777</v>
      </c>
      <c r="H140" t="s">
        <v>370</v>
      </c>
      <c r="J140" t="str">
        <f>_xlfn.XLOOKUP(テーブル3[[#This Row],[業務ID]], 業務一覧!$A$1:$A$100, 業務一覧!$B$1:$B$100)</f>
        <v>毎月第2営業日業務</v>
      </c>
      <c r="K140" s="17">
        <f t="shared" ca="1" si="2"/>
        <v>0.6</v>
      </c>
    </row>
    <row r="141" spans="1:11">
      <c r="A141">
        <v>138</v>
      </c>
      <c r="B141">
        <v>54</v>
      </c>
      <c r="C141" s="4">
        <v>45779</v>
      </c>
      <c r="D141" t="s">
        <v>352</v>
      </c>
      <c r="E141" s="14">
        <v>0.60416666666666596</v>
      </c>
      <c r="F141" s="16">
        <v>0.60277777777777775</v>
      </c>
      <c r="G141" s="16">
        <v>0.60763888888888884</v>
      </c>
      <c r="H141" t="s">
        <v>370</v>
      </c>
      <c r="J141" t="str">
        <f>_xlfn.XLOOKUP(テーブル3[[#This Row],[業務ID]], 業務一覧!$A$1:$A$100, 業務一覧!$B$1:$B$100)</f>
        <v>毎週金曜日業務</v>
      </c>
      <c r="K141" s="17">
        <f t="shared" ca="1" si="2"/>
        <v>0.60833333333333328</v>
      </c>
    </row>
    <row r="142" spans="1:11">
      <c r="A142">
        <v>139</v>
      </c>
      <c r="B142">
        <v>1</v>
      </c>
      <c r="C142" s="4">
        <v>45784</v>
      </c>
      <c r="D142" t="s">
        <v>347</v>
      </c>
      <c r="E142" s="14">
        <v>0.625</v>
      </c>
      <c r="F142" s="16">
        <v>0.62638888888888888</v>
      </c>
      <c r="G142" s="16">
        <v>0.63263888888888886</v>
      </c>
      <c r="H142" t="s">
        <v>370</v>
      </c>
      <c r="J142" t="str">
        <f>_xlfn.XLOOKUP(テーブル3[[#This Row],[業務ID]], 業務一覧!$A$1:$A$100, 業務一覧!$B$1:$B$100)</f>
        <v>毎日業務</v>
      </c>
      <c r="K142" s="17">
        <f t="shared" ca="1" si="2"/>
        <v>0.62638888888888888</v>
      </c>
    </row>
    <row r="143" spans="1:11">
      <c r="A143">
        <v>140</v>
      </c>
      <c r="B143">
        <v>2</v>
      </c>
      <c r="C143" s="4">
        <v>45784</v>
      </c>
      <c r="D143" t="s">
        <v>352</v>
      </c>
      <c r="E143" s="14">
        <v>0.64583333333333304</v>
      </c>
      <c r="F143" s="16">
        <v>0.65347222222222223</v>
      </c>
      <c r="G143" s="16">
        <v>0.66597222222222219</v>
      </c>
      <c r="H143" t="s">
        <v>370</v>
      </c>
      <c r="J143" t="str">
        <f>_xlfn.XLOOKUP(テーブル3[[#This Row],[業務ID]], 業務一覧!$A$1:$A$100, 業務一覧!$B$1:$B$100)</f>
        <v>毎営業日業務</v>
      </c>
      <c r="K143" s="17">
        <f t="shared" ca="1" si="2"/>
        <v>0.65972222222222221</v>
      </c>
    </row>
    <row r="144" spans="1:11">
      <c r="A144">
        <v>141</v>
      </c>
      <c r="B144">
        <v>5</v>
      </c>
      <c r="C144" s="4">
        <v>45784</v>
      </c>
      <c r="D144" t="s">
        <v>350</v>
      </c>
      <c r="E144" s="14">
        <v>0.66666666666666596</v>
      </c>
      <c r="F144" s="16">
        <v>0.69930555555555551</v>
      </c>
      <c r="G144" s="16">
        <v>0.70972222222222225</v>
      </c>
      <c r="H144" t="s">
        <v>370</v>
      </c>
      <c r="J144" t="str">
        <f>_xlfn.XLOOKUP(テーブル3[[#This Row],[業務ID]], 業務一覧!$A$1:$A$100, 業務一覧!$B$1:$B$100)</f>
        <v>毎週水曜業務</v>
      </c>
      <c r="K144" s="17">
        <f t="shared" ca="1" si="2"/>
        <v>0.70138888888888884</v>
      </c>
    </row>
    <row r="145" spans="1:11">
      <c r="A145">
        <v>142</v>
      </c>
      <c r="B145">
        <v>39</v>
      </c>
      <c r="C145" s="4">
        <v>45784</v>
      </c>
      <c r="D145" t="s">
        <v>348</v>
      </c>
      <c r="E145" s="14">
        <v>0.6875</v>
      </c>
      <c r="F145" s="16">
        <v>0.6958333333333333</v>
      </c>
      <c r="G145" s="16">
        <v>0.7</v>
      </c>
      <c r="H145" t="s">
        <v>370</v>
      </c>
      <c r="J145" t="str">
        <f>_xlfn.XLOOKUP(テーブル3[[#This Row],[業務ID]], 業務一覧!$A$1:$A$100, 業務一覧!$B$1:$B$100)</f>
        <v>毎月第1水曜業務</v>
      </c>
      <c r="K145" s="17">
        <f t="shared" ca="1" si="2"/>
        <v>0.70694444444444449</v>
      </c>
    </row>
    <row r="146" spans="1:11">
      <c r="A146">
        <v>143</v>
      </c>
      <c r="B146">
        <v>49</v>
      </c>
      <c r="C146" s="4">
        <v>45784</v>
      </c>
      <c r="D146" t="s">
        <v>349</v>
      </c>
      <c r="E146" s="14">
        <v>0.70833333333333304</v>
      </c>
      <c r="F146" s="16">
        <v>0.70486111111111116</v>
      </c>
      <c r="G146" s="16">
        <v>0.67013888888888884</v>
      </c>
      <c r="H146" t="s">
        <v>370</v>
      </c>
      <c r="J146" t="str">
        <f>_xlfn.XLOOKUP(テーブル3[[#This Row],[業務ID]], 業務一覧!$A$1:$A$100, 業務一覧!$B$1:$B$100)</f>
        <v>毎月第3営業日業務</v>
      </c>
      <c r="K146" s="17">
        <f t="shared" ca="1" si="2"/>
        <v>0.70833333333333337</v>
      </c>
    </row>
    <row r="147" spans="1:11">
      <c r="A147">
        <v>144</v>
      </c>
      <c r="B147">
        <v>52</v>
      </c>
      <c r="C147" s="4">
        <v>45784</v>
      </c>
      <c r="D147" t="s">
        <v>350</v>
      </c>
      <c r="E147" s="14">
        <v>0.72916666666666596</v>
      </c>
      <c r="F147" s="16">
        <v>0.72916666666666663</v>
      </c>
      <c r="G147" s="16">
        <v>0.74097222222222225</v>
      </c>
      <c r="H147" t="s">
        <v>370</v>
      </c>
      <c r="J147" t="str">
        <f>_xlfn.XLOOKUP(テーブル3[[#This Row],[業務ID]], 業務一覧!$A$1:$A$100, 業務一覧!$B$1:$B$100)</f>
        <v>毎週水曜日業務</v>
      </c>
      <c r="K147" s="17">
        <f t="shared" ca="1" si="2"/>
        <v>0.73333333333333328</v>
      </c>
    </row>
  </sheetData>
  <phoneticPr fontId="2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42BB-9B86-434E-A220-5BA7B62AEE9C}">
          <x14:formula1>
            <xm:f>担当者!$B$2:$B$11</xm:f>
          </x14:formula1>
          <xm:sqref>D4:D147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H4:H147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14"/>
  <sheetViews>
    <sheetView topLeftCell="B196" workbookViewId="0">
      <selection activeCell="G37" sqref="G37"/>
    </sheetView>
  </sheetViews>
  <sheetFormatPr defaultRowHeight="18.75"/>
  <sheetData>
    <row r="1" spans="1:3">
      <c r="A1" t="s">
        <v>140</v>
      </c>
      <c r="B1" t="s">
        <v>196</v>
      </c>
      <c r="C1" t="s">
        <v>161</v>
      </c>
    </row>
    <row r="2" spans="1:3">
      <c r="A2" s="5">
        <v>0.98032407407407407</v>
      </c>
      <c r="B2" t="s">
        <v>197</v>
      </c>
      <c r="C2" t="s">
        <v>167</v>
      </c>
    </row>
    <row r="3" spans="1:3">
      <c r="A3" s="5">
        <v>0.98032407407407407</v>
      </c>
      <c r="B3" t="s">
        <v>197</v>
      </c>
      <c r="C3" t="s">
        <v>159</v>
      </c>
    </row>
    <row r="4" spans="1:3">
      <c r="A4" s="5">
        <v>0.98045138888888894</v>
      </c>
      <c r="B4" t="s">
        <v>197</v>
      </c>
      <c r="C4" t="s">
        <v>160</v>
      </c>
    </row>
    <row r="5" spans="1:3">
      <c r="A5" s="5">
        <v>0.98045138888888894</v>
      </c>
      <c r="B5" t="s">
        <v>197</v>
      </c>
      <c r="C5" t="s">
        <v>482</v>
      </c>
    </row>
    <row r="6" spans="1:3">
      <c r="A6" s="5">
        <v>0.98045138888888894</v>
      </c>
      <c r="B6" t="s">
        <v>197</v>
      </c>
      <c r="C6" t="s">
        <v>377</v>
      </c>
    </row>
    <row r="7" spans="1:3">
      <c r="A7" s="5">
        <v>0.98045138888888894</v>
      </c>
      <c r="B7" t="s">
        <v>197</v>
      </c>
      <c r="C7" t="s">
        <v>192</v>
      </c>
    </row>
    <row r="8" spans="1:3">
      <c r="A8" s="5">
        <v>0.98045138888888894</v>
      </c>
      <c r="B8" t="s">
        <v>197</v>
      </c>
      <c r="C8" t="s">
        <v>168</v>
      </c>
    </row>
    <row r="9" spans="1:3">
      <c r="A9" s="5">
        <v>0.98045138888888894</v>
      </c>
      <c r="B9" t="s">
        <v>197</v>
      </c>
      <c r="C9" t="s">
        <v>163</v>
      </c>
    </row>
    <row r="10" spans="1:3">
      <c r="A10" s="5">
        <v>0.98045138888888894</v>
      </c>
      <c r="B10" t="s">
        <v>197</v>
      </c>
      <c r="C10" t="s">
        <v>166</v>
      </c>
    </row>
    <row r="11" spans="1:3">
      <c r="A11" s="5">
        <v>0.98047453703703702</v>
      </c>
      <c r="B11" t="s">
        <v>197</v>
      </c>
      <c r="C11" t="s">
        <v>483</v>
      </c>
    </row>
    <row r="12" spans="1:3">
      <c r="A12" s="5">
        <v>0.98047453703703702</v>
      </c>
      <c r="B12" t="s">
        <v>197</v>
      </c>
      <c r="C12" t="s">
        <v>378</v>
      </c>
    </row>
    <row r="13" spans="1:3">
      <c r="A13" s="5">
        <v>0.98047453703703702</v>
      </c>
      <c r="B13" t="s">
        <v>197</v>
      </c>
      <c r="C13" t="s">
        <v>169</v>
      </c>
    </row>
    <row r="14" spans="1:3">
      <c r="A14" s="5">
        <v>0.98047453703703702</v>
      </c>
      <c r="B14" t="s">
        <v>197</v>
      </c>
      <c r="C14" t="s">
        <v>379</v>
      </c>
    </row>
    <row r="15" spans="1:3">
      <c r="A15" s="5">
        <v>0.98047453703703702</v>
      </c>
      <c r="B15" t="s">
        <v>197</v>
      </c>
      <c r="C15" t="s">
        <v>195</v>
      </c>
    </row>
    <row r="16" spans="1:3">
      <c r="A16" s="5">
        <v>0.98047453703703702</v>
      </c>
      <c r="B16" t="s">
        <v>197</v>
      </c>
      <c r="C16" t="s">
        <v>380</v>
      </c>
    </row>
    <row r="17" spans="1:3">
      <c r="A17" s="5">
        <v>0.98048611111111106</v>
      </c>
      <c r="B17" t="s">
        <v>197</v>
      </c>
      <c r="C17" t="s">
        <v>170</v>
      </c>
    </row>
    <row r="18" spans="1:3">
      <c r="A18" s="5">
        <v>0.98048611111111106</v>
      </c>
      <c r="B18" t="s">
        <v>197</v>
      </c>
      <c r="C18" t="s">
        <v>381</v>
      </c>
    </row>
    <row r="19" spans="1:3">
      <c r="A19" s="5">
        <v>0.98048611111111106</v>
      </c>
      <c r="B19" t="s">
        <v>197</v>
      </c>
      <c r="C19" t="s">
        <v>201</v>
      </c>
    </row>
    <row r="20" spans="1:3">
      <c r="A20" s="5">
        <v>0.98048611111111106</v>
      </c>
      <c r="B20" t="s">
        <v>197</v>
      </c>
      <c r="C20" t="s">
        <v>382</v>
      </c>
    </row>
    <row r="21" spans="1:3">
      <c r="A21" s="5">
        <v>0.98048611111111106</v>
      </c>
      <c r="B21" t="s">
        <v>197</v>
      </c>
      <c r="C21" t="s">
        <v>372</v>
      </c>
    </row>
    <row r="22" spans="1:3">
      <c r="A22" s="5">
        <v>0.98048611111111106</v>
      </c>
      <c r="B22" t="s">
        <v>197</v>
      </c>
      <c r="C22" t="s">
        <v>383</v>
      </c>
    </row>
    <row r="23" spans="1:3">
      <c r="A23" s="5">
        <v>0.98048611111111106</v>
      </c>
      <c r="B23" t="s">
        <v>197</v>
      </c>
      <c r="C23" t="s">
        <v>171</v>
      </c>
    </row>
    <row r="24" spans="1:3">
      <c r="A24" s="5">
        <v>0.98048611111111106</v>
      </c>
      <c r="B24" t="s">
        <v>197</v>
      </c>
      <c r="C24" t="s">
        <v>384</v>
      </c>
    </row>
    <row r="25" spans="1:3">
      <c r="A25" s="5">
        <v>0.98048611111111106</v>
      </c>
      <c r="B25" t="s">
        <v>197</v>
      </c>
      <c r="C25" t="s">
        <v>385</v>
      </c>
    </row>
    <row r="26" spans="1:3">
      <c r="A26" s="5">
        <v>0.98048611111111106</v>
      </c>
      <c r="B26" t="s">
        <v>197</v>
      </c>
      <c r="C26" t="s">
        <v>386</v>
      </c>
    </row>
    <row r="27" spans="1:3">
      <c r="A27" s="5">
        <v>0.98048611111111106</v>
      </c>
      <c r="B27" t="s">
        <v>197</v>
      </c>
      <c r="C27" t="s">
        <v>172</v>
      </c>
    </row>
    <row r="28" spans="1:3">
      <c r="A28" s="5">
        <v>0.98048611111111106</v>
      </c>
      <c r="B28" t="s">
        <v>197</v>
      </c>
      <c r="C28" t="s">
        <v>387</v>
      </c>
    </row>
    <row r="29" spans="1:3">
      <c r="A29" s="5">
        <v>0.98048611111111106</v>
      </c>
      <c r="B29" t="s">
        <v>197</v>
      </c>
      <c r="C29" t="s">
        <v>173</v>
      </c>
    </row>
    <row r="30" spans="1:3">
      <c r="A30" s="5">
        <v>0.98048611111111106</v>
      </c>
      <c r="B30" t="s">
        <v>197</v>
      </c>
      <c r="C30" t="s">
        <v>388</v>
      </c>
    </row>
    <row r="31" spans="1:3">
      <c r="A31" s="5">
        <v>0.98048611111111106</v>
      </c>
      <c r="B31" t="s">
        <v>197</v>
      </c>
      <c r="C31" t="s">
        <v>174</v>
      </c>
    </row>
    <row r="32" spans="1:3">
      <c r="A32" s="5">
        <v>0.98048611111111106</v>
      </c>
      <c r="B32" t="s">
        <v>197</v>
      </c>
      <c r="C32" t="s">
        <v>389</v>
      </c>
    </row>
    <row r="33" spans="1:3">
      <c r="A33" s="5">
        <v>0.98048611111111106</v>
      </c>
      <c r="B33" t="s">
        <v>197</v>
      </c>
      <c r="C33" t="s">
        <v>175</v>
      </c>
    </row>
    <row r="34" spans="1:3">
      <c r="A34" s="5">
        <v>0.98048611111111106</v>
      </c>
      <c r="B34" t="s">
        <v>197</v>
      </c>
      <c r="C34" t="s">
        <v>390</v>
      </c>
    </row>
    <row r="35" spans="1:3">
      <c r="A35" s="5">
        <v>0.98048611111111106</v>
      </c>
      <c r="B35" t="s">
        <v>197</v>
      </c>
      <c r="C35" t="s">
        <v>176</v>
      </c>
    </row>
    <row r="36" spans="1:3">
      <c r="A36" s="5">
        <v>0.98048611111111106</v>
      </c>
      <c r="B36" t="s">
        <v>197</v>
      </c>
      <c r="C36" t="s">
        <v>391</v>
      </c>
    </row>
    <row r="37" spans="1:3">
      <c r="A37" s="5">
        <v>0.98048611111111106</v>
      </c>
      <c r="B37" t="s">
        <v>197</v>
      </c>
      <c r="C37" t="s">
        <v>177</v>
      </c>
    </row>
    <row r="38" spans="1:3">
      <c r="A38" s="5">
        <v>0.98048611111111106</v>
      </c>
      <c r="B38" t="s">
        <v>197</v>
      </c>
      <c r="C38" t="s">
        <v>392</v>
      </c>
    </row>
    <row r="39" spans="1:3">
      <c r="A39" s="5">
        <v>0.98048611111111106</v>
      </c>
      <c r="B39" t="s">
        <v>197</v>
      </c>
      <c r="C39" t="s">
        <v>178</v>
      </c>
    </row>
    <row r="40" spans="1:3">
      <c r="A40" s="5">
        <v>0.98048611111111106</v>
      </c>
      <c r="B40" t="s">
        <v>197</v>
      </c>
      <c r="C40" t="s">
        <v>393</v>
      </c>
    </row>
    <row r="41" spans="1:3">
      <c r="A41" s="5">
        <v>0.98048611111111106</v>
      </c>
      <c r="B41" t="s">
        <v>197</v>
      </c>
      <c r="C41" t="s">
        <v>179</v>
      </c>
    </row>
    <row r="42" spans="1:3">
      <c r="A42" s="5">
        <v>0.98048611111111106</v>
      </c>
      <c r="B42" t="s">
        <v>197</v>
      </c>
      <c r="C42" t="s">
        <v>394</v>
      </c>
    </row>
    <row r="43" spans="1:3">
      <c r="A43" s="5">
        <v>0.98048611111111106</v>
      </c>
      <c r="B43" t="s">
        <v>197</v>
      </c>
      <c r="C43" t="s">
        <v>180</v>
      </c>
    </row>
    <row r="44" spans="1:3">
      <c r="A44" s="5">
        <v>0.98048611111111106</v>
      </c>
      <c r="B44" t="s">
        <v>197</v>
      </c>
      <c r="C44" t="s">
        <v>395</v>
      </c>
    </row>
    <row r="45" spans="1:3">
      <c r="A45" s="5">
        <v>0.98048611111111106</v>
      </c>
      <c r="B45" t="s">
        <v>197</v>
      </c>
      <c r="C45" t="s">
        <v>181</v>
      </c>
    </row>
    <row r="46" spans="1:3">
      <c r="A46" s="5">
        <v>0.98048611111111106</v>
      </c>
      <c r="B46" t="s">
        <v>197</v>
      </c>
      <c r="C46" t="s">
        <v>396</v>
      </c>
    </row>
    <row r="47" spans="1:3">
      <c r="A47" s="5">
        <v>0.98048611111111106</v>
      </c>
      <c r="B47" t="s">
        <v>197</v>
      </c>
      <c r="C47" t="s">
        <v>182</v>
      </c>
    </row>
    <row r="48" spans="1:3">
      <c r="A48" s="5">
        <v>0.98048611111111106</v>
      </c>
      <c r="B48" t="s">
        <v>197</v>
      </c>
      <c r="C48" t="s">
        <v>397</v>
      </c>
    </row>
    <row r="49" spans="1:3">
      <c r="A49" s="5">
        <v>0.98048611111111106</v>
      </c>
      <c r="B49" t="s">
        <v>197</v>
      </c>
      <c r="C49" t="s">
        <v>183</v>
      </c>
    </row>
    <row r="50" spans="1:3">
      <c r="A50" s="5">
        <v>0.98048611111111106</v>
      </c>
      <c r="B50" t="s">
        <v>197</v>
      </c>
      <c r="C50" t="s">
        <v>398</v>
      </c>
    </row>
    <row r="51" spans="1:3">
      <c r="A51" s="5">
        <v>0.98048611111111106</v>
      </c>
      <c r="B51" t="s">
        <v>197</v>
      </c>
      <c r="C51" t="s">
        <v>193</v>
      </c>
    </row>
    <row r="52" spans="1:3">
      <c r="A52" s="5">
        <v>0.98048611111111106</v>
      </c>
      <c r="B52" t="s">
        <v>197</v>
      </c>
      <c r="C52" t="s">
        <v>399</v>
      </c>
    </row>
    <row r="53" spans="1:3">
      <c r="A53" s="5">
        <v>0.98048611111111106</v>
      </c>
      <c r="B53" t="s">
        <v>197</v>
      </c>
      <c r="C53" t="s">
        <v>202</v>
      </c>
    </row>
    <row r="54" spans="1:3">
      <c r="A54" s="5">
        <v>0.98048611111111106</v>
      </c>
      <c r="B54" t="s">
        <v>197</v>
      </c>
      <c r="C54" t="s">
        <v>400</v>
      </c>
    </row>
    <row r="55" spans="1:3">
      <c r="A55" s="5">
        <v>0.98048611111111106</v>
      </c>
      <c r="B55" t="s">
        <v>197</v>
      </c>
      <c r="C55" t="s">
        <v>184</v>
      </c>
    </row>
    <row r="56" spans="1:3">
      <c r="A56" s="5">
        <v>0.98048611111111106</v>
      </c>
      <c r="B56" t="s">
        <v>197</v>
      </c>
      <c r="C56" t="s">
        <v>401</v>
      </c>
    </row>
    <row r="57" spans="1:3">
      <c r="A57" s="5">
        <v>0.98048611111111106</v>
      </c>
      <c r="B57" t="s">
        <v>197</v>
      </c>
      <c r="C57" t="s">
        <v>185</v>
      </c>
    </row>
    <row r="58" spans="1:3">
      <c r="A58" s="5">
        <v>0.98048611111111106</v>
      </c>
      <c r="B58" t="s">
        <v>197</v>
      </c>
      <c r="C58" t="s">
        <v>402</v>
      </c>
    </row>
    <row r="59" spans="1:3">
      <c r="A59" s="5">
        <v>0.98048611111111106</v>
      </c>
      <c r="B59" t="s">
        <v>197</v>
      </c>
      <c r="C59" t="s">
        <v>186</v>
      </c>
    </row>
    <row r="60" spans="1:3">
      <c r="A60" s="5">
        <v>0.98048611111111106</v>
      </c>
      <c r="B60" t="s">
        <v>197</v>
      </c>
      <c r="C60" t="s">
        <v>403</v>
      </c>
    </row>
    <row r="61" spans="1:3">
      <c r="A61" s="5">
        <v>0.98048611111111106</v>
      </c>
      <c r="B61" t="s">
        <v>197</v>
      </c>
      <c r="C61" t="s">
        <v>194</v>
      </c>
    </row>
    <row r="62" spans="1:3">
      <c r="A62" s="5">
        <v>0.98048611111111106</v>
      </c>
      <c r="B62" t="s">
        <v>197</v>
      </c>
      <c r="C62" t="s">
        <v>404</v>
      </c>
    </row>
    <row r="63" spans="1:3">
      <c r="A63" s="5">
        <v>0.98048611111111106</v>
      </c>
      <c r="B63" t="s">
        <v>197</v>
      </c>
      <c r="C63" t="s">
        <v>203</v>
      </c>
    </row>
    <row r="64" spans="1:3">
      <c r="A64" s="5">
        <v>0.98048611111111106</v>
      </c>
      <c r="B64" t="s">
        <v>197</v>
      </c>
      <c r="C64" t="s">
        <v>405</v>
      </c>
    </row>
    <row r="65" spans="1:3">
      <c r="A65" s="5">
        <v>0.98048611111111106</v>
      </c>
      <c r="B65" t="s">
        <v>197</v>
      </c>
      <c r="C65" t="s">
        <v>187</v>
      </c>
    </row>
    <row r="66" spans="1:3">
      <c r="A66" s="5">
        <v>0.98048611111111106</v>
      </c>
      <c r="B66" t="s">
        <v>197</v>
      </c>
      <c r="C66" t="s">
        <v>406</v>
      </c>
    </row>
    <row r="67" spans="1:3">
      <c r="A67" s="5">
        <v>0.98048611111111106</v>
      </c>
      <c r="B67" t="s">
        <v>197</v>
      </c>
      <c r="C67" t="s">
        <v>188</v>
      </c>
    </row>
    <row r="68" spans="1:3">
      <c r="A68" s="5">
        <v>0.98048611111111106</v>
      </c>
      <c r="B68" t="s">
        <v>197</v>
      </c>
      <c r="C68" t="s">
        <v>407</v>
      </c>
    </row>
    <row r="69" spans="1:3">
      <c r="A69" s="5">
        <v>0.98048611111111106</v>
      </c>
      <c r="B69" t="s">
        <v>197</v>
      </c>
      <c r="C69" t="s">
        <v>307</v>
      </c>
    </row>
    <row r="70" spans="1:3">
      <c r="A70" s="5">
        <v>0.98048611111111106</v>
      </c>
      <c r="B70" t="s">
        <v>197</v>
      </c>
      <c r="C70" t="s">
        <v>408</v>
      </c>
    </row>
    <row r="71" spans="1:3">
      <c r="A71" s="5">
        <v>0.98048611111111106</v>
      </c>
      <c r="B71" t="s">
        <v>197</v>
      </c>
      <c r="C71" t="s">
        <v>308</v>
      </c>
    </row>
    <row r="72" spans="1:3">
      <c r="A72" s="5">
        <v>0.98048611111111106</v>
      </c>
      <c r="B72" t="s">
        <v>197</v>
      </c>
      <c r="C72" t="s">
        <v>409</v>
      </c>
    </row>
    <row r="73" spans="1:3">
      <c r="A73" s="5">
        <v>0.98048611111111106</v>
      </c>
      <c r="B73" t="s">
        <v>197</v>
      </c>
      <c r="C73" t="s">
        <v>309</v>
      </c>
    </row>
    <row r="74" spans="1:3">
      <c r="A74" s="5">
        <v>0.98048611111111106</v>
      </c>
      <c r="B74" t="s">
        <v>197</v>
      </c>
      <c r="C74" t="s">
        <v>410</v>
      </c>
    </row>
    <row r="75" spans="1:3">
      <c r="A75" s="5">
        <v>0.98049768518518521</v>
      </c>
      <c r="B75" t="s">
        <v>197</v>
      </c>
      <c r="C75" t="s">
        <v>310</v>
      </c>
    </row>
    <row r="76" spans="1:3">
      <c r="A76" s="5">
        <v>0.98049768518518521</v>
      </c>
      <c r="B76" t="s">
        <v>197</v>
      </c>
      <c r="C76" t="s">
        <v>411</v>
      </c>
    </row>
    <row r="77" spans="1:3">
      <c r="A77" s="5">
        <v>0.98049768518518521</v>
      </c>
      <c r="B77" t="s">
        <v>197</v>
      </c>
      <c r="C77" t="s">
        <v>311</v>
      </c>
    </row>
    <row r="78" spans="1:3">
      <c r="A78" s="5">
        <v>0.98049768518518521</v>
      </c>
      <c r="B78" t="s">
        <v>197</v>
      </c>
      <c r="C78" t="s">
        <v>412</v>
      </c>
    </row>
    <row r="79" spans="1:3">
      <c r="A79" s="5">
        <v>0.98049768518518521</v>
      </c>
      <c r="B79" t="s">
        <v>197</v>
      </c>
      <c r="C79" t="s">
        <v>312</v>
      </c>
    </row>
    <row r="80" spans="1:3">
      <c r="A80" s="5">
        <v>0.98049768518518521</v>
      </c>
      <c r="B80" t="s">
        <v>197</v>
      </c>
      <c r="C80" t="s">
        <v>413</v>
      </c>
    </row>
    <row r="81" spans="1:3">
      <c r="A81" s="5">
        <v>0.98049768518518521</v>
      </c>
      <c r="B81" t="s">
        <v>197</v>
      </c>
      <c r="C81" t="s">
        <v>313</v>
      </c>
    </row>
    <row r="82" spans="1:3">
      <c r="A82" s="5">
        <v>0.98049768518518521</v>
      </c>
      <c r="B82" t="s">
        <v>197</v>
      </c>
      <c r="C82" t="s">
        <v>414</v>
      </c>
    </row>
    <row r="83" spans="1:3">
      <c r="A83" s="5">
        <v>0.98049768518518521</v>
      </c>
      <c r="B83" t="s">
        <v>197</v>
      </c>
      <c r="C83" t="s">
        <v>314</v>
      </c>
    </row>
    <row r="84" spans="1:3">
      <c r="A84" s="5">
        <v>0.98049768518518521</v>
      </c>
      <c r="B84" t="s">
        <v>197</v>
      </c>
      <c r="C84" t="s">
        <v>415</v>
      </c>
    </row>
    <row r="85" spans="1:3">
      <c r="A85" s="5">
        <v>0.98049768518518521</v>
      </c>
      <c r="B85" t="s">
        <v>197</v>
      </c>
      <c r="C85" t="s">
        <v>315</v>
      </c>
    </row>
    <row r="86" spans="1:3">
      <c r="A86" s="5">
        <v>0.98049768518518521</v>
      </c>
      <c r="B86" t="s">
        <v>197</v>
      </c>
      <c r="C86" t="s">
        <v>416</v>
      </c>
    </row>
    <row r="87" spans="1:3">
      <c r="A87" s="5">
        <v>0.98049768518518521</v>
      </c>
      <c r="B87" t="s">
        <v>197</v>
      </c>
      <c r="C87" t="s">
        <v>316</v>
      </c>
    </row>
    <row r="88" spans="1:3">
      <c r="A88" s="5">
        <v>0.98049768518518521</v>
      </c>
      <c r="B88" t="s">
        <v>197</v>
      </c>
      <c r="C88" t="s">
        <v>417</v>
      </c>
    </row>
    <row r="89" spans="1:3">
      <c r="A89" s="5">
        <v>0.98049768518518521</v>
      </c>
      <c r="B89" t="s">
        <v>197</v>
      </c>
      <c r="C89" t="s">
        <v>373</v>
      </c>
    </row>
    <row r="90" spans="1:3">
      <c r="A90" s="5">
        <v>0.98049768518518521</v>
      </c>
      <c r="B90" t="s">
        <v>197</v>
      </c>
      <c r="C90" t="s">
        <v>418</v>
      </c>
    </row>
    <row r="91" spans="1:3">
      <c r="A91" s="5">
        <v>0.98049768518518521</v>
      </c>
      <c r="B91" t="s">
        <v>197</v>
      </c>
      <c r="C91" t="s">
        <v>317</v>
      </c>
    </row>
    <row r="92" spans="1:3">
      <c r="A92" s="5">
        <v>0.98049768518518521</v>
      </c>
      <c r="B92" t="s">
        <v>197</v>
      </c>
      <c r="C92" t="s">
        <v>419</v>
      </c>
    </row>
    <row r="93" spans="1:3">
      <c r="A93" s="5">
        <v>0.98049768518518521</v>
      </c>
      <c r="B93" t="s">
        <v>197</v>
      </c>
      <c r="C93" t="s">
        <v>318</v>
      </c>
    </row>
    <row r="94" spans="1:3">
      <c r="A94" s="5">
        <v>0.98049768518518521</v>
      </c>
      <c r="B94" t="s">
        <v>197</v>
      </c>
      <c r="C94" t="s">
        <v>420</v>
      </c>
    </row>
    <row r="95" spans="1:3">
      <c r="A95" s="5">
        <v>0.98049768518518521</v>
      </c>
      <c r="B95" t="s">
        <v>197</v>
      </c>
      <c r="C95" t="s">
        <v>319</v>
      </c>
    </row>
    <row r="96" spans="1:3">
      <c r="A96" s="5">
        <v>0.98049768518518521</v>
      </c>
      <c r="B96" t="s">
        <v>197</v>
      </c>
      <c r="C96" t="s">
        <v>421</v>
      </c>
    </row>
    <row r="97" spans="1:3">
      <c r="A97" s="5">
        <v>0.98049768518518521</v>
      </c>
      <c r="B97" t="s">
        <v>197</v>
      </c>
      <c r="C97" t="s">
        <v>323</v>
      </c>
    </row>
    <row r="98" spans="1:3">
      <c r="A98" s="5">
        <v>0.98049768518518521</v>
      </c>
      <c r="B98" t="s">
        <v>197</v>
      </c>
      <c r="C98" t="s">
        <v>422</v>
      </c>
    </row>
    <row r="99" spans="1:3">
      <c r="A99" s="5">
        <v>0.98049768518518521</v>
      </c>
      <c r="B99" t="s">
        <v>197</v>
      </c>
      <c r="C99" t="s">
        <v>320</v>
      </c>
    </row>
    <row r="100" spans="1:3">
      <c r="A100" s="5">
        <v>0.98049768518518521</v>
      </c>
      <c r="B100" t="s">
        <v>197</v>
      </c>
      <c r="C100" t="s">
        <v>423</v>
      </c>
    </row>
    <row r="101" spans="1:3">
      <c r="A101" s="5">
        <v>0.98049768518518521</v>
      </c>
      <c r="B101" t="s">
        <v>197</v>
      </c>
      <c r="C101" t="s">
        <v>321</v>
      </c>
    </row>
    <row r="102" spans="1:3">
      <c r="A102" s="5">
        <v>0.98049768518518521</v>
      </c>
      <c r="B102" t="s">
        <v>197</v>
      </c>
      <c r="C102" t="s">
        <v>424</v>
      </c>
    </row>
    <row r="103" spans="1:3">
      <c r="A103" s="5">
        <v>0.98049768518518521</v>
      </c>
      <c r="B103" t="s">
        <v>197</v>
      </c>
      <c r="C103" t="s">
        <v>322</v>
      </c>
    </row>
    <row r="104" spans="1:3">
      <c r="A104" s="5">
        <v>0.98049768518518521</v>
      </c>
      <c r="B104" t="s">
        <v>197</v>
      </c>
      <c r="C104" t="s">
        <v>425</v>
      </c>
    </row>
    <row r="105" spans="1:3">
      <c r="A105" s="5">
        <v>0.98049768518518521</v>
      </c>
      <c r="B105" t="s">
        <v>197</v>
      </c>
      <c r="C105" t="s">
        <v>189</v>
      </c>
    </row>
    <row r="106" spans="1:3">
      <c r="A106" s="5">
        <v>0.98049768518518521</v>
      </c>
      <c r="B106" t="s">
        <v>197</v>
      </c>
      <c r="C106" t="s">
        <v>426</v>
      </c>
    </row>
    <row r="107" spans="1:3">
      <c r="A107" s="5">
        <v>0.98049768518518521</v>
      </c>
      <c r="B107" t="s">
        <v>197</v>
      </c>
      <c r="C107" t="s">
        <v>190</v>
      </c>
    </row>
    <row r="108" spans="1:3">
      <c r="A108" s="5">
        <v>0.98049768518518521</v>
      </c>
      <c r="B108" t="s">
        <v>197</v>
      </c>
      <c r="C108" t="s">
        <v>427</v>
      </c>
    </row>
    <row r="109" spans="1:3">
      <c r="A109" s="5">
        <v>0.98049768518518521</v>
      </c>
      <c r="B109" t="s">
        <v>197</v>
      </c>
      <c r="C109" t="s">
        <v>374</v>
      </c>
    </row>
    <row r="110" spans="1:3">
      <c r="A110" s="5">
        <v>0.98049768518518521</v>
      </c>
      <c r="B110" t="s">
        <v>197</v>
      </c>
      <c r="C110" t="s">
        <v>428</v>
      </c>
    </row>
    <row r="111" spans="1:3">
      <c r="A111" s="5">
        <v>0.98049768518518521</v>
      </c>
      <c r="B111" t="s">
        <v>197</v>
      </c>
      <c r="C111" t="s">
        <v>191</v>
      </c>
    </row>
    <row r="112" spans="1:3">
      <c r="A112" s="5">
        <v>0.98049768518518521</v>
      </c>
      <c r="B112" t="s">
        <v>197</v>
      </c>
      <c r="C112" t="s">
        <v>429</v>
      </c>
    </row>
    <row r="113" spans="1:3">
      <c r="A113" s="5">
        <v>0.98049768518518521</v>
      </c>
      <c r="B113" t="s">
        <v>197</v>
      </c>
      <c r="C113" t="s">
        <v>430</v>
      </c>
    </row>
    <row r="114" spans="1:3">
      <c r="A114" s="5">
        <v>0.98049768518518521</v>
      </c>
      <c r="B114" t="s">
        <v>197</v>
      </c>
      <c r="C114" t="s">
        <v>431</v>
      </c>
    </row>
    <row r="115" spans="1:3">
      <c r="A115" s="5">
        <v>0.98049768518518521</v>
      </c>
      <c r="B115" t="s">
        <v>197</v>
      </c>
      <c r="C115" t="s">
        <v>432</v>
      </c>
    </row>
    <row r="116" spans="1:3">
      <c r="A116" s="5">
        <v>0.98049768518518521</v>
      </c>
      <c r="B116" t="s">
        <v>197</v>
      </c>
      <c r="C116" t="s">
        <v>375</v>
      </c>
    </row>
    <row r="117" spans="1:3">
      <c r="A117" s="5">
        <v>0.98049768518518521</v>
      </c>
      <c r="B117" t="s">
        <v>197</v>
      </c>
      <c r="C117" t="s">
        <v>204</v>
      </c>
    </row>
    <row r="118" spans="1:3">
      <c r="A118" s="5">
        <v>0.98049768518518521</v>
      </c>
      <c r="B118" t="s">
        <v>197</v>
      </c>
      <c r="C118" t="s">
        <v>433</v>
      </c>
    </row>
    <row r="119" spans="1:3">
      <c r="A119" s="5">
        <v>0.98049768518518521</v>
      </c>
      <c r="B119" t="s">
        <v>197</v>
      </c>
      <c r="C119" t="s">
        <v>210</v>
      </c>
    </row>
    <row r="120" spans="1:3">
      <c r="A120" s="5">
        <v>0.98049768518518521</v>
      </c>
      <c r="B120" t="s">
        <v>197</v>
      </c>
      <c r="C120" t="s">
        <v>205</v>
      </c>
    </row>
    <row r="121" spans="1:3">
      <c r="A121" s="5">
        <v>0.98049768518518521</v>
      </c>
      <c r="B121" t="s">
        <v>197</v>
      </c>
      <c r="C121" t="s">
        <v>434</v>
      </c>
    </row>
    <row r="122" spans="1:3">
      <c r="A122" s="5">
        <v>0.98049768518518521</v>
      </c>
      <c r="B122" t="s">
        <v>197</v>
      </c>
      <c r="C122" t="s">
        <v>435</v>
      </c>
    </row>
    <row r="123" spans="1:3">
      <c r="A123" s="5">
        <v>0.98049768518518521</v>
      </c>
      <c r="B123" t="s">
        <v>197</v>
      </c>
      <c r="C123" t="s">
        <v>436</v>
      </c>
    </row>
    <row r="124" spans="1:3">
      <c r="A124" s="5">
        <v>0.98049768518518521</v>
      </c>
      <c r="B124" t="s">
        <v>197</v>
      </c>
      <c r="C124" t="s">
        <v>211</v>
      </c>
    </row>
    <row r="125" spans="1:3">
      <c r="A125" s="5">
        <v>0.98049768518518521</v>
      </c>
      <c r="B125" t="s">
        <v>197</v>
      </c>
      <c r="C125" t="s">
        <v>437</v>
      </c>
    </row>
    <row r="126" spans="1:3">
      <c r="A126" s="5">
        <v>0.98049768518518521</v>
      </c>
      <c r="B126" t="s">
        <v>197</v>
      </c>
      <c r="C126" t="s">
        <v>212</v>
      </c>
    </row>
    <row r="127" spans="1:3">
      <c r="A127" s="5">
        <v>0.98049768518518521</v>
      </c>
      <c r="B127" t="s">
        <v>197</v>
      </c>
      <c r="C127" t="s">
        <v>438</v>
      </c>
    </row>
    <row r="128" spans="1:3">
      <c r="A128" s="5">
        <v>0.98049768518518521</v>
      </c>
      <c r="B128" t="s">
        <v>197</v>
      </c>
      <c r="C128" t="s">
        <v>213</v>
      </c>
    </row>
    <row r="129" spans="1:3">
      <c r="A129" s="5">
        <v>0.98049768518518521</v>
      </c>
      <c r="B129" t="s">
        <v>197</v>
      </c>
      <c r="C129" t="s">
        <v>439</v>
      </c>
    </row>
    <row r="130" spans="1:3">
      <c r="A130" s="5">
        <v>0.98049768518518521</v>
      </c>
      <c r="B130" t="s">
        <v>197</v>
      </c>
      <c r="C130" t="s">
        <v>214</v>
      </c>
    </row>
    <row r="131" spans="1:3">
      <c r="A131" s="5">
        <v>0.98049768518518521</v>
      </c>
      <c r="B131" t="s">
        <v>197</v>
      </c>
      <c r="C131" t="s">
        <v>440</v>
      </c>
    </row>
    <row r="132" spans="1:3">
      <c r="A132" s="5">
        <v>0.98049768518518521</v>
      </c>
      <c r="B132" t="s">
        <v>197</v>
      </c>
      <c r="C132" t="s">
        <v>255</v>
      </c>
    </row>
    <row r="133" spans="1:3">
      <c r="A133" s="5">
        <v>0.98049768518518521</v>
      </c>
      <c r="B133" t="s">
        <v>197</v>
      </c>
      <c r="C133" t="s">
        <v>441</v>
      </c>
    </row>
    <row r="134" spans="1:3">
      <c r="A134" s="5">
        <v>0.98049768518518521</v>
      </c>
      <c r="B134" t="s">
        <v>197</v>
      </c>
      <c r="C134" t="s">
        <v>215</v>
      </c>
    </row>
    <row r="135" spans="1:3">
      <c r="A135" s="5">
        <v>0.98049768518518521</v>
      </c>
      <c r="B135" t="s">
        <v>197</v>
      </c>
      <c r="C135" t="s">
        <v>442</v>
      </c>
    </row>
    <row r="136" spans="1:3">
      <c r="A136" s="5">
        <v>0.98049768518518521</v>
      </c>
      <c r="B136" t="s">
        <v>197</v>
      </c>
      <c r="C136" t="s">
        <v>216</v>
      </c>
    </row>
    <row r="137" spans="1:3">
      <c r="A137" s="5">
        <v>0.98049768518518521</v>
      </c>
      <c r="B137" t="s">
        <v>197</v>
      </c>
      <c r="C137" t="s">
        <v>443</v>
      </c>
    </row>
    <row r="138" spans="1:3">
      <c r="A138" s="5">
        <v>0.98050925925925925</v>
      </c>
      <c r="B138" t="s">
        <v>197</v>
      </c>
      <c r="C138" t="s">
        <v>217</v>
      </c>
    </row>
    <row r="139" spans="1:3">
      <c r="A139" s="5">
        <v>0.98050925925925925</v>
      </c>
      <c r="B139" t="s">
        <v>197</v>
      </c>
      <c r="C139" t="s">
        <v>444</v>
      </c>
    </row>
    <row r="140" spans="1:3">
      <c r="A140" s="5">
        <v>0.98050925925925925</v>
      </c>
      <c r="B140" t="s">
        <v>197</v>
      </c>
      <c r="C140" t="s">
        <v>218</v>
      </c>
    </row>
    <row r="141" spans="1:3">
      <c r="A141" s="5">
        <v>0.98050925925925925</v>
      </c>
      <c r="B141" t="s">
        <v>197</v>
      </c>
      <c r="C141" t="s">
        <v>445</v>
      </c>
    </row>
    <row r="142" spans="1:3">
      <c r="A142" s="5">
        <v>0.98050925925925925</v>
      </c>
      <c r="B142" t="s">
        <v>197</v>
      </c>
      <c r="C142" t="s">
        <v>219</v>
      </c>
    </row>
    <row r="143" spans="1:3">
      <c r="A143" s="5">
        <v>0.98050925925925925</v>
      </c>
      <c r="B143" t="s">
        <v>197</v>
      </c>
      <c r="C143" t="s">
        <v>446</v>
      </c>
    </row>
    <row r="144" spans="1:3">
      <c r="A144" s="5">
        <v>0.98050925925925925</v>
      </c>
      <c r="B144" t="s">
        <v>197</v>
      </c>
      <c r="C144" t="s">
        <v>220</v>
      </c>
    </row>
    <row r="145" spans="1:3">
      <c r="A145" s="5">
        <v>0.98050925925925925</v>
      </c>
      <c r="B145" t="s">
        <v>197</v>
      </c>
      <c r="C145" t="s">
        <v>447</v>
      </c>
    </row>
    <row r="146" spans="1:3">
      <c r="A146" s="5">
        <v>0.98050925925925925</v>
      </c>
      <c r="B146" t="s">
        <v>197</v>
      </c>
      <c r="C146" t="s">
        <v>221</v>
      </c>
    </row>
    <row r="147" spans="1:3">
      <c r="A147" s="5">
        <v>0.98050925925925925</v>
      </c>
      <c r="B147" t="s">
        <v>197</v>
      </c>
      <c r="C147" t="s">
        <v>448</v>
      </c>
    </row>
    <row r="148" spans="1:3">
      <c r="A148" s="5">
        <v>0.98050925925925925</v>
      </c>
      <c r="B148" t="s">
        <v>197</v>
      </c>
      <c r="C148" t="s">
        <v>222</v>
      </c>
    </row>
    <row r="149" spans="1:3">
      <c r="A149" s="5">
        <v>0.98050925925925925</v>
      </c>
      <c r="B149" t="s">
        <v>197</v>
      </c>
      <c r="C149" t="s">
        <v>449</v>
      </c>
    </row>
    <row r="150" spans="1:3">
      <c r="A150" s="5">
        <v>0.98050925925925925</v>
      </c>
      <c r="B150" t="s">
        <v>197</v>
      </c>
      <c r="C150" t="s">
        <v>223</v>
      </c>
    </row>
    <row r="151" spans="1:3">
      <c r="A151" s="5">
        <v>0.98050925925925925</v>
      </c>
      <c r="B151" t="s">
        <v>197</v>
      </c>
      <c r="C151" t="s">
        <v>450</v>
      </c>
    </row>
    <row r="152" spans="1:3">
      <c r="A152" s="5">
        <v>0.98050925925925925</v>
      </c>
      <c r="B152" t="s">
        <v>197</v>
      </c>
      <c r="C152" t="s">
        <v>224</v>
      </c>
    </row>
    <row r="153" spans="1:3">
      <c r="A153" s="5">
        <v>0.98050925925925925</v>
      </c>
      <c r="B153" t="s">
        <v>197</v>
      </c>
      <c r="C153" t="s">
        <v>451</v>
      </c>
    </row>
    <row r="154" spans="1:3">
      <c r="A154" s="5">
        <v>0.98050925925925925</v>
      </c>
      <c r="B154" t="s">
        <v>197</v>
      </c>
      <c r="C154" t="s">
        <v>225</v>
      </c>
    </row>
    <row r="155" spans="1:3">
      <c r="A155" s="5">
        <v>0.98050925925925925</v>
      </c>
      <c r="B155" t="s">
        <v>197</v>
      </c>
      <c r="C155" t="s">
        <v>452</v>
      </c>
    </row>
    <row r="156" spans="1:3">
      <c r="A156" s="5">
        <v>0.98050925925925925</v>
      </c>
      <c r="B156" t="s">
        <v>197</v>
      </c>
      <c r="C156" t="s">
        <v>226</v>
      </c>
    </row>
    <row r="157" spans="1:3">
      <c r="A157" s="5">
        <v>0.98050925925925925</v>
      </c>
      <c r="B157" t="s">
        <v>197</v>
      </c>
      <c r="C157" t="s">
        <v>453</v>
      </c>
    </row>
    <row r="158" spans="1:3">
      <c r="A158" s="5">
        <v>0.98050925925925925</v>
      </c>
      <c r="B158" t="s">
        <v>197</v>
      </c>
      <c r="C158" t="s">
        <v>227</v>
      </c>
    </row>
    <row r="159" spans="1:3">
      <c r="A159" s="5">
        <v>0.98050925925925925</v>
      </c>
      <c r="B159" t="s">
        <v>197</v>
      </c>
      <c r="C159" t="s">
        <v>454</v>
      </c>
    </row>
    <row r="160" spans="1:3">
      <c r="A160" s="5">
        <v>0.98050925925925925</v>
      </c>
      <c r="B160" t="s">
        <v>197</v>
      </c>
      <c r="C160" t="s">
        <v>228</v>
      </c>
    </row>
    <row r="161" spans="1:3">
      <c r="A161" s="5">
        <v>0.98050925925925925</v>
      </c>
      <c r="B161" t="s">
        <v>197</v>
      </c>
      <c r="C161" t="s">
        <v>455</v>
      </c>
    </row>
    <row r="162" spans="1:3">
      <c r="A162" s="5">
        <v>0.98050925925925925</v>
      </c>
      <c r="B162" t="s">
        <v>197</v>
      </c>
      <c r="C162" t="s">
        <v>229</v>
      </c>
    </row>
    <row r="163" spans="1:3">
      <c r="A163" s="5">
        <v>0.98050925925925925</v>
      </c>
      <c r="B163" t="s">
        <v>197</v>
      </c>
      <c r="C163" t="s">
        <v>456</v>
      </c>
    </row>
    <row r="164" spans="1:3">
      <c r="A164" s="5">
        <v>0.98050925925925925</v>
      </c>
      <c r="B164" t="s">
        <v>197</v>
      </c>
      <c r="C164" t="s">
        <v>230</v>
      </c>
    </row>
    <row r="165" spans="1:3">
      <c r="A165" s="5">
        <v>0.98050925925925925</v>
      </c>
      <c r="B165" t="s">
        <v>197</v>
      </c>
      <c r="C165" t="s">
        <v>457</v>
      </c>
    </row>
    <row r="166" spans="1:3">
      <c r="A166" s="5">
        <v>0.98050925925925925</v>
      </c>
      <c r="B166" t="s">
        <v>197</v>
      </c>
      <c r="C166" t="s">
        <v>231</v>
      </c>
    </row>
    <row r="167" spans="1:3">
      <c r="A167" s="5">
        <v>0.98050925925925925</v>
      </c>
      <c r="B167" t="s">
        <v>197</v>
      </c>
      <c r="C167" t="s">
        <v>458</v>
      </c>
    </row>
    <row r="168" spans="1:3">
      <c r="A168" s="5">
        <v>0.98050925925925925</v>
      </c>
      <c r="B168" t="s">
        <v>197</v>
      </c>
      <c r="C168" t="s">
        <v>232</v>
      </c>
    </row>
    <row r="169" spans="1:3">
      <c r="A169" s="5">
        <v>0.98050925925925925</v>
      </c>
      <c r="B169" t="s">
        <v>197</v>
      </c>
      <c r="C169" t="s">
        <v>459</v>
      </c>
    </row>
    <row r="170" spans="1:3">
      <c r="A170" s="5">
        <v>0.98050925925925925</v>
      </c>
      <c r="B170" t="s">
        <v>197</v>
      </c>
      <c r="C170" t="s">
        <v>233</v>
      </c>
    </row>
    <row r="171" spans="1:3">
      <c r="A171" s="5">
        <v>0.98050925925925925</v>
      </c>
      <c r="B171" t="s">
        <v>197</v>
      </c>
      <c r="C171" t="s">
        <v>460</v>
      </c>
    </row>
    <row r="172" spans="1:3">
      <c r="A172" s="5">
        <v>0.98050925925925925</v>
      </c>
      <c r="B172" t="s">
        <v>197</v>
      </c>
      <c r="C172" t="s">
        <v>234</v>
      </c>
    </row>
    <row r="173" spans="1:3">
      <c r="A173" s="5">
        <v>0.98050925925925925</v>
      </c>
      <c r="B173" t="s">
        <v>197</v>
      </c>
      <c r="C173" t="s">
        <v>461</v>
      </c>
    </row>
    <row r="174" spans="1:3">
      <c r="A174" s="5">
        <v>0.98050925925925925</v>
      </c>
      <c r="B174" t="s">
        <v>197</v>
      </c>
      <c r="C174" t="s">
        <v>235</v>
      </c>
    </row>
    <row r="175" spans="1:3">
      <c r="A175" s="5">
        <v>0.98050925925925925</v>
      </c>
      <c r="B175" t="s">
        <v>197</v>
      </c>
      <c r="C175" t="s">
        <v>462</v>
      </c>
    </row>
    <row r="176" spans="1:3">
      <c r="A176" s="5">
        <v>0.98050925925925925</v>
      </c>
      <c r="B176" t="s">
        <v>197</v>
      </c>
      <c r="C176" t="s">
        <v>236</v>
      </c>
    </row>
    <row r="177" spans="1:3">
      <c r="A177" s="5">
        <v>0.98050925925925925</v>
      </c>
      <c r="B177" t="s">
        <v>197</v>
      </c>
      <c r="C177" t="s">
        <v>463</v>
      </c>
    </row>
    <row r="178" spans="1:3">
      <c r="A178" s="5">
        <v>0.98050925925925925</v>
      </c>
      <c r="B178" t="s">
        <v>197</v>
      </c>
      <c r="C178" t="s">
        <v>237</v>
      </c>
    </row>
    <row r="179" spans="1:3">
      <c r="A179" s="5">
        <v>0.98050925925925925</v>
      </c>
      <c r="B179" t="s">
        <v>197</v>
      </c>
      <c r="C179" t="s">
        <v>464</v>
      </c>
    </row>
    <row r="180" spans="1:3">
      <c r="A180" s="5">
        <v>0.98050925925925925</v>
      </c>
      <c r="B180" t="s">
        <v>197</v>
      </c>
      <c r="C180" t="s">
        <v>238</v>
      </c>
    </row>
    <row r="181" spans="1:3">
      <c r="A181" s="5">
        <v>0.98050925925925925</v>
      </c>
      <c r="B181" t="s">
        <v>197</v>
      </c>
      <c r="C181" t="s">
        <v>465</v>
      </c>
    </row>
    <row r="182" spans="1:3">
      <c r="A182" s="5">
        <v>0.98050925925925925</v>
      </c>
      <c r="B182" t="s">
        <v>197</v>
      </c>
      <c r="C182" t="s">
        <v>239</v>
      </c>
    </row>
    <row r="183" spans="1:3">
      <c r="A183" s="5">
        <v>0.98050925925925925</v>
      </c>
      <c r="B183" t="s">
        <v>197</v>
      </c>
      <c r="C183" t="s">
        <v>466</v>
      </c>
    </row>
    <row r="184" spans="1:3">
      <c r="A184" s="5">
        <v>0.98050925925925925</v>
      </c>
      <c r="B184" t="s">
        <v>197</v>
      </c>
      <c r="C184" t="s">
        <v>240</v>
      </c>
    </row>
    <row r="185" spans="1:3">
      <c r="A185" s="5">
        <v>0.98050925925925925</v>
      </c>
      <c r="B185" t="s">
        <v>197</v>
      </c>
      <c r="C185" t="s">
        <v>467</v>
      </c>
    </row>
    <row r="186" spans="1:3">
      <c r="A186" s="5">
        <v>0.98050925925925925</v>
      </c>
      <c r="B186" t="s">
        <v>197</v>
      </c>
      <c r="C186" t="s">
        <v>241</v>
      </c>
    </row>
    <row r="187" spans="1:3">
      <c r="A187" s="5">
        <v>0.98050925925925925</v>
      </c>
      <c r="B187" t="s">
        <v>197</v>
      </c>
      <c r="C187" t="s">
        <v>468</v>
      </c>
    </row>
    <row r="188" spans="1:3">
      <c r="A188" s="5">
        <v>0.98050925925925925</v>
      </c>
      <c r="B188" t="s">
        <v>197</v>
      </c>
      <c r="C188" t="s">
        <v>242</v>
      </c>
    </row>
    <row r="189" spans="1:3">
      <c r="A189" s="5">
        <v>0.98050925925925925</v>
      </c>
      <c r="B189" t="s">
        <v>197</v>
      </c>
      <c r="C189" t="s">
        <v>469</v>
      </c>
    </row>
    <row r="190" spans="1:3">
      <c r="A190" s="5">
        <v>0.98050925925925925</v>
      </c>
      <c r="B190" t="s">
        <v>197</v>
      </c>
      <c r="C190" t="s">
        <v>243</v>
      </c>
    </row>
    <row r="191" spans="1:3">
      <c r="A191" s="5">
        <v>0.98050925925925925</v>
      </c>
      <c r="B191" t="s">
        <v>197</v>
      </c>
      <c r="C191" t="s">
        <v>470</v>
      </c>
    </row>
    <row r="192" spans="1:3">
      <c r="A192" s="5">
        <v>0.98050925925925925</v>
      </c>
      <c r="B192" t="s">
        <v>197</v>
      </c>
      <c r="C192" t="s">
        <v>244</v>
      </c>
    </row>
    <row r="193" spans="1:3">
      <c r="A193" s="5">
        <v>0.98050925925925925</v>
      </c>
      <c r="B193" t="s">
        <v>197</v>
      </c>
      <c r="C193" t="s">
        <v>471</v>
      </c>
    </row>
    <row r="194" spans="1:3">
      <c r="A194" s="5">
        <v>0.98050925925925925</v>
      </c>
      <c r="B194" t="s">
        <v>197</v>
      </c>
      <c r="C194" t="s">
        <v>245</v>
      </c>
    </row>
    <row r="195" spans="1:3">
      <c r="A195" s="5">
        <v>0.98050925925925925</v>
      </c>
      <c r="B195" t="s">
        <v>197</v>
      </c>
      <c r="C195" t="s">
        <v>472</v>
      </c>
    </row>
    <row r="196" spans="1:3">
      <c r="A196" s="5">
        <v>0.98050925925925925</v>
      </c>
      <c r="B196" t="s">
        <v>197</v>
      </c>
      <c r="C196" t="s">
        <v>246</v>
      </c>
    </row>
    <row r="197" spans="1:3">
      <c r="A197" s="5">
        <v>0.98050925925925925</v>
      </c>
      <c r="B197" t="s">
        <v>197</v>
      </c>
      <c r="C197" t="s">
        <v>473</v>
      </c>
    </row>
    <row r="198" spans="1:3">
      <c r="A198" s="5">
        <v>0.98052083333333329</v>
      </c>
      <c r="B198" t="s">
        <v>197</v>
      </c>
      <c r="C198" t="s">
        <v>247</v>
      </c>
    </row>
    <row r="199" spans="1:3">
      <c r="A199" s="5">
        <v>0.98052083333333329</v>
      </c>
      <c r="B199" t="s">
        <v>197</v>
      </c>
      <c r="C199" t="s">
        <v>474</v>
      </c>
    </row>
    <row r="200" spans="1:3">
      <c r="A200" s="5">
        <v>0.98052083333333329</v>
      </c>
      <c r="B200" t="s">
        <v>197</v>
      </c>
      <c r="C200" t="s">
        <v>248</v>
      </c>
    </row>
    <row r="201" spans="1:3">
      <c r="A201" s="5">
        <v>0.98052083333333329</v>
      </c>
      <c r="B201" t="s">
        <v>197</v>
      </c>
      <c r="C201" t="s">
        <v>475</v>
      </c>
    </row>
    <row r="202" spans="1:3">
      <c r="A202" s="5">
        <v>0.98052083333333329</v>
      </c>
      <c r="B202" t="s">
        <v>197</v>
      </c>
      <c r="C202" t="s">
        <v>249</v>
      </c>
    </row>
    <row r="203" spans="1:3">
      <c r="A203" s="5">
        <v>0.98052083333333329</v>
      </c>
      <c r="B203" t="s">
        <v>197</v>
      </c>
      <c r="C203" t="s">
        <v>476</v>
      </c>
    </row>
    <row r="204" spans="1:3">
      <c r="A204" s="5">
        <v>0.98052083333333329</v>
      </c>
      <c r="B204" t="s">
        <v>197</v>
      </c>
      <c r="C204" t="s">
        <v>250</v>
      </c>
    </row>
    <row r="205" spans="1:3">
      <c r="A205" s="5">
        <v>0.98052083333333329</v>
      </c>
      <c r="B205" t="s">
        <v>197</v>
      </c>
      <c r="C205" t="s">
        <v>477</v>
      </c>
    </row>
    <row r="206" spans="1:3">
      <c r="A206" s="5">
        <v>0.98052083333333329</v>
      </c>
      <c r="B206" t="s">
        <v>197</v>
      </c>
      <c r="C206" t="s">
        <v>251</v>
      </c>
    </row>
    <row r="207" spans="1:3">
      <c r="A207" s="5">
        <v>0.98052083333333329</v>
      </c>
      <c r="B207" t="s">
        <v>197</v>
      </c>
      <c r="C207" t="s">
        <v>478</v>
      </c>
    </row>
    <row r="208" spans="1:3">
      <c r="A208" s="5">
        <v>0.98052083333333329</v>
      </c>
      <c r="B208" t="s">
        <v>197</v>
      </c>
      <c r="C208" t="s">
        <v>252</v>
      </c>
    </row>
    <row r="209" spans="1:3">
      <c r="A209" s="5">
        <v>0.98052083333333329</v>
      </c>
      <c r="B209" t="s">
        <v>197</v>
      </c>
      <c r="C209" t="s">
        <v>479</v>
      </c>
    </row>
    <row r="210" spans="1:3">
      <c r="A210" s="5">
        <v>0.98052083333333329</v>
      </c>
      <c r="B210" t="s">
        <v>197</v>
      </c>
      <c r="C210" t="s">
        <v>253</v>
      </c>
    </row>
    <row r="211" spans="1:3">
      <c r="A211" s="5">
        <v>0.98052083333333329</v>
      </c>
      <c r="B211" t="s">
        <v>197</v>
      </c>
      <c r="C211" t="s">
        <v>480</v>
      </c>
    </row>
    <row r="212" spans="1:3">
      <c r="A212" s="5">
        <v>0.98052083333333329</v>
      </c>
      <c r="B212" t="s">
        <v>197</v>
      </c>
      <c r="C212" t="s">
        <v>254</v>
      </c>
    </row>
    <row r="213" spans="1:3">
      <c r="A213" s="5">
        <v>0.98052083333333329</v>
      </c>
      <c r="B213" t="s">
        <v>197</v>
      </c>
      <c r="C213" t="s">
        <v>376</v>
      </c>
    </row>
    <row r="214" spans="1:3">
      <c r="A214" s="5">
        <v>0.98052083333333329</v>
      </c>
      <c r="B214" t="s">
        <v>197</v>
      </c>
      <c r="C214" t="s">
        <v>481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workbookViewId="0">
      <selection activeCell="G23" sqref="G23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8" t="s">
        <v>200</v>
      </c>
      <c r="B1" s="8" t="s">
        <v>12</v>
      </c>
      <c r="C1" s="8" t="s">
        <v>11</v>
      </c>
      <c r="D1" s="8" t="s">
        <v>256</v>
      </c>
      <c r="E1" s="8" t="s">
        <v>257</v>
      </c>
      <c r="F1" s="8" t="s">
        <v>258</v>
      </c>
      <c r="G1" s="8" t="s">
        <v>259</v>
      </c>
    </row>
    <row r="2" spans="1:7">
      <c r="A2" s="4">
        <v>45740</v>
      </c>
      <c r="B2" t="s">
        <v>14</v>
      </c>
      <c r="C2" t="s">
        <v>198</v>
      </c>
      <c r="D2" t="s">
        <v>260</v>
      </c>
      <c r="E2" t="s">
        <v>260</v>
      </c>
      <c r="F2" s="10" t="s">
        <v>271</v>
      </c>
      <c r="G2" t="s">
        <v>261</v>
      </c>
    </row>
    <row r="3" spans="1:7">
      <c r="A3" s="4">
        <v>45741</v>
      </c>
      <c r="B3" t="s">
        <v>15</v>
      </c>
      <c r="C3" t="s">
        <v>198</v>
      </c>
      <c r="D3" t="s">
        <v>324</v>
      </c>
      <c r="E3" t="s">
        <v>324</v>
      </c>
      <c r="F3" s="10" t="s">
        <v>271</v>
      </c>
      <c r="G3" t="s">
        <v>262</v>
      </c>
    </row>
    <row r="4" spans="1:7">
      <c r="A4" s="4">
        <v>45742</v>
      </c>
      <c r="B4" t="s">
        <v>16</v>
      </c>
      <c r="C4" t="s">
        <v>198</v>
      </c>
      <c r="D4" t="s">
        <v>325</v>
      </c>
      <c r="E4" t="s">
        <v>325</v>
      </c>
      <c r="F4" s="10" t="s">
        <v>271</v>
      </c>
      <c r="G4" t="s">
        <v>262</v>
      </c>
    </row>
    <row r="5" spans="1:7">
      <c r="A5" s="4">
        <v>45743</v>
      </c>
      <c r="B5" t="s">
        <v>17</v>
      </c>
      <c r="C5" t="s">
        <v>198</v>
      </c>
      <c r="D5" t="s">
        <v>263</v>
      </c>
      <c r="E5" t="s">
        <v>263</v>
      </c>
      <c r="F5" s="10" t="s">
        <v>271</v>
      </c>
      <c r="G5" t="s">
        <v>262</v>
      </c>
    </row>
    <row r="6" spans="1:7">
      <c r="A6" s="4">
        <v>45744</v>
      </c>
      <c r="B6" t="s">
        <v>18</v>
      </c>
      <c r="C6" t="s">
        <v>198</v>
      </c>
      <c r="D6" t="s">
        <v>264</v>
      </c>
      <c r="E6" t="s">
        <v>264</v>
      </c>
      <c r="F6" s="10" t="s">
        <v>271</v>
      </c>
      <c r="G6" t="s">
        <v>262</v>
      </c>
    </row>
    <row r="7" spans="1:7">
      <c r="A7" s="4">
        <v>45745</v>
      </c>
      <c r="B7" t="s">
        <v>19</v>
      </c>
      <c r="C7" t="s">
        <v>199</v>
      </c>
      <c r="D7" t="s">
        <v>265</v>
      </c>
      <c r="E7" t="s">
        <v>265</v>
      </c>
      <c r="F7" s="10" t="s">
        <v>271</v>
      </c>
      <c r="G7" t="s">
        <v>266</v>
      </c>
    </row>
    <row r="8" spans="1:7">
      <c r="A8" s="4">
        <v>45746</v>
      </c>
      <c r="B8" t="s">
        <v>20</v>
      </c>
      <c r="C8" t="s">
        <v>199</v>
      </c>
      <c r="D8" t="s">
        <v>267</v>
      </c>
      <c r="E8" t="s">
        <v>267</v>
      </c>
      <c r="F8" s="10" t="s">
        <v>271</v>
      </c>
      <c r="G8" t="s">
        <v>266</v>
      </c>
    </row>
    <row r="9" spans="1:7">
      <c r="A9" s="4">
        <v>45775</v>
      </c>
      <c r="B9" t="s">
        <v>14</v>
      </c>
      <c r="C9" t="s">
        <v>198</v>
      </c>
      <c r="D9" t="s">
        <v>326</v>
      </c>
      <c r="E9" t="s">
        <v>326</v>
      </c>
      <c r="F9" s="10" t="s">
        <v>271</v>
      </c>
      <c r="G9" t="s">
        <v>268</v>
      </c>
    </row>
    <row r="10" spans="1:7">
      <c r="A10" s="4">
        <v>45776</v>
      </c>
      <c r="B10" t="s">
        <v>15</v>
      </c>
      <c r="C10" t="s">
        <v>199</v>
      </c>
      <c r="D10" t="s">
        <v>327</v>
      </c>
      <c r="E10" t="s">
        <v>327</v>
      </c>
      <c r="F10" s="10" t="s">
        <v>271</v>
      </c>
      <c r="G10" t="s">
        <v>269</v>
      </c>
    </row>
    <row r="11" spans="1:7">
      <c r="A11" s="4">
        <v>45777</v>
      </c>
      <c r="B11" t="s">
        <v>16</v>
      </c>
      <c r="C11" t="s">
        <v>198</v>
      </c>
      <c r="D11" t="s">
        <v>328</v>
      </c>
      <c r="E11" t="s">
        <v>328</v>
      </c>
      <c r="F11" s="10" t="s">
        <v>271</v>
      </c>
      <c r="G11" t="s">
        <v>268</v>
      </c>
    </row>
    <row r="12" spans="1:7">
      <c r="A12" s="4">
        <v>45778</v>
      </c>
      <c r="B12" t="s">
        <v>17</v>
      </c>
      <c r="C12" t="s">
        <v>198</v>
      </c>
      <c r="D12" t="s">
        <v>270</v>
      </c>
      <c r="E12" t="s">
        <v>270</v>
      </c>
      <c r="F12" s="10" t="s">
        <v>271</v>
      </c>
      <c r="G12" t="s">
        <v>272</v>
      </c>
    </row>
    <row r="13" spans="1:7">
      <c r="A13" s="4">
        <v>45779</v>
      </c>
      <c r="B13" t="s">
        <v>18</v>
      </c>
      <c r="C13" t="s">
        <v>198</v>
      </c>
      <c r="D13" t="s">
        <v>329</v>
      </c>
      <c r="E13" t="s">
        <v>329</v>
      </c>
      <c r="F13" s="10" t="s">
        <v>271</v>
      </c>
      <c r="G13" t="s">
        <v>262</v>
      </c>
    </row>
    <row r="14" spans="1:7">
      <c r="A14" s="4">
        <v>45780</v>
      </c>
      <c r="B14" t="s">
        <v>19</v>
      </c>
      <c r="C14" t="s">
        <v>199</v>
      </c>
      <c r="D14" t="s">
        <v>273</v>
      </c>
      <c r="E14" t="s">
        <v>273</v>
      </c>
      <c r="F14" s="10" t="s">
        <v>271</v>
      </c>
      <c r="G14" t="s">
        <v>274</v>
      </c>
    </row>
    <row r="15" spans="1:7">
      <c r="A15" s="4">
        <v>45781</v>
      </c>
      <c r="B15" t="s">
        <v>20</v>
      </c>
      <c r="C15" t="s">
        <v>199</v>
      </c>
      <c r="D15" t="s">
        <v>275</v>
      </c>
      <c r="E15" t="s">
        <v>275</v>
      </c>
      <c r="F15" s="10" t="s">
        <v>271</v>
      </c>
      <c r="G15" t="s">
        <v>276</v>
      </c>
    </row>
    <row r="16" spans="1:7">
      <c r="A16" s="4">
        <v>45782</v>
      </c>
      <c r="B16" t="s">
        <v>14</v>
      </c>
      <c r="C16" t="s">
        <v>199</v>
      </c>
      <c r="D16" t="s">
        <v>277</v>
      </c>
      <c r="E16" t="s">
        <v>277</v>
      </c>
      <c r="F16" s="10" t="s">
        <v>271</v>
      </c>
      <c r="G16" t="s">
        <v>278</v>
      </c>
    </row>
    <row r="17" spans="1:7">
      <c r="A17" s="4">
        <v>45783</v>
      </c>
      <c r="B17" t="s">
        <v>15</v>
      </c>
      <c r="C17" t="s">
        <v>199</v>
      </c>
      <c r="D17" t="s">
        <v>279</v>
      </c>
      <c r="E17" t="s">
        <v>279</v>
      </c>
      <c r="F17" s="10" t="s">
        <v>271</v>
      </c>
      <c r="G17" t="s">
        <v>280</v>
      </c>
    </row>
    <row r="18" spans="1:7">
      <c r="A18" s="4">
        <v>45784</v>
      </c>
      <c r="B18" t="s">
        <v>16</v>
      </c>
      <c r="C18" t="s">
        <v>198</v>
      </c>
      <c r="D18" t="s">
        <v>330</v>
      </c>
      <c r="E18" t="s">
        <v>330</v>
      </c>
      <c r="F18" s="10" t="s">
        <v>271</v>
      </c>
      <c r="G18" t="s">
        <v>281</v>
      </c>
    </row>
    <row r="19" spans="1:7">
      <c r="A19" s="4">
        <v>45785</v>
      </c>
      <c r="B19" t="s">
        <v>17</v>
      </c>
      <c r="C19" t="s">
        <v>198</v>
      </c>
      <c r="D19" t="s">
        <v>282</v>
      </c>
      <c r="E19" t="s">
        <v>282</v>
      </c>
      <c r="F19" s="10" t="s">
        <v>271</v>
      </c>
      <c r="G19" t="s">
        <v>262</v>
      </c>
    </row>
    <row r="20" spans="1:7">
      <c r="A20" s="4">
        <v>45786</v>
      </c>
      <c r="B20" t="s">
        <v>18</v>
      </c>
      <c r="C20" t="s">
        <v>198</v>
      </c>
      <c r="D20" t="s">
        <v>283</v>
      </c>
      <c r="E20" t="s">
        <v>283</v>
      </c>
      <c r="F20" s="10" t="s">
        <v>271</v>
      </c>
      <c r="G20" t="s">
        <v>262</v>
      </c>
    </row>
    <row r="21" spans="1:7">
      <c r="A21" s="4">
        <v>45654</v>
      </c>
      <c r="B21" t="s">
        <v>19</v>
      </c>
      <c r="C21" t="s">
        <v>199</v>
      </c>
      <c r="D21" t="s">
        <v>284</v>
      </c>
      <c r="E21" t="s">
        <v>284</v>
      </c>
      <c r="F21" s="10" t="s">
        <v>271</v>
      </c>
      <c r="G21" t="s">
        <v>266</v>
      </c>
    </row>
    <row r="22" spans="1:7">
      <c r="A22" s="4">
        <v>45655</v>
      </c>
      <c r="B22" t="s">
        <v>20</v>
      </c>
      <c r="C22" t="s">
        <v>199</v>
      </c>
      <c r="D22" t="s">
        <v>285</v>
      </c>
      <c r="E22" t="s">
        <v>285</v>
      </c>
      <c r="F22" s="10" t="s">
        <v>271</v>
      </c>
      <c r="G22" t="s">
        <v>266</v>
      </c>
    </row>
    <row r="23" spans="1:7">
      <c r="A23" s="4">
        <v>45656</v>
      </c>
      <c r="B23" t="s">
        <v>14</v>
      </c>
      <c r="C23" t="s">
        <v>198</v>
      </c>
      <c r="D23" t="s">
        <v>286</v>
      </c>
      <c r="E23" t="s">
        <v>286</v>
      </c>
      <c r="F23" s="10" t="s">
        <v>271</v>
      </c>
      <c r="G23" t="s">
        <v>287</v>
      </c>
    </row>
    <row r="24" spans="1:7">
      <c r="A24" s="4">
        <v>45657</v>
      </c>
      <c r="B24" t="s">
        <v>15</v>
      </c>
      <c r="C24" t="s">
        <v>198</v>
      </c>
      <c r="D24" t="s">
        <v>331</v>
      </c>
      <c r="E24" t="s">
        <v>331</v>
      </c>
      <c r="F24" s="10" t="s">
        <v>271</v>
      </c>
      <c r="G24" t="s">
        <v>288</v>
      </c>
    </row>
    <row r="25" spans="1:7">
      <c r="A25" s="4">
        <v>45658</v>
      </c>
      <c r="B25" t="s">
        <v>16</v>
      </c>
      <c r="C25" t="s">
        <v>199</v>
      </c>
      <c r="D25" t="s">
        <v>332</v>
      </c>
      <c r="E25" t="s">
        <v>332</v>
      </c>
      <c r="F25" s="10" t="s">
        <v>271</v>
      </c>
      <c r="G25" t="s">
        <v>289</v>
      </c>
    </row>
    <row r="26" spans="1:7">
      <c r="A26" s="4">
        <v>45659</v>
      </c>
      <c r="B26" t="s">
        <v>17</v>
      </c>
      <c r="C26" t="s">
        <v>198</v>
      </c>
      <c r="D26" t="s">
        <v>290</v>
      </c>
      <c r="E26" t="s">
        <v>290</v>
      </c>
      <c r="F26" s="10" t="s">
        <v>271</v>
      </c>
      <c r="G26" t="s">
        <v>291</v>
      </c>
    </row>
    <row r="27" spans="1:7">
      <c r="A27" s="4">
        <v>45660</v>
      </c>
      <c r="B27" t="s">
        <v>18</v>
      </c>
      <c r="C27" t="s">
        <v>198</v>
      </c>
      <c r="D27" t="s">
        <v>333</v>
      </c>
      <c r="E27" t="s">
        <v>333</v>
      </c>
      <c r="F27" s="10" t="s">
        <v>271</v>
      </c>
      <c r="G27" t="s">
        <v>262</v>
      </c>
    </row>
    <row r="28" spans="1:7">
      <c r="A28" s="4">
        <v>45661</v>
      </c>
      <c r="B28" t="s">
        <v>19</v>
      </c>
      <c r="C28" t="s">
        <v>199</v>
      </c>
      <c r="D28" t="s">
        <v>292</v>
      </c>
      <c r="E28" t="s">
        <v>292</v>
      </c>
      <c r="F28" s="10" t="s">
        <v>271</v>
      </c>
      <c r="G28" t="s">
        <v>266</v>
      </c>
    </row>
    <row r="29" spans="1:7">
      <c r="A29" s="4">
        <v>45351</v>
      </c>
      <c r="B29" t="s">
        <v>17</v>
      </c>
      <c r="C29" t="s">
        <v>198</v>
      </c>
      <c r="D29" t="s">
        <v>293</v>
      </c>
      <c r="E29" t="s">
        <v>293</v>
      </c>
      <c r="F29" s="10" t="s">
        <v>271</v>
      </c>
      <c r="G29" t="s">
        <v>294</v>
      </c>
    </row>
    <row r="30" spans="1:7">
      <c r="A30" s="4">
        <v>45688</v>
      </c>
      <c r="B30" t="s">
        <v>18</v>
      </c>
      <c r="C30" t="s">
        <v>198</v>
      </c>
      <c r="D30" t="s">
        <v>334</v>
      </c>
      <c r="E30" t="s">
        <v>334</v>
      </c>
      <c r="F30" s="10" t="s">
        <v>271</v>
      </c>
      <c r="G30" t="s">
        <v>296</v>
      </c>
    </row>
    <row r="31" spans="1:7">
      <c r="A31" s="4">
        <v>45716</v>
      </c>
      <c r="B31" t="s">
        <v>18</v>
      </c>
      <c r="C31" t="s">
        <v>198</v>
      </c>
      <c r="D31" t="s">
        <v>295</v>
      </c>
      <c r="E31" t="s">
        <v>295</v>
      </c>
      <c r="F31" s="10" t="s">
        <v>271</v>
      </c>
      <c r="G31" t="s">
        <v>297</v>
      </c>
    </row>
    <row r="32" spans="1:7">
      <c r="A32" s="4">
        <v>45747</v>
      </c>
      <c r="B32" t="s">
        <v>14</v>
      </c>
      <c r="C32" t="s">
        <v>198</v>
      </c>
      <c r="D32" t="s">
        <v>335</v>
      </c>
      <c r="E32" t="s">
        <v>335</v>
      </c>
      <c r="F32" s="10" t="s">
        <v>271</v>
      </c>
      <c r="G32" t="s">
        <v>298</v>
      </c>
    </row>
    <row r="34" spans="1:2">
      <c r="A34" s="8" t="s">
        <v>299</v>
      </c>
      <c r="B34" s="8"/>
    </row>
    <row r="35" spans="1:2">
      <c r="A35" t="s">
        <v>300</v>
      </c>
      <c r="B35">
        <v>31</v>
      </c>
    </row>
    <row r="36" spans="1:2">
      <c r="A36" t="s">
        <v>301</v>
      </c>
      <c r="B36">
        <v>31</v>
      </c>
    </row>
    <row r="37" spans="1:2">
      <c r="A37" t="s">
        <v>302</v>
      </c>
      <c r="B37">
        <v>0</v>
      </c>
    </row>
    <row r="38" spans="1:2">
      <c r="A38" t="s">
        <v>303</v>
      </c>
      <c r="B38" s="11">
        <v>1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r l 2 h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K 5 d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X a F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r l 2 h W h B Y u q u l A A A A 9 g A A A B I A A A A A A A A A A A A A A A A A A A A A A E N v b m Z p Z y 9 Q Y W N r Y W d l L n h t b F B L A Q I t A B Q A A g A I A K 5 d o V o P y u m r p A A A A O k A A A A T A A A A A A A A A A A A A A A A A P E A A A B b Q 2 9 u d G V u d F 9 U e X B l c 1 0 u e G 1 s U E s B A i 0 A F A A C A A g A r l 2 h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R m l s b E N v b H V t b l R 5 c G V z I i B W Y W x 1 Z T 0 i c 0 F 3 W U d C Z 1 l H Q X d N R 0 F 3 W U d D U V l H I i A v P j x F b n R y e S B U e X B l P S J G a W x s T G F z d F V w Z G F 0 Z W Q i I F Z h b H V l P S J k M j A y N S 0 w N S 0 w M V Q w M j o 0 N T o y O S 4 5 M D I 4 N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M Z e 2 B Z y J p m a O w C I K 2 k u E 9 L v J + 3 A 0 z F j n O T y Y I m k s X 2 7 A A A A A A 6 A A A A A A g A A I A A A A K / K + H d a h X N / K J 4 8 T x n w a 3 g G Z a l 1 a E C r h d 9 1 L Z f j F A C 4 U A A A A D 5 o 9 B F 7 Z n U W / W j z 2 Y w N 4 G 2 y j H T 1 + N I b B D D q g M I a K Y p X K O V 0 s d M q o M D t N O O 6 b q 4 4 u p Z O I a U f q V e 8 / 3 1 h c A X R 3 Y 8 9 L 1 P 2 b m A 4 n o 9 U D r c s P F S e Q A A A A M G y 7 x t i E + z Z R m / 9 N i 8 I h p i F Q 2 L x 0 L w + I / w v e f K 7 x T u z U O U s i + P H F T 2 S 7 x 5 M o s B A u R F Y 2 9 B E k a X R t n w 7 j F 9 + H 1 4 = < / D a t a M a s h u p > 
</file>

<file path=customXml/item2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Props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Lists</vt:lpstr>
      <vt:lpstr>担当者</vt:lpstr>
      <vt:lpstr>カレンダー</vt:lpstr>
      <vt:lpstr>業務一覧</vt:lpstr>
      <vt:lpstr>業務スケジュール</vt:lpstr>
      <vt:lpstr>デバッグログ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2025-05-09T14:41:19Z</dcterms:modified>
</cp:coreProperties>
</file>