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8165" windowHeight="7215"/>
  </bookViews>
  <sheets>
    <sheet name="Sprint 1" sheetId="1" r:id="rId1"/>
    <sheet name="Burndown Chart" sheetId="4" r:id="rId2"/>
    <sheet name="Team Capacity" sheetId="8" r:id="rId3"/>
    <sheet name="Enums" sheetId="2" r:id="rId4"/>
  </sheets>
  <externalReferences>
    <externalReference r:id="rId5"/>
  </externalReferences>
  <definedNames>
    <definedName name="_xlnm._FilterDatabase" localSheetId="0" hidden="1">'Sprint 1'!$A$4:$F$8</definedName>
    <definedName name="Resources">Enums!$B$2:$B$21</definedName>
    <definedName name="Roles">[1]Enumerations!$B$1:$B$4</definedName>
    <definedName name="Sources">[1]Enumerations!$C$1:$C$2</definedName>
    <definedName name="StatusEnums">Enums!$A$2:$A$5</definedName>
    <definedName name="Subsystems">[1]Enumerations!$A$1:$A$12</definedName>
  </definedNames>
  <calcPr calcId="125725"/>
</workbook>
</file>

<file path=xl/calcChain.xml><?xml version="1.0" encoding="utf-8"?>
<calcChain xmlns="http://schemas.openxmlformats.org/spreadsheetml/2006/main">
  <c r="F10" i="1"/>
  <c r="C10"/>
  <c r="D3" i="4"/>
  <c r="D4"/>
  <c r="D5"/>
  <c r="D6"/>
  <c r="D7"/>
  <c r="D8"/>
  <c r="D9"/>
  <c r="D10"/>
  <c r="D11"/>
  <c r="D12"/>
  <c r="D7" i="8"/>
  <c r="D8"/>
  <c r="D9" l="1"/>
</calcChain>
</file>

<file path=xl/sharedStrings.xml><?xml version="1.0" encoding="utf-8"?>
<sst xmlns="http://schemas.openxmlformats.org/spreadsheetml/2006/main" count="49" uniqueCount="35">
  <si>
    <t>Statuses</t>
  </si>
  <si>
    <t>Pending</t>
  </si>
  <si>
    <t>In Progress</t>
  </si>
  <si>
    <t>Completed</t>
  </si>
  <si>
    <t>Blocked</t>
  </si>
  <si>
    <t>Product Backlog Item</t>
  </si>
  <si>
    <t>Task</t>
  </si>
  <si>
    <t>Estimate</t>
  </si>
  <si>
    <t>Assigned To</t>
  </si>
  <si>
    <t>Status</t>
  </si>
  <si>
    <t>Resources</t>
  </si>
  <si>
    <t>Day</t>
  </si>
  <si>
    <t>Remain</t>
  </si>
  <si>
    <t>Date</t>
  </si>
  <si>
    <t>Total</t>
  </si>
  <si>
    <t>Actual (h)</t>
  </si>
  <si>
    <t>Plan (h)</t>
  </si>
  <si>
    <t>Remain (d)</t>
  </si>
  <si>
    <t>Alloc (%)</t>
  </si>
  <si>
    <t>Adjust (d)</t>
  </si>
  <si>
    <t>Remain (h)</t>
  </si>
  <si>
    <t>Baseline (h)</t>
  </si>
  <si>
    <t>Marinko</t>
  </si>
  <si>
    <t>Comments</t>
  </si>
  <si>
    <t>M-DART Project</t>
  </si>
  <si>
    <t>The Development of a Ray Tracing System in the Ada 2005 Programming Language</t>
  </si>
  <si>
    <t>Team</t>
  </si>
  <si>
    <t>Goal: Implementation of Utility Classes</t>
  </si>
  <si>
    <t>03-001</t>
  </si>
  <si>
    <t>03-002</t>
  </si>
  <si>
    <t>Design a UML Diagram for the Basic Types</t>
  </si>
  <si>
    <t>Implement the Basic Types as an Ada 2005 package</t>
  </si>
  <si>
    <t>Design a UML Diagram for the Vector &amp; Matrix Types</t>
  </si>
  <si>
    <t>Implement the Vector &amp; Matrix Types as an Ada 2005 package</t>
  </si>
  <si>
    <t>TOTAL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</si>
</sst>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6"/>
      <color indexed="9"/>
      <name val="Frutiger LT Std 87 ExtraBlk Cn"/>
      <family val="2"/>
    </font>
    <font>
      <sz val="24"/>
      <color indexed="9"/>
      <name val="Frutiger LT Std 87 ExtraBlk Cn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4"/>
      <color indexed="9"/>
      <name val="Calibri"/>
      <family val="2"/>
    </font>
    <font>
      <sz val="16"/>
      <color indexed="9"/>
      <name val="Frutiger LT Std 87 ExtraBlk Cn"/>
      <family val="2"/>
    </font>
    <font>
      <sz val="24"/>
      <color indexed="9"/>
      <name val="Frutiger LT Std 87 ExtraBlk Cn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 applyAlignment="1">
      <alignment horizontal="center"/>
    </xf>
    <xf numFmtId="16" fontId="0" fillId="0" borderId="0" xfId="0" applyNumberFormat="1"/>
    <xf numFmtId="0" fontId="3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/>
    <xf numFmtId="0" fontId="5" fillId="0" borderId="0" xfId="0" applyFont="1" applyFill="1"/>
    <xf numFmtId="0" fontId="3" fillId="2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6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horizontal="center" vertical="top"/>
    </xf>
    <xf numFmtId="0" fontId="10" fillId="3" borderId="0" xfId="0" applyFont="1" applyFill="1" applyAlignment="1">
      <alignment horizontal="left" vertical="top"/>
    </xf>
    <xf numFmtId="0" fontId="1" fillId="2" borderId="0" xfId="0" applyNumberFormat="1" applyFont="1" applyFill="1" applyAlignment="1">
      <alignment horizontal="left" vertical="top"/>
    </xf>
    <xf numFmtId="0" fontId="4" fillId="2" borderId="1" xfId="0" applyNumberFormat="1" applyFont="1" applyFill="1" applyBorder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Actual</c:v>
          </c:tx>
          <c:marker>
            <c:symbol val="none"/>
          </c:marker>
          <c:cat>
            <c:numRef>
              <c:f>'Burndown Chart'!$B$2:$B$33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Chart'!$C$2:$C$7</c:f>
              <c:numCache>
                <c:formatCode>General</c:formatCode>
                <c:ptCount val="6"/>
                <c:pt idx="0">
                  <c:v>105.5</c:v>
                </c:pt>
              </c:numCache>
            </c:numRef>
          </c:val>
        </c:ser>
        <c:ser>
          <c:idx val="1"/>
          <c:order val="1"/>
          <c:tx>
            <c:v>Plan</c:v>
          </c:tx>
          <c:marker>
            <c:symbol val="none"/>
          </c:marker>
          <c:cat>
            <c:numRef>
              <c:f>'Burndown Chart'!$B$2:$B$33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Chart'!$D$2:$D$7</c:f>
              <c:numCache>
                <c:formatCode>0</c:formatCode>
                <c:ptCount val="6"/>
                <c:pt idx="0">
                  <c:v>105.5</c:v>
                </c:pt>
                <c:pt idx="1">
                  <c:v>94.95</c:v>
                </c:pt>
                <c:pt idx="2">
                  <c:v>84.4</c:v>
                </c:pt>
                <c:pt idx="3">
                  <c:v>73.850000000000009</c:v>
                </c:pt>
                <c:pt idx="4">
                  <c:v>63.300000000000011</c:v>
                </c:pt>
                <c:pt idx="5">
                  <c:v>52.750000000000014</c:v>
                </c:pt>
              </c:numCache>
            </c:numRef>
          </c:val>
        </c:ser>
        <c:marker val="1"/>
        <c:axId val="64074496"/>
        <c:axId val="64076032"/>
      </c:lineChart>
      <c:catAx>
        <c:axId val="640744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76032"/>
        <c:crosses val="autoZero"/>
        <c:auto val="1"/>
        <c:lblAlgn val="ctr"/>
        <c:lblOffset val="100"/>
      </c:catAx>
      <c:valAx>
        <c:axId val="6407603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7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82491582491588"/>
          <c:y val="0.45588239902847988"/>
          <c:w val="7.5196408529741895E-2"/>
          <c:h val="8.4033572296000378E-2"/>
        </c:manualLayout>
      </c:layout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Plan</c:v>
          </c:tx>
          <c:marker>
            <c:symbol val="none"/>
          </c:marker>
          <c:cat>
            <c:numRef>
              <c:f>'Burndown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Chart'!$D$2:$D$12</c:f>
              <c:numCache>
                <c:formatCode>0</c:formatCode>
                <c:ptCount val="11"/>
                <c:pt idx="0">
                  <c:v>105.5</c:v>
                </c:pt>
                <c:pt idx="1">
                  <c:v>94.95</c:v>
                </c:pt>
                <c:pt idx="2">
                  <c:v>84.4</c:v>
                </c:pt>
                <c:pt idx="3">
                  <c:v>73.850000000000009</c:v>
                </c:pt>
                <c:pt idx="4">
                  <c:v>63.300000000000011</c:v>
                </c:pt>
                <c:pt idx="5">
                  <c:v>52.750000000000014</c:v>
                </c:pt>
                <c:pt idx="6">
                  <c:v>42.200000000000017</c:v>
                </c:pt>
                <c:pt idx="7">
                  <c:v>31.650000000000016</c:v>
                </c:pt>
                <c:pt idx="8">
                  <c:v>21.100000000000016</c:v>
                </c:pt>
                <c:pt idx="9">
                  <c:v>10.550000000000015</c:v>
                </c:pt>
                <c:pt idx="10">
                  <c:v>1.4210854715202004E-14</c:v>
                </c:pt>
              </c:numCache>
            </c:numRef>
          </c:val>
        </c:ser>
        <c:ser>
          <c:idx val="0"/>
          <c:order val="1"/>
          <c:tx>
            <c:v>Actual</c:v>
          </c:tx>
          <c:marker>
            <c:symbol val="none"/>
          </c:marker>
          <c:cat>
            <c:numRef>
              <c:f>'Burndown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Chart'!$C$2:$C$12</c:f>
              <c:numCache>
                <c:formatCode>General</c:formatCode>
                <c:ptCount val="11"/>
                <c:pt idx="0">
                  <c:v>105.5</c:v>
                </c:pt>
              </c:numCache>
            </c:numRef>
          </c:val>
        </c:ser>
        <c:marker val="1"/>
        <c:axId val="64092416"/>
        <c:axId val="90394624"/>
      </c:lineChart>
      <c:catAx>
        <c:axId val="640924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394624"/>
        <c:crosses val="autoZero"/>
        <c:auto val="1"/>
        <c:lblAlgn val="ctr"/>
        <c:lblOffset val="100"/>
      </c:catAx>
      <c:valAx>
        <c:axId val="90394624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092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69472502805841"/>
          <c:y val="0.45588239902847988"/>
          <c:w val="7.5196408529741895E-2"/>
          <c:h val="8.4033572296000378E-2"/>
        </c:manualLayout>
      </c:layout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Plan</c:v>
          </c:tx>
          <c:marker>
            <c:symbol val="none"/>
          </c:marker>
          <c:cat>
            <c:numRef>
              <c:f>'Burndown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Chart'!$D$2:$D$12</c:f>
              <c:numCache>
                <c:formatCode>0</c:formatCode>
                <c:ptCount val="11"/>
                <c:pt idx="0">
                  <c:v>105.5</c:v>
                </c:pt>
                <c:pt idx="1">
                  <c:v>94.95</c:v>
                </c:pt>
                <c:pt idx="2">
                  <c:v>84.4</c:v>
                </c:pt>
                <c:pt idx="3">
                  <c:v>73.850000000000009</c:v>
                </c:pt>
                <c:pt idx="4">
                  <c:v>63.300000000000011</c:v>
                </c:pt>
                <c:pt idx="5">
                  <c:v>52.750000000000014</c:v>
                </c:pt>
                <c:pt idx="6">
                  <c:v>42.200000000000017</c:v>
                </c:pt>
                <c:pt idx="7">
                  <c:v>31.650000000000016</c:v>
                </c:pt>
                <c:pt idx="8">
                  <c:v>21.100000000000016</c:v>
                </c:pt>
                <c:pt idx="9">
                  <c:v>10.550000000000015</c:v>
                </c:pt>
                <c:pt idx="10">
                  <c:v>1.4210854715202004E-14</c:v>
                </c:pt>
              </c:numCache>
            </c:numRef>
          </c:val>
        </c:ser>
        <c:ser>
          <c:idx val="0"/>
          <c:order val="1"/>
          <c:tx>
            <c:v>Actual</c:v>
          </c:tx>
          <c:marker>
            <c:symbol val="none"/>
          </c:marker>
          <c:cat>
            <c:numRef>
              <c:f>'Burndown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'Burndown Chart'!$C$2:$C$12</c:f>
              <c:numCache>
                <c:formatCode>General</c:formatCode>
                <c:ptCount val="11"/>
                <c:pt idx="0">
                  <c:v>105.5</c:v>
                </c:pt>
              </c:numCache>
            </c:numRef>
          </c:val>
        </c:ser>
        <c:marker val="1"/>
        <c:axId val="90427392"/>
        <c:axId val="90428928"/>
      </c:lineChart>
      <c:catAx>
        <c:axId val="90427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428928"/>
        <c:crosses val="autoZero"/>
        <c:auto val="1"/>
        <c:lblAlgn val="ctr"/>
        <c:lblOffset val="100"/>
      </c:catAx>
      <c:valAx>
        <c:axId val="90428928"/>
        <c:scaling>
          <c:orientation val="minMax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042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69472502805841"/>
          <c:y val="0.45588239902847988"/>
          <c:w val="7.5196408529741895E-2"/>
          <c:h val="8.4033572296000378E-2"/>
        </c:manualLayout>
      </c:layout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38100</xdr:rowOff>
    </xdr:from>
    <xdr:to>
      <xdr:col>19</xdr:col>
      <xdr:colOff>0</xdr:colOff>
      <xdr:row>30</xdr:row>
      <xdr:rowOff>0</xdr:rowOff>
    </xdr:to>
    <xdr:graphicFrame macro="">
      <xdr:nvGraphicFramePr>
        <xdr:cNvPr id="227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</xdr:row>
      <xdr:rowOff>28575</xdr:rowOff>
    </xdr:from>
    <xdr:to>
      <xdr:col>18</xdr:col>
      <xdr:colOff>581025</xdr:colOff>
      <xdr:row>29</xdr:row>
      <xdr:rowOff>180975</xdr:rowOff>
    </xdr:to>
    <xdr:graphicFrame macro="">
      <xdr:nvGraphicFramePr>
        <xdr:cNvPr id="22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</xdr:row>
      <xdr:rowOff>57150</xdr:rowOff>
    </xdr:from>
    <xdr:to>
      <xdr:col>18</xdr:col>
      <xdr:colOff>571500</xdr:colOff>
      <xdr:row>30</xdr:row>
      <xdr:rowOff>19050</xdr:rowOff>
    </xdr:to>
    <xdr:graphicFrame macro="">
      <xdr:nvGraphicFramePr>
        <xdr:cNvPr id="22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egrationc/sites/SPX%202008/VTL%202008%20Documents/VTL%20Product%20Backlog%20-%20IDB%20Spec-Rev%20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TL Product Backlog"/>
      <sheetName val="Enumerations"/>
    </sheetNames>
    <sheetDataSet>
      <sheetData sheetId="0"/>
      <sheetData sheetId="1">
        <row r="1">
          <cell r="A1" t="str">
            <v>Bulk Data Load</v>
          </cell>
          <cell r="B1" t="str">
            <v>General user</v>
          </cell>
          <cell r="C1" t="str">
            <v>SPO</v>
          </cell>
        </row>
        <row r="2">
          <cell r="A2" t="str">
            <v>Configuration Mechanism</v>
          </cell>
          <cell r="B2" t="str">
            <v>Load &amp; Test Administrator</v>
          </cell>
          <cell r="C2" t="str">
            <v>IDB</v>
          </cell>
        </row>
        <row r="3">
          <cell r="A3" t="str">
            <v>Dashboard</v>
          </cell>
          <cell r="B3" t="str">
            <v>QC Tool Administrator</v>
          </cell>
        </row>
        <row r="4">
          <cell r="A4" t="str">
            <v>SPF Loading</v>
          </cell>
          <cell r="B4" t="str">
            <v>Vendor</v>
          </cell>
        </row>
        <row r="5">
          <cell r="A5" t="str">
            <v>List-Based Edit</v>
          </cell>
        </row>
        <row r="6">
          <cell r="A6" t="str">
            <v>Meridium Loading</v>
          </cell>
        </row>
        <row r="7">
          <cell r="A7" t="str">
            <v>Reporting</v>
          </cell>
        </row>
        <row r="8">
          <cell r="A8" t="str">
            <v>Rules Engine</v>
          </cell>
        </row>
        <row r="9">
          <cell r="A9" t="str">
            <v>SAP Loading</v>
          </cell>
        </row>
        <row r="10">
          <cell r="A10" t="str">
            <v>Template Generation</v>
          </cell>
        </row>
        <row r="11">
          <cell r="A11" t="str">
            <v>Web Service Data Upload</v>
          </cell>
        </row>
        <row r="12">
          <cell r="A12" t="str">
            <v>Workflows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G10"/>
  <sheetViews>
    <sheetView tabSelected="1" workbookViewId="0">
      <selection activeCell="E8" sqref="E8"/>
    </sheetView>
  </sheetViews>
  <sheetFormatPr defaultRowHeight="15"/>
  <cols>
    <col min="1" max="1" width="22.5703125" style="28" customWidth="1"/>
    <col min="2" max="2" width="95.42578125" style="22" customWidth="1"/>
    <col min="3" max="4" width="16.140625" style="15" customWidth="1"/>
    <col min="5" max="5" width="13" style="15" customWidth="1"/>
    <col min="6" max="6" width="12.28515625" style="15" customWidth="1"/>
    <col min="7" max="7" width="27.5703125" style="16" customWidth="1"/>
    <col min="8" max="16384" width="9.140625" style="16"/>
  </cols>
  <sheetData>
    <row r="1" spans="1:7" s="30" customFormat="1" ht="30">
      <c r="A1" s="29" t="s">
        <v>24</v>
      </c>
    </row>
    <row r="2" spans="1:7" s="32" customFormat="1" ht="20.25">
      <c r="A2" s="31" t="s">
        <v>25</v>
      </c>
    </row>
    <row r="3" spans="1:7" s="18" customFormat="1" ht="20.25">
      <c r="A3" s="26" t="s">
        <v>27</v>
      </c>
      <c r="B3" s="21"/>
      <c r="C3" s="17"/>
      <c r="D3" s="17"/>
      <c r="E3" s="17"/>
      <c r="F3" s="17"/>
    </row>
    <row r="4" spans="1:7" s="20" customFormat="1">
      <c r="A4" s="27" t="s">
        <v>5</v>
      </c>
      <c r="B4" s="20" t="s">
        <v>6</v>
      </c>
      <c r="C4" s="19" t="s">
        <v>7</v>
      </c>
      <c r="D4" s="19" t="s">
        <v>8</v>
      </c>
      <c r="E4" s="19" t="s">
        <v>9</v>
      </c>
      <c r="F4" s="19" t="s">
        <v>12</v>
      </c>
      <c r="G4" s="20" t="s">
        <v>23</v>
      </c>
    </row>
    <row r="5" spans="1:7">
      <c r="A5" s="28" t="s">
        <v>28</v>
      </c>
      <c r="B5" s="22" t="s">
        <v>30</v>
      </c>
      <c r="C5" s="15">
        <v>2</v>
      </c>
      <c r="D5" s="15" t="s">
        <v>22</v>
      </c>
      <c r="F5" s="15">
        <v>2</v>
      </c>
    </row>
    <row r="6" spans="1:7">
      <c r="A6" s="28" t="s">
        <v>28</v>
      </c>
      <c r="B6" s="22" t="s">
        <v>32</v>
      </c>
      <c r="C6" s="15">
        <v>3</v>
      </c>
      <c r="D6" s="15" t="s">
        <v>22</v>
      </c>
      <c r="F6" s="15">
        <v>3</v>
      </c>
    </row>
    <row r="7" spans="1:7">
      <c r="A7" s="28" t="s">
        <v>29</v>
      </c>
      <c r="B7" s="22" t="s">
        <v>31</v>
      </c>
      <c r="C7" s="15">
        <v>2</v>
      </c>
      <c r="D7" s="15" t="s">
        <v>22</v>
      </c>
      <c r="F7" s="15">
        <v>2</v>
      </c>
    </row>
    <row r="8" spans="1:7">
      <c r="A8" s="28" t="s">
        <v>29</v>
      </c>
      <c r="B8" s="22" t="s">
        <v>33</v>
      </c>
      <c r="C8" s="15">
        <v>16</v>
      </c>
      <c r="D8" s="15" t="s">
        <v>22</v>
      </c>
      <c r="E8" s="15" t="s">
        <v>3</v>
      </c>
      <c r="F8" s="15">
        <v>16</v>
      </c>
    </row>
    <row r="9" spans="1:7">
      <c r="A9" s="28" t="s">
        <v>29</v>
      </c>
      <c r="B9" s="22" t="s">
        <v>33</v>
      </c>
      <c r="C9" s="15">
        <v>16</v>
      </c>
      <c r="D9" s="15" t="s">
        <v>22</v>
      </c>
      <c r="F9" s="15">
        <v>16</v>
      </c>
    </row>
    <row r="10" spans="1:7" s="25" customFormat="1">
      <c r="A10" s="23" t="s">
        <v>34</v>
      </c>
      <c r="B10" s="23"/>
      <c r="C10" s="24">
        <f>SUM(C5:C8)</f>
        <v>23</v>
      </c>
      <c r="D10" s="24"/>
      <c r="E10" s="24"/>
      <c r="F10" s="24">
        <f>SUM(F5:F8)</f>
        <v>23</v>
      </c>
    </row>
  </sheetData>
  <autoFilter ref="A4:F8"/>
  <mergeCells count="2">
    <mergeCell ref="A1:XFD1"/>
    <mergeCell ref="A2:XFD2"/>
  </mergeCells>
  <phoneticPr fontId="8" type="noConversion"/>
  <conditionalFormatting sqref="A5:XFD461">
    <cfRule type="expression" dxfId="2" priority="8" stopIfTrue="1">
      <formula>$E5="Blocked"</formula>
    </cfRule>
    <cfRule type="expression" dxfId="1" priority="9" stopIfTrue="1">
      <formula>$E5="In Progress"</formula>
    </cfRule>
    <cfRule type="expression" dxfId="0" priority="10" stopIfTrue="1">
      <formula>$E5="Completed"</formula>
    </cfRule>
  </conditionalFormatting>
  <dataValidations count="2">
    <dataValidation type="list" allowBlank="1" showInputMessage="1" showErrorMessage="1" sqref="D1:D3 D5:D65537">
      <formula1>Resources</formula1>
    </dataValidation>
    <dataValidation type="list" allowBlank="1" showInputMessage="1" showErrorMessage="1" sqref="E5:E65537">
      <formula1>StatusEnums</formula1>
    </dataValidation>
  </dataValidations>
  <pageMargins left="0.7" right="0.7" top="0.75" bottom="0.75" header="0.3" footer="0.3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35"/>
  <sheetViews>
    <sheetView workbookViewId="0">
      <selection activeCell="C4" sqref="C4"/>
    </sheetView>
  </sheetViews>
  <sheetFormatPr defaultRowHeight="15"/>
  <sheetData>
    <row r="1" spans="1:5">
      <c r="A1" s="7" t="s">
        <v>13</v>
      </c>
      <c r="B1" s="7" t="s">
        <v>11</v>
      </c>
      <c r="C1" s="7" t="s">
        <v>15</v>
      </c>
      <c r="D1" s="7" t="s">
        <v>16</v>
      </c>
      <c r="E1" s="7" t="s">
        <v>21</v>
      </c>
    </row>
    <row r="2" spans="1:5">
      <c r="A2" s="4">
        <v>39924</v>
      </c>
      <c r="B2" s="3">
        <v>0</v>
      </c>
      <c r="C2" s="1">
        <v>105.5</v>
      </c>
      <c r="D2" s="2">
        <v>105.5</v>
      </c>
      <c r="E2">
        <v>0</v>
      </c>
    </row>
    <row r="3" spans="1:5">
      <c r="A3" s="4">
        <v>39925</v>
      </c>
      <c r="B3" s="3">
        <v>1</v>
      </c>
      <c r="C3" s="1"/>
      <c r="D3" s="2">
        <f>D2-(D$2/10)</f>
        <v>94.95</v>
      </c>
    </row>
    <row r="4" spans="1:5">
      <c r="A4" s="4">
        <v>39926</v>
      </c>
      <c r="B4" s="3">
        <v>2</v>
      </c>
      <c r="C4" s="1"/>
      <c r="D4" s="2">
        <f t="shared" ref="D4:D12" si="0">D3-(D$2/10)</f>
        <v>84.4</v>
      </c>
    </row>
    <row r="5" spans="1:5">
      <c r="A5" s="4">
        <v>39927</v>
      </c>
      <c r="B5" s="1">
        <v>3</v>
      </c>
      <c r="C5" s="1"/>
      <c r="D5" s="2">
        <f t="shared" si="0"/>
        <v>73.850000000000009</v>
      </c>
    </row>
    <row r="6" spans="1:5">
      <c r="A6" s="4">
        <v>39930</v>
      </c>
      <c r="B6" s="1">
        <v>4</v>
      </c>
      <c r="C6" s="1"/>
      <c r="D6" s="2">
        <f t="shared" si="0"/>
        <v>63.300000000000011</v>
      </c>
    </row>
    <row r="7" spans="1:5">
      <c r="A7" s="4">
        <v>39931</v>
      </c>
      <c r="B7" s="1">
        <v>5</v>
      </c>
      <c r="C7" s="1"/>
      <c r="D7" s="2">
        <f t="shared" si="0"/>
        <v>52.750000000000014</v>
      </c>
    </row>
    <row r="8" spans="1:5">
      <c r="A8" s="4">
        <v>39932</v>
      </c>
      <c r="B8" s="1">
        <v>6</v>
      </c>
      <c r="C8" s="1"/>
      <c r="D8" s="2">
        <f t="shared" si="0"/>
        <v>42.200000000000017</v>
      </c>
    </row>
    <row r="9" spans="1:5">
      <c r="A9" s="4">
        <v>39933</v>
      </c>
      <c r="B9" s="1">
        <v>7</v>
      </c>
      <c r="C9" s="1"/>
      <c r="D9" s="2">
        <f t="shared" si="0"/>
        <v>31.650000000000016</v>
      </c>
    </row>
    <row r="10" spans="1:5">
      <c r="A10" s="4">
        <v>39934</v>
      </c>
      <c r="B10" s="1">
        <v>8</v>
      </c>
      <c r="C10" s="1"/>
      <c r="D10" s="2">
        <f t="shared" si="0"/>
        <v>21.100000000000016</v>
      </c>
    </row>
    <row r="11" spans="1:5">
      <c r="A11" s="4">
        <v>39937</v>
      </c>
      <c r="B11" s="1">
        <v>9</v>
      </c>
      <c r="C11" s="1"/>
      <c r="D11" s="2">
        <f t="shared" si="0"/>
        <v>10.550000000000015</v>
      </c>
    </row>
    <row r="12" spans="1:5">
      <c r="A12" s="4">
        <v>39938</v>
      </c>
      <c r="B12" s="1">
        <v>10</v>
      </c>
      <c r="C12" s="1"/>
      <c r="D12" s="2">
        <f t="shared" si="0"/>
        <v>1.4210854715202004E-14</v>
      </c>
    </row>
    <row r="13" spans="1:5">
      <c r="A13" s="4"/>
      <c r="B13" s="1"/>
      <c r="C13" s="1"/>
      <c r="D13" s="2"/>
    </row>
    <row r="14" spans="1:5">
      <c r="A14" s="4"/>
      <c r="B14" s="1"/>
      <c r="C14" s="1"/>
      <c r="D14" s="2"/>
    </row>
    <row r="15" spans="1:5">
      <c r="A15" s="4"/>
      <c r="B15" s="1"/>
      <c r="C15" s="1"/>
      <c r="D15" s="2"/>
    </row>
    <row r="16" spans="1:5">
      <c r="A16" s="4"/>
      <c r="B16" s="1"/>
      <c r="C16" s="1"/>
      <c r="D16" s="2"/>
    </row>
    <row r="17" spans="1:4">
      <c r="A17" s="4"/>
      <c r="B17" s="1"/>
      <c r="C17" s="1"/>
      <c r="D17" s="2"/>
    </row>
    <row r="18" spans="1:4">
      <c r="A18" s="4"/>
      <c r="B18" s="1"/>
      <c r="C18" s="1"/>
      <c r="D18" s="2"/>
    </row>
    <row r="19" spans="1:4">
      <c r="A19" s="4"/>
      <c r="B19" s="1"/>
      <c r="C19" s="1"/>
      <c r="D19" s="2"/>
    </row>
    <row r="20" spans="1:4">
      <c r="A20" s="4"/>
      <c r="B20" s="1"/>
      <c r="C20" s="1"/>
      <c r="D20" s="2"/>
    </row>
    <row r="21" spans="1:4">
      <c r="A21" s="4"/>
      <c r="B21" s="1"/>
      <c r="C21" s="1"/>
      <c r="D21" s="2"/>
    </row>
    <row r="22" spans="1:4">
      <c r="A22" s="4"/>
      <c r="B22" s="1"/>
      <c r="C22" s="1"/>
      <c r="D22" s="2"/>
    </row>
    <row r="23" spans="1:4">
      <c r="A23" s="4"/>
      <c r="B23" s="1"/>
      <c r="C23" s="1"/>
      <c r="D23" s="2"/>
    </row>
    <row r="24" spans="1:4">
      <c r="A24" s="4"/>
      <c r="B24" s="1"/>
      <c r="C24" s="1"/>
      <c r="D24" s="2"/>
    </row>
    <row r="25" spans="1:4">
      <c r="A25" s="4"/>
      <c r="B25" s="1"/>
      <c r="C25" s="1"/>
      <c r="D25" s="2"/>
    </row>
    <row r="26" spans="1:4">
      <c r="A26" s="4"/>
      <c r="B26" s="1"/>
      <c r="C26" s="1"/>
      <c r="D26" s="2"/>
    </row>
    <row r="27" spans="1:4">
      <c r="A27" s="4"/>
      <c r="B27" s="1"/>
      <c r="C27" s="1"/>
      <c r="D27" s="2"/>
    </row>
    <row r="28" spans="1:4">
      <c r="A28" s="4"/>
      <c r="B28" s="1"/>
      <c r="C28" s="1"/>
      <c r="D28" s="2"/>
    </row>
    <row r="29" spans="1:4">
      <c r="A29" s="4"/>
      <c r="B29" s="1"/>
      <c r="C29" s="1"/>
      <c r="D29" s="2"/>
    </row>
    <row r="30" spans="1:4">
      <c r="A30" s="4"/>
      <c r="B30" s="1"/>
      <c r="C30" s="1"/>
      <c r="D30" s="2"/>
    </row>
    <row r="31" spans="1:4">
      <c r="A31" s="4"/>
      <c r="B31" s="1"/>
      <c r="C31" s="1"/>
      <c r="D31" s="2"/>
    </row>
    <row r="32" spans="1:4">
      <c r="A32" s="4"/>
      <c r="B32" s="1"/>
      <c r="C32" s="1"/>
      <c r="D32" s="2"/>
    </row>
    <row r="33" spans="1:4">
      <c r="A33" s="4"/>
      <c r="B33" s="1"/>
      <c r="C33" s="1"/>
      <c r="D33" s="2"/>
    </row>
    <row r="34" spans="1:4">
      <c r="A34" s="4"/>
      <c r="B34" s="1"/>
      <c r="C34" s="1"/>
      <c r="D34" s="2"/>
    </row>
    <row r="35" spans="1:4">
      <c r="A35" s="4"/>
      <c r="B35" s="1"/>
      <c r="C35" s="1"/>
      <c r="D35" s="2"/>
    </row>
  </sheetData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G13"/>
  <sheetViews>
    <sheetView workbookViewId="0">
      <selection sqref="A1:IV2"/>
    </sheetView>
  </sheetViews>
  <sheetFormatPr defaultRowHeight="15"/>
  <cols>
    <col min="1" max="1" width="18.28515625" customWidth="1"/>
    <col min="2" max="4" width="12.7109375" customWidth="1"/>
  </cols>
  <sheetData>
    <row r="1" spans="1:7" s="30" customFormat="1" ht="30">
      <c r="A1" s="29" t="s">
        <v>24</v>
      </c>
    </row>
    <row r="2" spans="1:7" s="32" customFormat="1" ht="20.25">
      <c r="A2" s="31" t="s">
        <v>25</v>
      </c>
    </row>
    <row r="5" spans="1:7">
      <c r="A5" s="5" t="s">
        <v>26</v>
      </c>
      <c r="B5" s="11"/>
      <c r="C5" s="11" t="s">
        <v>17</v>
      </c>
      <c r="D5" s="12">
        <v>0</v>
      </c>
      <c r="E5" s="8"/>
      <c r="F5" s="8"/>
      <c r="G5" s="9"/>
    </row>
    <row r="6" spans="1:7">
      <c r="A6" s="5"/>
      <c r="B6" s="7" t="s">
        <v>18</v>
      </c>
      <c r="C6" s="7" t="s">
        <v>19</v>
      </c>
      <c r="D6" s="7" t="s">
        <v>20</v>
      </c>
      <c r="E6" s="8"/>
      <c r="F6" s="8"/>
      <c r="G6" s="9"/>
    </row>
    <row r="7" spans="1:7">
      <c r="A7" t="s">
        <v>22</v>
      </c>
      <c r="B7" s="1"/>
      <c r="C7" s="1"/>
      <c r="D7" s="12">
        <f t="shared" ref="D7:D8" si="0">($D$5+$C7)*8*$B7</f>
        <v>0</v>
      </c>
      <c r="E7" s="8"/>
      <c r="F7" s="8"/>
      <c r="G7" s="8"/>
    </row>
    <row r="8" spans="1:7">
      <c r="B8" s="1"/>
      <c r="C8" s="1"/>
      <c r="D8" s="12">
        <f t="shared" si="0"/>
        <v>0</v>
      </c>
      <c r="E8" s="8"/>
      <c r="F8" s="8"/>
      <c r="G8" s="8"/>
    </row>
    <row r="9" spans="1:7">
      <c r="A9" s="5" t="s">
        <v>14</v>
      </c>
      <c r="B9" s="7"/>
      <c r="C9" s="13"/>
      <c r="D9" s="7">
        <f>SUM(D7:D8)</f>
        <v>0</v>
      </c>
      <c r="E9" s="8"/>
      <c r="F9" s="8"/>
      <c r="G9" s="8"/>
    </row>
    <row r="13" spans="1:7" ht="18.75">
      <c r="A13" s="6"/>
      <c r="B13" s="14"/>
      <c r="C13" s="6"/>
      <c r="D13" s="6" t="s">
        <v>20</v>
      </c>
      <c r="E13" s="10"/>
      <c r="F13" s="10"/>
    </row>
  </sheetData>
  <mergeCells count="2">
    <mergeCell ref="A1:XFD1"/>
    <mergeCell ref="A2:XFD2"/>
  </mergeCells>
  <phoneticPr fontId="8" type="noConversion"/>
  <dataValidations count="1">
    <dataValidation type="list" allowBlank="1" showInputMessage="1" showErrorMessage="1" sqref="D1:D2">
      <formula1>Resources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B5"/>
  <sheetViews>
    <sheetView workbookViewId="0">
      <selection activeCell="B3" sqref="B3:B26"/>
    </sheetView>
  </sheetViews>
  <sheetFormatPr defaultRowHeight="15"/>
  <cols>
    <col min="1" max="1" width="10.85546875" bestFit="1" customWidth="1"/>
    <col min="2" max="2" width="12" bestFit="1" customWidth="1"/>
  </cols>
  <sheetData>
    <row r="1" spans="1:2">
      <c r="A1" t="s">
        <v>0</v>
      </c>
      <c r="B1" t="s">
        <v>10</v>
      </c>
    </row>
    <row r="2" spans="1:2">
      <c r="A2" t="s">
        <v>1</v>
      </c>
      <c r="B2" t="s">
        <v>22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D91BFD1BCC24C91AD00B302193B13" ma:contentTypeVersion="0" ma:contentTypeDescription="Create a new document." ma:contentTypeScope="" ma:versionID="76dd1fa20282da6d8cc95541f70c954b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D3CB66AF-395C-4FF8-B6DD-E525B4DECA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1858DC-22E7-46C3-84A5-0C2F678C73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7113BEF-2E9F-4383-AA68-BD273FE7C853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Sprint 1</vt:lpstr>
      <vt:lpstr>Burndown Chart</vt:lpstr>
      <vt:lpstr>Team Capacity</vt:lpstr>
      <vt:lpstr>Enums</vt:lpstr>
      <vt:lpstr>Resources</vt:lpstr>
      <vt:lpstr>StatusEnums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Wilson, Dell</dc:creator>
  <cp:lastModifiedBy>Laban, Marinko</cp:lastModifiedBy>
  <cp:lastPrinted>2009-02-11T14:28:03Z</cp:lastPrinted>
  <dcterms:created xsi:type="dcterms:W3CDTF">2008-05-03T01:35:01Z</dcterms:created>
  <dcterms:modified xsi:type="dcterms:W3CDTF">2009-10-31T13:52:52Z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0x010100C6BFE5A7F343114796DB3F9504C24DCA</vt:lpwstr>
  </property>
</Properties>
</file>