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de\Documents\Github\ModelBlight\scr\model\par_eval\"/>
    </mc:Choice>
  </mc:AlternateContent>
  <xr:revisionPtr revIDLastSave="0" documentId="13_ncr:40009_{3DA2E5EE-98A0-4C51-96FA-91E9B629BC9D}" xr6:coauthVersionLast="43" xr6:coauthVersionMax="43" xr10:uidLastSave="{00000000-0000-0000-0000-000000000000}"/>
  <bookViews>
    <workbookView xWindow="-28920" yWindow="30" windowWidth="29040" windowHeight="15840"/>
  </bookViews>
  <sheets>
    <sheet name="par_eval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3" i="1"/>
</calcChain>
</file>

<file path=xl/sharedStrings.xml><?xml version="1.0" encoding="utf-8"?>
<sst xmlns="http://schemas.openxmlformats.org/spreadsheetml/2006/main" count="206" uniqueCount="30">
  <si>
    <t>met_par</t>
  </si>
  <si>
    <t>met_level</t>
  </si>
  <si>
    <t>met_set</t>
  </si>
  <si>
    <t>TminInf</t>
  </si>
  <si>
    <t>ToptInf</t>
  </si>
  <si>
    <t>TmaxInf</t>
  </si>
  <si>
    <t>RfactInf</t>
  </si>
  <si>
    <t>ShapeInf</t>
  </si>
  <si>
    <t>TminInfDir</t>
  </si>
  <si>
    <t>ToptInfDir</t>
  </si>
  <si>
    <t>TmaxInfDir</t>
  </si>
  <si>
    <t>RfactInfDir</t>
  </si>
  <si>
    <t>ShapeInfDir</t>
  </si>
  <si>
    <t>RhminInf</t>
  </si>
  <si>
    <t>RhoptInf</t>
  </si>
  <si>
    <t>B0</t>
  </si>
  <si>
    <t>B1</t>
  </si>
  <si>
    <t>TminSpor</t>
  </si>
  <si>
    <t>ToptSpor</t>
  </si>
  <si>
    <t>TmaxSpor</t>
  </si>
  <si>
    <t>RfactSpor</t>
  </si>
  <si>
    <t>ShapeSpor</t>
  </si>
  <si>
    <t>KSpor</t>
  </si>
  <si>
    <t>n0Spor</t>
  </si>
  <si>
    <t>rSpor</t>
  </si>
  <si>
    <t>hr_before_spor</t>
  </si>
  <si>
    <t>hr_after_spor</t>
  </si>
  <si>
    <t>hr_after_inf</t>
  </si>
  <si>
    <t>default</t>
  </si>
  <si>
    <t>spor_dur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</si>
</sst>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0" xfId="0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11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0" xfId="0" applyFill="1"/>
    <xf numFmtId="11" fontId="0" fillId="33" borderId="11" xfId="0" applyNumberFormat="1" applyFill="1" applyBorder="1"/>
    <xf numFmtId="11" fontId="0" fillId="33" borderId="0" xfId="0" applyNumberFormat="1" applyFill="1" applyBorder="1"/>
    <xf numFmtId="11" fontId="0" fillId="33" borderId="14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4"/>
  <sheetViews>
    <sheetView tabSelected="1" topLeftCell="B1" zoomScaleNormal="100" workbookViewId="0">
      <selection activeCell="D5" sqref="D5"/>
    </sheetView>
  </sheetViews>
  <sheetFormatPr defaultRowHeight="14.5" x14ac:dyDescent="0.35"/>
  <cols>
    <col min="1" max="1" width="14.1796875" bestFit="1" customWidth="1"/>
    <col min="3" max="3" width="9.54296875" customWidth="1"/>
    <col min="4" max="4" width="7.179687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29</v>
      </c>
      <c r="AA1" t="s">
        <v>25</v>
      </c>
      <c r="AB1" t="s">
        <v>26</v>
      </c>
      <c r="AC1" t="s">
        <v>27</v>
      </c>
    </row>
    <row r="2" spans="1:29" x14ac:dyDescent="0.35">
      <c r="A2" t="s">
        <v>28</v>
      </c>
      <c r="C2" t="s">
        <v>28</v>
      </c>
      <c r="D2">
        <v>6</v>
      </c>
      <c r="E2">
        <v>12</v>
      </c>
      <c r="F2">
        <v>26</v>
      </c>
      <c r="G2">
        <v>1</v>
      </c>
      <c r="H2">
        <v>15</v>
      </c>
      <c r="I2">
        <v>6</v>
      </c>
      <c r="J2">
        <v>21</v>
      </c>
      <c r="K2">
        <v>26</v>
      </c>
      <c r="L2">
        <v>0.6</v>
      </c>
      <c r="M2">
        <v>15</v>
      </c>
      <c r="N2">
        <v>86</v>
      </c>
      <c r="O2">
        <v>95</v>
      </c>
      <c r="P2">
        <v>2.37</v>
      </c>
      <c r="Q2">
        <v>0.45</v>
      </c>
      <c r="R2">
        <v>6</v>
      </c>
      <c r="S2">
        <v>20</v>
      </c>
      <c r="T2">
        <v>26</v>
      </c>
      <c r="U2">
        <v>1</v>
      </c>
      <c r="V2">
        <v>2</v>
      </c>
      <c r="W2">
        <v>97049.814199999993</v>
      </c>
      <c r="X2" s="1">
        <v>6.0499999999999996E-4</v>
      </c>
      <c r="Y2">
        <v>1.7349235380000001</v>
      </c>
      <c r="Z2">
        <v>10</v>
      </c>
      <c r="AA2">
        <v>5</v>
      </c>
      <c r="AB2">
        <v>5</v>
      </c>
      <c r="AC2">
        <v>5</v>
      </c>
    </row>
    <row r="3" spans="1:29" s="3" customFormat="1" x14ac:dyDescent="0.35">
      <c r="A3" s="2" t="s">
        <v>3</v>
      </c>
      <c r="B3" s="3">
        <v>-3</v>
      </c>
      <c r="C3" s="3" t="str">
        <f>_xlfn.CONCAT(A3,B3, "l")</f>
        <v>TminInf-3l</v>
      </c>
      <c r="D3" s="15">
        <v>3</v>
      </c>
      <c r="E3" s="3">
        <v>12</v>
      </c>
      <c r="F3" s="3">
        <v>26</v>
      </c>
      <c r="G3" s="3">
        <v>1</v>
      </c>
      <c r="H3" s="3">
        <v>15</v>
      </c>
      <c r="I3" s="3">
        <v>6</v>
      </c>
      <c r="J3" s="3">
        <v>21</v>
      </c>
      <c r="K3" s="3">
        <v>26</v>
      </c>
      <c r="L3" s="3">
        <v>0.6</v>
      </c>
      <c r="M3" s="3">
        <v>15</v>
      </c>
      <c r="N3" s="3">
        <v>86</v>
      </c>
      <c r="O3" s="3">
        <v>95</v>
      </c>
      <c r="P3" s="3">
        <v>2.37</v>
      </c>
      <c r="Q3" s="3">
        <v>0.45</v>
      </c>
      <c r="R3" s="3">
        <v>6</v>
      </c>
      <c r="S3" s="3">
        <v>20</v>
      </c>
      <c r="T3" s="3">
        <v>26</v>
      </c>
      <c r="U3" s="3">
        <v>1</v>
      </c>
      <c r="V3" s="3">
        <v>2</v>
      </c>
      <c r="W3" s="3">
        <v>97049.814199999993</v>
      </c>
      <c r="X3" s="4">
        <v>6.0499999999999996E-4</v>
      </c>
      <c r="Y3" s="3">
        <v>1.7349235380000001</v>
      </c>
      <c r="Z3" s="3">
        <v>10</v>
      </c>
      <c r="AA3" s="3">
        <v>5</v>
      </c>
      <c r="AB3" s="3">
        <v>5</v>
      </c>
      <c r="AC3" s="3">
        <v>5</v>
      </c>
    </row>
    <row r="4" spans="1:29" s="6" customFormat="1" x14ac:dyDescent="0.35">
      <c r="A4" s="5" t="s">
        <v>3</v>
      </c>
      <c r="B4" s="6">
        <v>-2</v>
      </c>
      <c r="C4" s="3" t="str">
        <f t="shared" ref="C4:C67" si="0">_xlfn.CONCAT(A4,B4, "l")</f>
        <v>TminInf-2l</v>
      </c>
      <c r="D4" s="16">
        <v>4</v>
      </c>
      <c r="E4" s="6">
        <v>12</v>
      </c>
      <c r="F4" s="6">
        <v>26</v>
      </c>
      <c r="G4" s="6">
        <v>1</v>
      </c>
      <c r="H4" s="6">
        <v>15</v>
      </c>
      <c r="I4" s="6">
        <v>6</v>
      </c>
      <c r="J4" s="6">
        <v>21</v>
      </c>
      <c r="K4" s="6">
        <v>26</v>
      </c>
      <c r="L4" s="6">
        <v>0.6</v>
      </c>
      <c r="M4" s="6">
        <v>15</v>
      </c>
      <c r="N4" s="6">
        <v>86</v>
      </c>
      <c r="O4" s="6">
        <v>95</v>
      </c>
      <c r="P4" s="6">
        <v>2.37</v>
      </c>
      <c r="Q4" s="6">
        <v>0.45</v>
      </c>
      <c r="R4" s="6">
        <v>6</v>
      </c>
      <c r="S4" s="6">
        <v>20</v>
      </c>
      <c r="T4" s="6">
        <v>26</v>
      </c>
      <c r="U4" s="6">
        <v>1</v>
      </c>
      <c r="V4" s="6">
        <v>2</v>
      </c>
      <c r="W4" s="6">
        <v>97049.814199999993</v>
      </c>
      <c r="X4" s="7">
        <v>6.0499999999999996E-4</v>
      </c>
      <c r="Y4" s="6">
        <v>1.7349235380000001</v>
      </c>
      <c r="Z4" s="6">
        <v>10</v>
      </c>
      <c r="AA4" s="6">
        <v>5</v>
      </c>
      <c r="AB4" s="6">
        <v>5</v>
      </c>
      <c r="AC4" s="6">
        <v>5</v>
      </c>
    </row>
    <row r="5" spans="1:29" s="6" customFormat="1" x14ac:dyDescent="0.35">
      <c r="A5" s="5" t="s">
        <v>3</v>
      </c>
      <c r="B5" s="6">
        <v>-1</v>
      </c>
      <c r="C5" s="3" t="str">
        <f t="shared" si="0"/>
        <v>TminInf-1l</v>
      </c>
      <c r="D5" s="16">
        <v>5</v>
      </c>
      <c r="E5" s="6">
        <v>12</v>
      </c>
      <c r="F5" s="6">
        <v>26</v>
      </c>
      <c r="G5" s="6">
        <v>1</v>
      </c>
      <c r="H5" s="6">
        <v>15</v>
      </c>
      <c r="I5" s="6">
        <v>6</v>
      </c>
      <c r="J5" s="6">
        <v>21</v>
      </c>
      <c r="K5" s="6">
        <v>26</v>
      </c>
      <c r="L5" s="6">
        <v>0.6</v>
      </c>
      <c r="M5" s="6">
        <v>15</v>
      </c>
      <c r="N5" s="6">
        <v>86</v>
      </c>
      <c r="O5" s="6">
        <v>95</v>
      </c>
      <c r="P5" s="6">
        <v>2.37</v>
      </c>
      <c r="Q5" s="6">
        <v>0.45</v>
      </c>
      <c r="R5" s="6">
        <v>6</v>
      </c>
      <c r="S5" s="6">
        <v>20</v>
      </c>
      <c r="T5" s="6">
        <v>26</v>
      </c>
      <c r="U5" s="6">
        <v>1</v>
      </c>
      <c r="V5" s="6">
        <v>2</v>
      </c>
      <c r="W5" s="6">
        <v>97049.814199999993</v>
      </c>
      <c r="X5" s="7">
        <v>6.0499999999999996E-4</v>
      </c>
      <c r="Y5" s="6">
        <v>1.7349235380000001</v>
      </c>
      <c r="Z5" s="6">
        <v>10</v>
      </c>
      <c r="AA5" s="6">
        <v>5</v>
      </c>
      <c r="AB5" s="6">
        <v>5</v>
      </c>
      <c r="AC5" s="6">
        <v>5</v>
      </c>
    </row>
    <row r="6" spans="1:29" s="6" customFormat="1" x14ac:dyDescent="0.35">
      <c r="A6" s="5" t="s">
        <v>3</v>
      </c>
      <c r="B6" s="6">
        <v>0</v>
      </c>
      <c r="C6" s="3" t="str">
        <f t="shared" si="0"/>
        <v>TminInf0l</v>
      </c>
      <c r="D6" s="16">
        <v>6</v>
      </c>
      <c r="E6" s="6">
        <v>12</v>
      </c>
      <c r="F6" s="6">
        <v>26</v>
      </c>
      <c r="G6" s="6">
        <v>1</v>
      </c>
      <c r="H6" s="6">
        <v>15</v>
      </c>
      <c r="I6" s="6">
        <v>6</v>
      </c>
      <c r="J6" s="6">
        <v>21</v>
      </c>
      <c r="K6" s="6">
        <v>26</v>
      </c>
      <c r="L6" s="6">
        <v>0.6</v>
      </c>
      <c r="M6" s="6">
        <v>15</v>
      </c>
      <c r="N6" s="6">
        <v>86</v>
      </c>
      <c r="O6" s="6">
        <v>95</v>
      </c>
      <c r="P6" s="6">
        <v>2.37</v>
      </c>
      <c r="Q6" s="6">
        <v>0.45</v>
      </c>
      <c r="R6" s="6">
        <v>6</v>
      </c>
      <c r="S6" s="6">
        <v>20</v>
      </c>
      <c r="T6" s="6">
        <v>26</v>
      </c>
      <c r="U6" s="6">
        <v>1</v>
      </c>
      <c r="V6" s="6">
        <v>2</v>
      </c>
      <c r="W6" s="6">
        <v>97049.814199999993</v>
      </c>
      <c r="X6" s="7">
        <v>6.0499999999999996E-4</v>
      </c>
      <c r="Y6" s="6">
        <v>1.7349235380000001</v>
      </c>
      <c r="Z6" s="6">
        <v>10</v>
      </c>
      <c r="AA6" s="6">
        <v>5</v>
      </c>
      <c r="AB6" s="6">
        <v>5</v>
      </c>
      <c r="AC6" s="6">
        <v>5</v>
      </c>
    </row>
    <row r="7" spans="1:29" s="6" customFormat="1" x14ac:dyDescent="0.35">
      <c r="A7" s="5" t="s">
        <v>3</v>
      </c>
      <c r="B7" s="6">
        <v>1</v>
      </c>
      <c r="C7" s="3" t="str">
        <f t="shared" si="0"/>
        <v>TminInf1l</v>
      </c>
      <c r="D7" s="16">
        <v>7</v>
      </c>
      <c r="E7" s="6">
        <v>12</v>
      </c>
      <c r="F7" s="6">
        <v>26</v>
      </c>
      <c r="G7" s="6">
        <v>1</v>
      </c>
      <c r="H7" s="6">
        <v>15</v>
      </c>
      <c r="I7" s="6">
        <v>6</v>
      </c>
      <c r="J7" s="6">
        <v>21</v>
      </c>
      <c r="K7" s="6">
        <v>26</v>
      </c>
      <c r="L7" s="6">
        <v>0.6</v>
      </c>
      <c r="M7" s="6">
        <v>15</v>
      </c>
      <c r="N7" s="6">
        <v>86</v>
      </c>
      <c r="O7" s="6">
        <v>95</v>
      </c>
      <c r="P7" s="6">
        <v>2.37</v>
      </c>
      <c r="Q7" s="6">
        <v>0.45</v>
      </c>
      <c r="R7" s="6">
        <v>6</v>
      </c>
      <c r="S7" s="6">
        <v>20</v>
      </c>
      <c r="T7" s="6">
        <v>26</v>
      </c>
      <c r="U7" s="6">
        <v>1</v>
      </c>
      <c r="V7" s="6">
        <v>2</v>
      </c>
      <c r="W7" s="6">
        <v>97049.814199999993</v>
      </c>
      <c r="X7" s="7">
        <v>6.0499999999999996E-4</v>
      </c>
      <c r="Y7" s="6">
        <v>1.7349235380000001</v>
      </c>
      <c r="Z7" s="6">
        <v>10</v>
      </c>
      <c r="AA7" s="6">
        <v>5</v>
      </c>
      <c r="AB7" s="6">
        <v>5</v>
      </c>
      <c r="AC7" s="6">
        <v>5</v>
      </c>
    </row>
    <row r="8" spans="1:29" s="6" customFormat="1" x14ac:dyDescent="0.35">
      <c r="A8" s="5" t="s">
        <v>3</v>
      </c>
      <c r="B8" s="6">
        <v>2</v>
      </c>
      <c r="C8" s="3" t="str">
        <f t="shared" si="0"/>
        <v>TminInf2l</v>
      </c>
      <c r="D8" s="16">
        <v>8</v>
      </c>
      <c r="E8" s="6">
        <v>12</v>
      </c>
      <c r="F8" s="6">
        <v>26</v>
      </c>
      <c r="G8" s="6">
        <v>1</v>
      </c>
      <c r="H8" s="6">
        <v>15</v>
      </c>
      <c r="I8" s="6">
        <v>6</v>
      </c>
      <c r="J8" s="6">
        <v>21</v>
      </c>
      <c r="K8" s="6">
        <v>26</v>
      </c>
      <c r="L8" s="6">
        <v>0.6</v>
      </c>
      <c r="M8" s="6">
        <v>15</v>
      </c>
      <c r="N8" s="6">
        <v>86</v>
      </c>
      <c r="O8" s="6">
        <v>95</v>
      </c>
      <c r="P8" s="6">
        <v>2.37</v>
      </c>
      <c r="Q8" s="6">
        <v>0.45</v>
      </c>
      <c r="R8" s="6">
        <v>6</v>
      </c>
      <c r="S8" s="6">
        <v>20</v>
      </c>
      <c r="T8" s="6">
        <v>26</v>
      </c>
      <c r="U8" s="6">
        <v>1</v>
      </c>
      <c r="V8" s="6">
        <v>2</v>
      </c>
      <c r="W8" s="6">
        <v>97049.814199999993</v>
      </c>
      <c r="X8" s="7">
        <v>6.0499999999999996E-4</v>
      </c>
      <c r="Y8" s="6">
        <v>1.7349235380000001</v>
      </c>
      <c r="Z8" s="6">
        <v>10</v>
      </c>
      <c r="AA8" s="6">
        <v>5</v>
      </c>
      <c r="AB8" s="6">
        <v>5</v>
      </c>
      <c r="AC8" s="6">
        <v>5</v>
      </c>
    </row>
    <row r="9" spans="1:29" s="9" customFormat="1" x14ac:dyDescent="0.35">
      <c r="A9" s="8" t="s">
        <v>3</v>
      </c>
      <c r="B9" s="9">
        <v>3</v>
      </c>
      <c r="C9" s="3" t="str">
        <f t="shared" si="0"/>
        <v>TminInf3l</v>
      </c>
      <c r="D9" s="17">
        <v>9</v>
      </c>
      <c r="E9" s="9">
        <v>12</v>
      </c>
      <c r="F9" s="9">
        <v>26</v>
      </c>
      <c r="G9" s="9">
        <v>1</v>
      </c>
      <c r="H9" s="9">
        <v>15</v>
      </c>
      <c r="I9" s="9">
        <v>6</v>
      </c>
      <c r="J9" s="9">
        <v>21</v>
      </c>
      <c r="K9" s="9">
        <v>26</v>
      </c>
      <c r="L9" s="9">
        <v>0.6</v>
      </c>
      <c r="M9" s="9">
        <v>15</v>
      </c>
      <c r="N9" s="9">
        <v>86</v>
      </c>
      <c r="O9" s="9">
        <v>95</v>
      </c>
      <c r="P9" s="9">
        <v>2.37</v>
      </c>
      <c r="Q9" s="9">
        <v>0.45</v>
      </c>
      <c r="R9" s="9">
        <v>6</v>
      </c>
      <c r="S9" s="9">
        <v>20</v>
      </c>
      <c r="T9" s="9">
        <v>26</v>
      </c>
      <c r="U9" s="9">
        <v>1</v>
      </c>
      <c r="V9" s="9">
        <v>2</v>
      </c>
      <c r="W9" s="9">
        <v>97049.814199999993</v>
      </c>
      <c r="X9" s="10">
        <v>6.0499999999999996E-4</v>
      </c>
      <c r="Y9" s="9">
        <v>1.7349235380000001</v>
      </c>
      <c r="Z9" s="9">
        <v>10</v>
      </c>
      <c r="AA9" s="9">
        <v>5</v>
      </c>
      <c r="AB9" s="9">
        <v>5</v>
      </c>
      <c r="AC9" s="9">
        <v>5</v>
      </c>
    </row>
    <row r="10" spans="1:29" x14ac:dyDescent="0.35">
      <c r="A10" t="s">
        <v>4</v>
      </c>
      <c r="B10">
        <v>-3</v>
      </c>
      <c r="C10" s="3" t="str">
        <f t="shared" si="0"/>
        <v>ToptInf-3l</v>
      </c>
      <c r="D10">
        <v>6</v>
      </c>
      <c r="E10" s="18">
        <v>9</v>
      </c>
      <c r="F10">
        <v>26</v>
      </c>
      <c r="G10">
        <v>1</v>
      </c>
      <c r="H10">
        <v>15</v>
      </c>
      <c r="I10">
        <v>6</v>
      </c>
      <c r="J10">
        <v>21</v>
      </c>
      <c r="K10">
        <v>26</v>
      </c>
      <c r="L10">
        <v>0.6</v>
      </c>
      <c r="M10">
        <v>15</v>
      </c>
      <c r="N10">
        <v>86</v>
      </c>
      <c r="O10">
        <v>95</v>
      </c>
      <c r="P10">
        <v>2.37</v>
      </c>
      <c r="Q10">
        <v>0.45</v>
      </c>
      <c r="R10">
        <v>6</v>
      </c>
      <c r="S10">
        <v>20</v>
      </c>
      <c r="T10">
        <v>26</v>
      </c>
      <c r="U10">
        <v>1</v>
      </c>
      <c r="V10">
        <v>2</v>
      </c>
      <c r="W10">
        <v>97049.814199999993</v>
      </c>
      <c r="X10" s="1">
        <v>6.0499999999999996E-4</v>
      </c>
      <c r="Y10">
        <v>1.7349235380000001</v>
      </c>
      <c r="Z10">
        <v>10</v>
      </c>
      <c r="AA10">
        <v>5</v>
      </c>
      <c r="AB10">
        <v>5</v>
      </c>
      <c r="AC10">
        <v>5</v>
      </c>
    </row>
    <row r="11" spans="1:29" x14ac:dyDescent="0.35">
      <c r="A11" t="s">
        <v>4</v>
      </c>
      <c r="B11">
        <v>-2</v>
      </c>
      <c r="C11" s="3" t="str">
        <f t="shared" si="0"/>
        <v>ToptInf-2l</v>
      </c>
      <c r="D11">
        <v>6</v>
      </c>
      <c r="E11" s="18">
        <v>10</v>
      </c>
      <c r="F11">
        <v>26</v>
      </c>
      <c r="G11">
        <v>1</v>
      </c>
      <c r="H11">
        <v>15</v>
      </c>
      <c r="I11">
        <v>6</v>
      </c>
      <c r="J11">
        <v>21</v>
      </c>
      <c r="K11">
        <v>26</v>
      </c>
      <c r="L11">
        <v>0.6</v>
      </c>
      <c r="M11">
        <v>15</v>
      </c>
      <c r="N11">
        <v>86</v>
      </c>
      <c r="O11">
        <v>95</v>
      </c>
      <c r="P11">
        <v>2.37</v>
      </c>
      <c r="Q11">
        <v>0.45</v>
      </c>
      <c r="R11">
        <v>6</v>
      </c>
      <c r="S11">
        <v>20</v>
      </c>
      <c r="T11">
        <v>26</v>
      </c>
      <c r="U11">
        <v>1</v>
      </c>
      <c r="V11">
        <v>2</v>
      </c>
      <c r="W11">
        <v>97049.814199999993</v>
      </c>
      <c r="X11" s="1">
        <v>6.0499999999999996E-4</v>
      </c>
      <c r="Y11">
        <v>1.7349235380000001</v>
      </c>
      <c r="Z11">
        <v>10</v>
      </c>
      <c r="AA11">
        <v>5</v>
      </c>
      <c r="AB11">
        <v>5</v>
      </c>
      <c r="AC11">
        <v>5</v>
      </c>
    </row>
    <row r="12" spans="1:29" x14ac:dyDescent="0.35">
      <c r="A12" t="s">
        <v>4</v>
      </c>
      <c r="B12">
        <v>-1</v>
      </c>
      <c r="C12" s="3" t="str">
        <f t="shared" si="0"/>
        <v>ToptInf-1l</v>
      </c>
      <c r="D12">
        <v>6</v>
      </c>
      <c r="E12" s="18">
        <v>11</v>
      </c>
      <c r="F12">
        <v>26</v>
      </c>
      <c r="G12">
        <v>1</v>
      </c>
      <c r="H12">
        <v>15</v>
      </c>
      <c r="I12">
        <v>6</v>
      </c>
      <c r="J12">
        <v>21</v>
      </c>
      <c r="K12">
        <v>26</v>
      </c>
      <c r="L12">
        <v>0.6</v>
      </c>
      <c r="M12">
        <v>15</v>
      </c>
      <c r="N12">
        <v>86</v>
      </c>
      <c r="O12">
        <v>95</v>
      </c>
      <c r="P12">
        <v>2.37</v>
      </c>
      <c r="Q12">
        <v>0.45</v>
      </c>
      <c r="R12">
        <v>6</v>
      </c>
      <c r="S12">
        <v>20</v>
      </c>
      <c r="T12">
        <v>26</v>
      </c>
      <c r="U12">
        <v>1</v>
      </c>
      <c r="V12">
        <v>2</v>
      </c>
      <c r="W12">
        <v>97049.814199999993</v>
      </c>
      <c r="X12" s="1">
        <v>6.0499999999999996E-4</v>
      </c>
      <c r="Y12">
        <v>1.7349235380000001</v>
      </c>
      <c r="Z12">
        <v>10</v>
      </c>
      <c r="AA12">
        <v>5</v>
      </c>
      <c r="AB12">
        <v>5</v>
      </c>
      <c r="AC12">
        <v>5</v>
      </c>
    </row>
    <row r="13" spans="1:29" x14ac:dyDescent="0.35">
      <c r="A13" t="s">
        <v>4</v>
      </c>
      <c r="B13">
        <v>0</v>
      </c>
      <c r="C13" s="3" t="str">
        <f t="shared" si="0"/>
        <v>ToptInf0l</v>
      </c>
      <c r="D13">
        <v>6</v>
      </c>
      <c r="E13" s="18">
        <v>12</v>
      </c>
      <c r="F13">
        <v>26</v>
      </c>
      <c r="G13">
        <v>1</v>
      </c>
      <c r="H13">
        <v>15</v>
      </c>
      <c r="I13">
        <v>6</v>
      </c>
      <c r="J13">
        <v>21</v>
      </c>
      <c r="K13">
        <v>26</v>
      </c>
      <c r="L13">
        <v>0.6</v>
      </c>
      <c r="M13">
        <v>15</v>
      </c>
      <c r="N13">
        <v>86</v>
      </c>
      <c r="O13">
        <v>95</v>
      </c>
      <c r="P13">
        <v>2.37</v>
      </c>
      <c r="Q13">
        <v>0.45</v>
      </c>
      <c r="R13">
        <v>6</v>
      </c>
      <c r="S13">
        <v>20</v>
      </c>
      <c r="T13">
        <v>26</v>
      </c>
      <c r="U13">
        <v>1</v>
      </c>
      <c r="V13">
        <v>2</v>
      </c>
      <c r="W13">
        <v>97049.814199999993</v>
      </c>
      <c r="X13" s="1">
        <v>6.0499999999999996E-4</v>
      </c>
      <c r="Y13">
        <v>1.7349235380000001</v>
      </c>
      <c r="Z13">
        <v>10</v>
      </c>
      <c r="AA13">
        <v>5</v>
      </c>
      <c r="AB13">
        <v>5</v>
      </c>
      <c r="AC13">
        <v>5</v>
      </c>
    </row>
    <row r="14" spans="1:29" x14ac:dyDescent="0.35">
      <c r="A14" t="s">
        <v>4</v>
      </c>
      <c r="B14">
        <v>1</v>
      </c>
      <c r="C14" s="3" t="str">
        <f t="shared" si="0"/>
        <v>ToptInf1l</v>
      </c>
      <c r="D14">
        <v>6</v>
      </c>
      <c r="E14" s="18">
        <v>13</v>
      </c>
      <c r="F14">
        <v>26</v>
      </c>
      <c r="G14">
        <v>1</v>
      </c>
      <c r="H14">
        <v>15</v>
      </c>
      <c r="I14">
        <v>6</v>
      </c>
      <c r="J14">
        <v>21</v>
      </c>
      <c r="K14">
        <v>26</v>
      </c>
      <c r="L14">
        <v>0.6</v>
      </c>
      <c r="M14">
        <v>15</v>
      </c>
      <c r="N14">
        <v>86</v>
      </c>
      <c r="O14">
        <v>95</v>
      </c>
      <c r="P14">
        <v>2.37</v>
      </c>
      <c r="Q14">
        <v>0.45</v>
      </c>
      <c r="R14">
        <v>6</v>
      </c>
      <c r="S14">
        <v>20</v>
      </c>
      <c r="T14">
        <v>26</v>
      </c>
      <c r="U14">
        <v>1</v>
      </c>
      <c r="V14">
        <v>2</v>
      </c>
      <c r="W14">
        <v>97049.814199999993</v>
      </c>
      <c r="X14" s="1">
        <v>6.0499999999999996E-4</v>
      </c>
      <c r="Y14">
        <v>1.7349235380000001</v>
      </c>
      <c r="Z14">
        <v>10</v>
      </c>
      <c r="AA14">
        <v>5</v>
      </c>
      <c r="AB14">
        <v>5</v>
      </c>
      <c r="AC14">
        <v>5</v>
      </c>
    </row>
    <row r="15" spans="1:29" x14ac:dyDescent="0.35">
      <c r="A15" t="s">
        <v>4</v>
      </c>
      <c r="B15">
        <v>2</v>
      </c>
      <c r="C15" s="3" t="str">
        <f t="shared" si="0"/>
        <v>ToptInf2l</v>
      </c>
      <c r="D15">
        <v>6</v>
      </c>
      <c r="E15" s="18">
        <v>14</v>
      </c>
      <c r="F15">
        <v>26</v>
      </c>
      <c r="G15">
        <v>1</v>
      </c>
      <c r="H15">
        <v>15</v>
      </c>
      <c r="I15">
        <v>6</v>
      </c>
      <c r="J15">
        <v>21</v>
      </c>
      <c r="K15">
        <v>26</v>
      </c>
      <c r="L15">
        <v>0.6</v>
      </c>
      <c r="M15">
        <v>15</v>
      </c>
      <c r="N15">
        <v>86</v>
      </c>
      <c r="O15">
        <v>95</v>
      </c>
      <c r="P15">
        <v>2.37</v>
      </c>
      <c r="Q15">
        <v>0.45</v>
      </c>
      <c r="R15">
        <v>6</v>
      </c>
      <c r="S15">
        <v>20</v>
      </c>
      <c r="T15">
        <v>26</v>
      </c>
      <c r="U15">
        <v>1</v>
      </c>
      <c r="V15">
        <v>2</v>
      </c>
      <c r="W15">
        <v>97049.814199999993</v>
      </c>
      <c r="X15" s="1">
        <v>6.0499999999999996E-4</v>
      </c>
      <c r="Y15">
        <v>1.7349235380000001</v>
      </c>
      <c r="Z15">
        <v>10</v>
      </c>
      <c r="AA15">
        <v>5</v>
      </c>
      <c r="AB15">
        <v>5</v>
      </c>
      <c r="AC15">
        <v>5</v>
      </c>
    </row>
    <row r="16" spans="1:29" x14ac:dyDescent="0.35">
      <c r="A16" t="s">
        <v>4</v>
      </c>
      <c r="B16">
        <v>3</v>
      </c>
      <c r="C16" s="3" t="str">
        <f t="shared" si="0"/>
        <v>ToptInf3l</v>
      </c>
      <c r="D16">
        <v>6</v>
      </c>
      <c r="E16" s="18">
        <v>15</v>
      </c>
      <c r="F16">
        <v>26</v>
      </c>
      <c r="G16">
        <v>1</v>
      </c>
      <c r="H16">
        <v>15</v>
      </c>
      <c r="I16">
        <v>6</v>
      </c>
      <c r="J16">
        <v>21</v>
      </c>
      <c r="K16">
        <v>26</v>
      </c>
      <c r="L16">
        <v>0.6</v>
      </c>
      <c r="M16">
        <v>15</v>
      </c>
      <c r="N16">
        <v>86</v>
      </c>
      <c r="O16">
        <v>95</v>
      </c>
      <c r="P16">
        <v>2.37</v>
      </c>
      <c r="Q16">
        <v>0.45</v>
      </c>
      <c r="R16">
        <v>6</v>
      </c>
      <c r="S16">
        <v>20</v>
      </c>
      <c r="T16">
        <v>26</v>
      </c>
      <c r="U16">
        <v>1</v>
      </c>
      <c r="V16">
        <v>2</v>
      </c>
      <c r="W16">
        <v>97049.814199999993</v>
      </c>
      <c r="X16" s="1">
        <v>6.0499999999999996E-4</v>
      </c>
      <c r="Y16">
        <v>1.7349235380000001</v>
      </c>
      <c r="Z16">
        <v>10</v>
      </c>
      <c r="AA16">
        <v>5</v>
      </c>
      <c r="AB16">
        <v>5</v>
      </c>
      <c r="AC16">
        <v>5</v>
      </c>
    </row>
    <row r="17" spans="1:29" s="3" customFormat="1" x14ac:dyDescent="0.35">
      <c r="A17" s="2" t="s">
        <v>5</v>
      </c>
      <c r="B17" s="3">
        <v>-3</v>
      </c>
      <c r="C17" s="3" t="str">
        <f t="shared" si="0"/>
        <v>TmaxInf-3l</v>
      </c>
      <c r="D17" s="3">
        <v>6</v>
      </c>
      <c r="E17" s="3">
        <v>12</v>
      </c>
      <c r="F17" s="15">
        <v>23</v>
      </c>
      <c r="G17" s="3">
        <v>1</v>
      </c>
      <c r="H17" s="3">
        <v>15</v>
      </c>
      <c r="I17" s="3">
        <v>6</v>
      </c>
      <c r="J17" s="3">
        <v>21</v>
      </c>
      <c r="K17" s="3">
        <v>26</v>
      </c>
      <c r="L17" s="3">
        <v>0.6</v>
      </c>
      <c r="M17" s="3">
        <v>15</v>
      </c>
      <c r="N17" s="3">
        <v>86</v>
      </c>
      <c r="O17" s="3">
        <v>95</v>
      </c>
      <c r="P17" s="3">
        <v>2.37</v>
      </c>
      <c r="Q17" s="3">
        <v>0.45</v>
      </c>
      <c r="R17" s="3">
        <v>6</v>
      </c>
      <c r="S17" s="3">
        <v>20</v>
      </c>
      <c r="T17" s="3">
        <v>26</v>
      </c>
      <c r="U17" s="3">
        <v>1</v>
      </c>
      <c r="V17" s="3">
        <v>2</v>
      </c>
      <c r="W17" s="3">
        <v>97049.814199999993</v>
      </c>
      <c r="X17" s="4">
        <v>6.0499999999999996E-4</v>
      </c>
      <c r="Y17" s="3">
        <v>1.7349235380000001</v>
      </c>
      <c r="Z17" s="3">
        <v>10</v>
      </c>
      <c r="AA17" s="3">
        <v>5</v>
      </c>
      <c r="AB17" s="3">
        <v>5</v>
      </c>
      <c r="AC17" s="3">
        <v>5</v>
      </c>
    </row>
    <row r="18" spans="1:29" s="6" customFormat="1" x14ac:dyDescent="0.35">
      <c r="A18" s="5" t="s">
        <v>5</v>
      </c>
      <c r="B18" s="6">
        <v>-2</v>
      </c>
      <c r="C18" s="3" t="str">
        <f t="shared" si="0"/>
        <v>TmaxInf-2l</v>
      </c>
      <c r="D18" s="6">
        <v>6</v>
      </c>
      <c r="E18" s="6">
        <v>12</v>
      </c>
      <c r="F18" s="16">
        <v>24</v>
      </c>
      <c r="G18" s="6">
        <v>1</v>
      </c>
      <c r="H18" s="6">
        <v>15</v>
      </c>
      <c r="I18" s="6">
        <v>6</v>
      </c>
      <c r="J18" s="6">
        <v>21</v>
      </c>
      <c r="K18" s="6">
        <v>26</v>
      </c>
      <c r="L18" s="6">
        <v>0.6</v>
      </c>
      <c r="M18" s="6">
        <v>15</v>
      </c>
      <c r="N18" s="6">
        <v>86</v>
      </c>
      <c r="O18" s="6">
        <v>95</v>
      </c>
      <c r="P18" s="6">
        <v>2.37</v>
      </c>
      <c r="Q18" s="6">
        <v>0.45</v>
      </c>
      <c r="R18" s="6">
        <v>6</v>
      </c>
      <c r="S18" s="6">
        <v>20</v>
      </c>
      <c r="T18" s="6">
        <v>26</v>
      </c>
      <c r="U18" s="6">
        <v>1</v>
      </c>
      <c r="V18" s="6">
        <v>2</v>
      </c>
      <c r="W18" s="6">
        <v>97049.814199999993</v>
      </c>
      <c r="X18" s="7">
        <v>6.0499999999999996E-4</v>
      </c>
      <c r="Y18" s="6">
        <v>1.7349235380000001</v>
      </c>
      <c r="Z18" s="6">
        <v>10</v>
      </c>
      <c r="AA18" s="6">
        <v>5</v>
      </c>
      <c r="AB18" s="6">
        <v>5</v>
      </c>
      <c r="AC18" s="6">
        <v>5</v>
      </c>
    </row>
    <row r="19" spans="1:29" s="6" customFormat="1" x14ac:dyDescent="0.35">
      <c r="A19" s="5" t="s">
        <v>5</v>
      </c>
      <c r="B19" s="6">
        <v>-1</v>
      </c>
      <c r="C19" s="3" t="str">
        <f t="shared" si="0"/>
        <v>TmaxInf-1l</v>
      </c>
      <c r="D19" s="6">
        <v>6</v>
      </c>
      <c r="E19" s="6">
        <v>12</v>
      </c>
      <c r="F19" s="16">
        <v>25</v>
      </c>
      <c r="G19" s="6">
        <v>1</v>
      </c>
      <c r="H19" s="6">
        <v>15</v>
      </c>
      <c r="I19" s="6">
        <v>6</v>
      </c>
      <c r="J19" s="6">
        <v>21</v>
      </c>
      <c r="K19" s="6">
        <v>26</v>
      </c>
      <c r="L19" s="6">
        <v>0.6</v>
      </c>
      <c r="M19" s="6">
        <v>15</v>
      </c>
      <c r="N19" s="6">
        <v>86</v>
      </c>
      <c r="O19" s="6">
        <v>95</v>
      </c>
      <c r="P19" s="6">
        <v>2.37</v>
      </c>
      <c r="Q19" s="6">
        <v>0.45</v>
      </c>
      <c r="R19" s="6">
        <v>6</v>
      </c>
      <c r="S19" s="6">
        <v>20</v>
      </c>
      <c r="T19" s="6">
        <v>26</v>
      </c>
      <c r="U19" s="6">
        <v>1</v>
      </c>
      <c r="V19" s="6">
        <v>2</v>
      </c>
      <c r="W19" s="6">
        <v>97049.814199999993</v>
      </c>
      <c r="X19" s="7">
        <v>6.0499999999999996E-4</v>
      </c>
      <c r="Y19" s="6">
        <v>1.7349235380000001</v>
      </c>
      <c r="Z19" s="6">
        <v>10</v>
      </c>
      <c r="AA19" s="6">
        <v>5</v>
      </c>
      <c r="AB19" s="6">
        <v>5</v>
      </c>
      <c r="AC19" s="6">
        <v>5</v>
      </c>
    </row>
    <row r="20" spans="1:29" s="6" customFormat="1" x14ac:dyDescent="0.35">
      <c r="A20" s="5" t="s">
        <v>5</v>
      </c>
      <c r="B20" s="6">
        <v>0</v>
      </c>
      <c r="C20" s="3" t="str">
        <f t="shared" si="0"/>
        <v>TmaxInf0l</v>
      </c>
      <c r="D20" s="6">
        <v>6</v>
      </c>
      <c r="E20" s="6">
        <v>12</v>
      </c>
      <c r="F20" s="16">
        <v>26</v>
      </c>
      <c r="G20" s="6">
        <v>1</v>
      </c>
      <c r="H20" s="6">
        <v>15</v>
      </c>
      <c r="I20" s="6">
        <v>6</v>
      </c>
      <c r="J20" s="6">
        <v>21</v>
      </c>
      <c r="K20" s="6">
        <v>26</v>
      </c>
      <c r="L20" s="6">
        <v>0.6</v>
      </c>
      <c r="M20" s="6">
        <v>15</v>
      </c>
      <c r="N20" s="6">
        <v>86</v>
      </c>
      <c r="O20" s="6">
        <v>95</v>
      </c>
      <c r="P20" s="6">
        <v>2.37</v>
      </c>
      <c r="Q20" s="6">
        <v>0.45</v>
      </c>
      <c r="R20" s="6">
        <v>6</v>
      </c>
      <c r="S20" s="6">
        <v>20</v>
      </c>
      <c r="T20" s="6">
        <v>26</v>
      </c>
      <c r="U20" s="6">
        <v>1</v>
      </c>
      <c r="V20" s="6">
        <v>2</v>
      </c>
      <c r="W20" s="6">
        <v>97049.814199999993</v>
      </c>
      <c r="X20" s="7">
        <v>6.0499999999999996E-4</v>
      </c>
      <c r="Y20" s="6">
        <v>1.7349235380000001</v>
      </c>
      <c r="Z20" s="6">
        <v>10</v>
      </c>
      <c r="AA20" s="6">
        <v>5</v>
      </c>
      <c r="AB20" s="6">
        <v>5</v>
      </c>
      <c r="AC20" s="6">
        <v>5</v>
      </c>
    </row>
    <row r="21" spans="1:29" s="6" customFormat="1" x14ac:dyDescent="0.35">
      <c r="A21" s="5" t="s">
        <v>5</v>
      </c>
      <c r="B21" s="6">
        <v>1</v>
      </c>
      <c r="C21" s="3" t="str">
        <f t="shared" si="0"/>
        <v>TmaxInf1l</v>
      </c>
      <c r="D21" s="6">
        <v>6</v>
      </c>
      <c r="E21" s="6">
        <v>12</v>
      </c>
      <c r="F21" s="16">
        <v>27</v>
      </c>
      <c r="G21" s="6">
        <v>1</v>
      </c>
      <c r="H21" s="6">
        <v>15</v>
      </c>
      <c r="I21" s="6">
        <v>6</v>
      </c>
      <c r="J21" s="6">
        <v>21</v>
      </c>
      <c r="K21" s="6">
        <v>26</v>
      </c>
      <c r="L21" s="6">
        <v>0.6</v>
      </c>
      <c r="M21" s="6">
        <v>15</v>
      </c>
      <c r="N21" s="6">
        <v>86</v>
      </c>
      <c r="O21" s="6">
        <v>95</v>
      </c>
      <c r="P21" s="6">
        <v>2.37</v>
      </c>
      <c r="Q21" s="6">
        <v>0.45</v>
      </c>
      <c r="R21" s="6">
        <v>6</v>
      </c>
      <c r="S21" s="6">
        <v>20</v>
      </c>
      <c r="T21" s="6">
        <v>26</v>
      </c>
      <c r="U21" s="6">
        <v>1</v>
      </c>
      <c r="V21" s="6">
        <v>2</v>
      </c>
      <c r="W21" s="6">
        <v>97049.814199999993</v>
      </c>
      <c r="X21" s="7">
        <v>6.0499999999999996E-4</v>
      </c>
      <c r="Y21" s="6">
        <v>1.7349235380000001</v>
      </c>
      <c r="Z21" s="6">
        <v>10</v>
      </c>
      <c r="AA21" s="6">
        <v>5</v>
      </c>
      <c r="AB21" s="6">
        <v>5</v>
      </c>
      <c r="AC21" s="6">
        <v>5</v>
      </c>
    </row>
    <row r="22" spans="1:29" s="6" customFormat="1" x14ac:dyDescent="0.35">
      <c r="A22" s="5" t="s">
        <v>5</v>
      </c>
      <c r="B22" s="6">
        <v>2</v>
      </c>
      <c r="C22" s="3" t="str">
        <f t="shared" si="0"/>
        <v>TmaxInf2l</v>
      </c>
      <c r="D22" s="6">
        <v>6</v>
      </c>
      <c r="E22" s="6">
        <v>12</v>
      </c>
      <c r="F22" s="16">
        <v>28</v>
      </c>
      <c r="G22" s="6">
        <v>1</v>
      </c>
      <c r="H22" s="6">
        <v>15</v>
      </c>
      <c r="I22" s="6">
        <v>6</v>
      </c>
      <c r="J22" s="6">
        <v>21</v>
      </c>
      <c r="K22" s="6">
        <v>26</v>
      </c>
      <c r="L22" s="6">
        <v>0.6</v>
      </c>
      <c r="M22" s="6">
        <v>15</v>
      </c>
      <c r="N22" s="6">
        <v>86</v>
      </c>
      <c r="O22" s="6">
        <v>95</v>
      </c>
      <c r="P22" s="6">
        <v>2.37</v>
      </c>
      <c r="Q22" s="6">
        <v>0.45</v>
      </c>
      <c r="R22" s="6">
        <v>6</v>
      </c>
      <c r="S22" s="6">
        <v>20</v>
      </c>
      <c r="T22" s="6">
        <v>26</v>
      </c>
      <c r="U22" s="6">
        <v>1</v>
      </c>
      <c r="V22" s="6">
        <v>2</v>
      </c>
      <c r="W22" s="6">
        <v>97049.814199999993</v>
      </c>
      <c r="X22" s="7">
        <v>6.0499999999999996E-4</v>
      </c>
      <c r="Y22" s="6">
        <v>1.7349235380000001</v>
      </c>
      <c r="Z22" s="6">
        <v>10</v>
      </c>
      <c r="AA22" s="6">
        <v>5</v>
      </c>
      <c r="AB22" s="6">
        <v>5</v>
      </c>
      <c r="AC22" s="6">
        <v>5</v>
      </c>
    </row>
    <row r="23" spans="1:29" s="9" customFormat="1" x14ac:dyDescent="0.35">
      <c r="A23" s="8" t="s">
        <v>5</v>
      </c>
      <c r="B23" s="9">
        <v>3</v>
      </c>
      <c r="C23" s="3" t="str">
        <f t="shared" si="0"/>
        <v>TmaxInf3l</v>
      </c>
      <c r="D23" s="9">
        <v>6</v>
      </c>
      <c r="E23" s="9">
        <v>12</v>
      </c>
      <c r="F23" s="17">
        <v>29</v>
      </c>
      <c r="G23" s="9">
        <v>1</v>
      </c>
      <c r="H23" s="9">
        <v>15</v>
      </c>
      <c r="I23" s="9">
        <v>6</v>
      </c>
      <c r="J23" s="9">
        <v>21</v>
      </c>
      <c r="K23" s="9">
        <v>26</v>
      </c>
      <c r="L23" s="9">
        <v>0.6</v>
      </c>
      <c r="M23" s="9">
        <v>15</v>
      </c>
      <c r="N23" s="9">
        <v>86</v>
      </c>
      <c r="O23" s="9">
        <v>95</v>
      </c>
      <c r="P23" s="9">
        <v>2.37</v>
      </c>
      <c r="Q23" s="9">
        <v>0.45</v>
      </c>
      <c r="R23" s="9">
        <v>6</v>
      </c>
      <c r="S23" s="9">
        <v>20</v>
      </c>
      <c r="T23" s="9">
        <v>26</v>
      </c>
      <c r="U23" s="9">
        <v>1</v>
      </c>
      <c r="V23" s="9">
        <v>2</v>
      </c>
      <c r="W23" s="9">
        <v>97049.814199999993</v>
      </c>
      <c r="X23" s="10">
        <v>6.0499999999999996E-4</v>
      </c>
      <c r="Y23" s="9">
        <v>1.7349235380000001</v>
      </c>
      <c r="Z23" s="9">
        <v>10</v>
      </c>
      <c r="AA23" s="9">
        <v>5</v>
      </c>
      <c r="AB23" s="9">
        <v>5</v>
      </c>
      <c r="AC23" s="9">
        <v>5</v>
      </c>
    </row>
    <row r="24" spans="1:29" x14ac:dyDescent="0.35">
      <c r="A24" t="s">
        <v>6</v>
      </c>
      <c r="B24">
        <v>0</v>
      </c>
      <c r="C24" s="3" t="str">
        <f t="shared" si="0"/>
        <v>RfactInf0l</v>
      </c>
      <c r="D24">
        <v>6</v>
      </c>
      <c r="E24">
        <v>12</v>
      </c>
      <c r="F24">
        <v>26</v>
      </c>
      <c r="G24" s="18">
        <v>1</v>
      </c>
      <c r="H24">
        <v>15</v>
      </c>
      <c r="I24">
        <v>6</v>
      </c>
      <c r="J24">
        <v>21</v>
      </c>
      <c r="K24">
        <v>26</v>
      </c>
      <c r="L24">
        <v>0.6</v>
      </c>
      <c r="M24">
        <v>15</v>
      </c>
      <c r="N24">
        <v>86</v>
      </c>
      <c r="O24">
        <v>95</v>
      </c>
      <c r="P24">
        <v>2.37</v>
      </c>
      <c r="Q24">
        <v>0.45</v>
      </c>
      <c r="R24">
        <v>6</v>
      </c>
      <c r="S24">
        <v>20</v>
      </c>
      <c r="T24">
        <v>26</v>
      </c>
      <c r="U24">
        <v>1</v>
      </c>
      <c r="V24">
        <v>2</v>
      </c>
      <c r="W24">
        <v>97049.814199999993</v>
      </c>
      <c r="X24" s="1">
        <v>6.0499999999999996E-4</v>
      </c>
      <c r="Y24">
        <v>1.7349235380000001</v>
      </c>
      <c r="Z24">
        <v>10</v>
      </c>
      <c r="AA24">
        <v>5</v>
      </c>
      <c r="AB24">
        <v>5</v>
      </c>
      <c r="AC24">
        <v>5</v>
      </c>
    </row>
    <row r="25" spans="1:29" x14ac:dyDescent="0.35">
      <c r="A25" t="s">
        <v>6</v>
      </c>
      <c r="B25">
        <v>-1</v>
      </c>
      <c r="C25" s="3" t="str">
        <f t="shared" si="0"/>
        <v>RfactInf-1l</v>
      </c>
      <c r="D25">
        <v>6</v>
      </c>
      <c r="E25">
        <v>12</v>
      </c>
      <c r="F25">
        <v>26</v>
      </c>
      <c r="G25" s="18">
        <v>0.9</v>
      </c>
      <c r="H25">
        <v>15</v>
      </c>
      <c r="I25">
        <v>6</v>
      </c>
      <c r="J25">
        <v>21</v>
      </c>
      <c r="K25">
        <v>26</v>
      </c>
      <c r="L25">
        <v>0.6</v>
      </c>
      <c r="M25">
        <v>15</v>
      </c>
      <c r="N25">
        <v>86</v>
      </c>
      <c r="O25">
        <v>95</v>
      </c>
      <c r="P25">
        <v>2.37</v>
      </c>
      <c r="Q25">
        <v>0.45</v>
      </c>
      <c r="R25">
        <v>6</v>
      </c>
      <c r="S25">
        <v>20</v>
      </c>
      <c r="T25">
        <v>26</v>
      </c>
      <c r="U25">
        <v>1</v>
      </c>
      <c r="V25">
        <v>2</v>
      </c>
      <c r="W25">
        <v>97049.814199999993</v>
      </c>
      <c r="X25" s="1">
        <v>6.0499999999999996E-4</v>
      </c>
      <c r="Y25">
        <v>1.7349235380000001</v>
      </c>
      <c r="Z25">
        <v>10</v>
      </c>
      <c r="AA25">
        <v>5</v>
      </c>
      <c r="AB25">
        <v>5</v>
      </c>
      <c r="AC25">
        <v>5</v>
      </c>
    </row>
    <row r="26" spans="1:29" x14ac:dyDescent="0.35">
      <c r="A26" t="s">
        <v>6</v>
      </c>
      <c r="B26">
        <v>-2</v>
      </c>
      <c r="C26" s="3" t="str">
        <f t="shared" si="0"/>
        <v>RfactInf-2l</v>
      </c>
      <c r="D26">
        <v>6</v>
      </c>
      <c r="E26">
        <v>12</v>
      </c>
      <c r="F26">
        <v>26</v>
      </c>
      <c r="G26" s="18">
        <v>0.8</v>
      </c>
      <c r="H26">
        <v>15</v>
      </c>
      <c r="I26">
        <v>6</v>
      </c>
      <c r="J26">
        <v>21</v>
      </c>
      <c r="K26">
        <v>26</v>
      </c>
      <c r="L26">
        <v>0.6</v>
      </c>
      <c r="M26">
        <v>15</v>
      </c>
      <c r="N26">
        <v>86</v>
      </c>
      <c r="O26">
        <v>95</v>
      </c>
      <c r="P26">
        <v>2.37</v>
      </c>
      <c r="Q26">
        <v>0.45</v>
      </c>
      <c r="R26">
        <v>6</v>
      </c>
      <c r="S26">
        <v>20</v>
      </c>
      <c r="T26">
        <v>26</v>
      </c>
      <c r="U26">
        <v>1</v>
      </c>
      <c r="V26">
        <v>2</v>
      </c>
      <c r="W26">
        <v>97049.814199999993</v>
      </c>
      <c r="X26" s="1">
        <v>6.0499999999999996E-4</v>
      </c>
      <c r="Y26">
        <v>1.7349235380000001</v>
      </c>
      <c r="Z26">
        <v>10</v>
      </c>
      <c r="AA26">
        <v>5</v>
      </c>
      <c r="AB26">
        <v>5</v>
      </c>
      <c r="AC26">
        <v>5</v>
      </c>
    </row>
    <row r="27" spans="1:29" x14ac:dyDescent="0.35">
      <c r="A27" t="s">
        <v>6</v>
      </c>
      <c r="B27">
        <v>-3</v>
      </c>
      <c r="C27" s="3" t="str">
        <f t="shared" si="0"/>
        <v>RfactInf-3l</v>
      </c>
      <c r="D27">
        <v>6</v>
      </c>
      <c r="E27">
        <v>12</v>
      </c>
      <c r="F27">
        <v>26</v>
      </c>
      <c r="G27" s="18">
        <v>0.7</v>
      </c>
      <c r="H27">
        <v>15</v>
      </c>
      <c r="I27">
        <v>6</v>
      </c>
      <c r="J27">
        <v>21</v>
      </c>
      <c r="K27">
        <v>26</v>
      </c>
      <c r="L27">
        <v>0.6</v>
      </c>
      <c r="M27">
        <v>15</v>
      </c>
      <c r="N27">
        <v>86</v>
      </c>
      <c r="O27">
        <v>95</v>
      </c>
      <c r="P27">
        <v>2.37</v>
      </c>
      <c r="Q27">
        <v>0.45</v>
      </c>
      <c r="R27">
        <v>6</v>
      </c>
      <c r="S27">
        <v>20</v>
      </c>
      <c r="T27">
        <v>26</v>
      </c>
      <c r="U27">
        <v>1</v>
      </c>
      <c r="V27">
        <v>2</v>
      </c>
      <c r="W27">
        <v>97049.814199999993</v>
      </c>
      <c r="X27" s="1">
        <v>6.0499999999999996E-4</v>
      </c>
      <c r="Y27">
        <v>1.7349235380000001</v>
      </c>
      <c r="Z27">
        <v>10</v>
      </c>
      <c r="AA27">
        <v>5</v>
      </c>
      <c r="AB27">
        <v>5</v>
      </c>
      <c r="AC27">
        <v>5</v>
      </c>
    </row>
    <row r="28" spans="1:29" x14ac:dyDescent="0.35">
      <c r="A28" t="s">
        <v>6</v>
      </c>
      <c r="B28">
        <v>-4</v>
      </c>
      <c r="C28" s="3" t="str">
        <f t="shared" si="0"/>
        <v>RfactInf-4l</v>
      </c>
      <c r="D28">
        <v>6</v>
      </c>
      <c r="E28">
        <v>12</v>
      </c>
      <c r="F28">
        <v>26</v>
      </c>
      <c r="G28" s="18">
        <v>0.6</v>
      </c>
      <c r="H28">
        <v>15</v>
      </c>
      <c r="I28">
        <v>6</v>
      </c>
      <c r="J28">
        <v>21</v>
      </c>
      <c r="K28">
        <v>26</v>
      </c>
      <c r="L28">
        <v>0.6</v>
      </c>
      <c r="M28">
        <v>15</v>
      </c>
      <c r="N28">
        <v>86</v>
      </c>
      <c r="O28">
        <v>95</v>
      </c>
      <c r="P28">
        <v>2.37</v>
      </c>
      <c r="Q28">
        <v>0.45</v>
      </c>
      <c r="R28">
        <v>6</v>
      </c>
      <c r="S28">
        <v>20</v>
      </c>
      <c r="T28">
        <v>26</v>
      </c>
      <c r="U28">
        <v>1</v>
      </c>
      <c r="V28">
        <v>2</v>
      </c>
      <c r="W28">
        <v>97049.814199999993</v>
      </c>
      <c r="X28" s="1">
        <v>6.0499999999999996E-4</v>
      </c>
      <c r="Y28">
        <v>1.7349235380000001</v>
      </c>
      <c r="Z28">
        <v>10</v>
      </c>
      <c r="AA28">
        <v>5</v>
      </c>
      <c r="AB28">
        <v>5</v>
      </c>
      <c r="AC28">
        <v>5</v>
      </c>
    </row>
    <row r="29" spans="1:29" x14ac:dyDescent="0.35">
      <c r="A29" t="s">
        <v>6</v>
      </c>
      <c r="B29">
        <v>-5</v>
      </c>
      <c r="C29" s="3" t="str">
        <f t="shared" si="0"/>
        <v>RfactInf-5l</v>
      </c>
      <c r="D29">
        <v>6</v>
      </c>
      <c r="E29">
        <v>12</v>
      </c>
      <c r="F29">
        <v>26</v>
      </c>
      <c r="G29" s="18">
        <v>0.5</v>
      </c>
      <c r="H29">
        <v>15</v>
      </c>
      <c r="I29">
        <v>6</v>
      </c>
      <c r="J29">
        <v>21</v>
      </c>
      <c r="K29">
        <v>26</v>
      </c>
      <c r="L29">
        <v>0.6</v>
      </c>
      <c r="M29">
        <v>15</v>
      </c>
      <c r="N29">
        <v>86</v>
      </c>
      <c r="O29">
        <v>95</v>
      </c>
      <c r="P29">
        <v>2.37</v>
      </c>
      <c r="Q29">
        <v>0.45</v>
      </c>
      <c r="R29">
        <v>6</v>
      </c>
      <c r="S29">
        <v>20</v>
      </c>
      <c r="T29">
        <v>26</v>
      </c>
      <c r="U29">
        <v>1</v>
      </c>
      <c r="V29">
        <v>2</v>
      </c>
      <c r="W29">
        <v>97049.814199999993</v>
      </c>
      <c r="X29" s="1">
        <v>6.0499999999999996E-4</v>
      </c>
      <c r="Y29">
        <v>1.7349235380000001</v>
      </c>
      <c r="Z29">
        <v>10</v>
      </c>
      <c r="AA29">
        <v>5</v>
      </c>
      <c r="AB29">
        <v>5</v>
      </c>
      <c r="AC29">
        <v>5</v>
      </c>
    </row>
    <row r="30" spans="1:29" x14ac:dyDescent="0.35">
      <c r="A30" t="s">
        <v>6</v>
      </c>
      <c r="B30">
        <v>-6</v>
      </c>
      <c r="C30" s="3" t="str">
        <f t="shared" si="0"/>
        <v>RfactInf-6l</v>
      </c>
      <c r="D30">
        <v>6</v>
      </c>
      <c r="E30">
        <v>12</v>
      </c>
      <c r="F30">
        <v>26</v>
      </c>
      <c r="G30" s="18">
        <v>0.4</v>
      </c>
      <c r="H30">
        <v>15</v>
      </c>
      <c r="I30">
        <v>6</v>
      </c>
      <c r="J30">
        <v>21</v>
      </c>
      <c r="K30">
        <v>26</v>
      </c>
      <c r="L30">
        <v>0.6</v>
      </c>
      <c r="M30">
        <v>15</v>
      </c>
      <c r="N30">
        <v>86</v>
      </c>
      <c r="O30">
        <v>95</v>
      </c>
      <c r="P30">
        <v>2.37</v>
      </c>
      <c r="Q30">
        <v>0.45</v>
      </c>
      <c r="R30">
        <v>6</v>
      </c>
      <c r="S30">
        <v>20</v>
      </c>
      <c r="T30">
        <v>26</v>
      </c>
      <c r="U30">
        <v>1</v>
      </c>
      <c r="V30">
        <v>2</v>
      </c>
      <c r="W30">
        <v>97049.814199999993</v>
      </c>
      <c r="X30" s="1">
        <v>6.0499999999999996E-4</v>
      </c>
      <c r="Y30">
        <v>1.7349235380000001</v>
      </c>
      <c r="Z30">
        <v>10</v>
      </c>
      <c r="AA30">
        <v>5</v>
      </c>
      <c r="AB30">
        <v>5</v>
      </c>
      <c r="AC30">
        <v>5</v>
      </c>
    </row>
    <row r="31" spans="1:29" s="3" customFormat="1" x14ac:dyDescent="0.35">
      <c r="A31" s="2" t="s">
        <v>7</v>
      </c>
      <c r="B31" s="3">
        <v>-3</v>
      </c>
      <c r="C31" s="3" t="str">
        <f t="shared" si="0"/>
        <v>ShapeInf-3l</v>
      </c>
      <c r="D31" s="3">
        <v>6</v>
      </c>
      <c r="E31" s="3">
        <v>12</v>
      </c>
      <c r="F31" s="3">
        <v>26</v>
      </c>
      <c r="G31" s="3">
        <v>1</v>
      </c>
      <c r="H31" s="15">
        <v>1</v>
      </c>
      <c r="I31" s="3">
        <v>6</v>
      </c>
      <c r="J31" s="3">
        <v>21</v>
      </c>
      <c r="K31" s="3">
        <v>26</v>
      </c>
      <c r="L31" s="3">
        <v>0.6</v>
      </c>
      <c r="M31" s="3">
        <v>15</v>
      </c>
      <c r="N31" s="3">
        <v>86</v>
      </c>
      <c r="O31" s="3">
        <v>95</v>
      </c>
      <c r="P31" s="3">
        <v>2.37</v>
      </c>
      <c r="Q31" s="3">
        <v>0.45</v>
      </c>
      <c r="R31" s="3">
        <v>6</v>
      </c>
      <c r="S31" s="3">
        <v>20</v>
      </c>
      <c r="T31" s="3">
        <v>26</v>
      </c>
      <c r="U31" s="3">
        <v>1</v>
      </c>
      <c r="V31" s="3">
        <v>2</v>
      </c>
      <c r="W31" s="3">
        <v>97049.814199999993</v>
      </c>
      <c r="X31" s="4">
        <v>6.0499999999999996E-4</v>
      </c>
      <c r="Y31" s="3">
        <v>1.7349235380000001</v>
      </c>
      <c r="Z31" s="3">
        <v>10</v>
      </c>
      <c r="AA31" s="3">
        <v>5</v>
      </c>
      <c r="AB31" s="3">
        <v>5</v>
      </c>
      <c r="AC31" s="3">
        <v>5</v>
      </c>
    </row>
    <row r="32" spans="1:29" s="6" customFormat="1" x14ac:dyDescent="0.35">
      <c r="A32" s="5" t="s">
        <v>7</v>
      </c>
      <c r="B32" s="6">
        <v>-2</v>
      </c>
      <c r="C32" s="3" t="str">
        <f t="shared" si="0"/>
        <v>ShapeInf-2l</v>
      </c>
      <c r="D32" s="6">
        <v>6</v>
      </c>
      <c r="E32" s="6">
        <v>12</v>
      </c>
      <c r="F32" s="6">
        <v>26</v>
      </c>
      <c r="G32" s="6">
        <v>1</v>
      </c>
      <c r="H32" s="16">
        <v>5</v>
      </c>
      <c r="I32" s="6">
        <v>6</v>
      </c>
      <c r="J32" s="6">
        <v>21</v>
      </c>
      <c r="K32" s="6">
        <v>26</v>
      </c>
      <c r="L32" s="6">
        <v>0.6</v>
      </c>
      <c r="M32" s="6">
        <v>15</v>
      </c>
      <c r="N32" s="6">
        <v>86</v>
      </c>
      <c r="O32" s="6">
        <v>95</v>
      </c>
      <c r="P32" s="6">
        <v>2.37</v>
      </c>
      <c r="Q32" s="6">
        <v>0.45</v>
      </c>
      <c r="R32" s="6">
        <v>6</v>
      </c>
      <c r="S32" s="6">
        <v>20</v>
      </c>
      <c r="T32" s="6">
        <v>26</v>
      </c>
      <c r="U32" s="6">
        <v>1</v>
      </c>
      <c r="V32" s="6">
        <v>2</v>
      </c>
      <c r="W32" s="6">
        <v>97049.814199999993</v>
      </c>
      <c r="X32" s="7">
        <v>6.0499999999999996E-4</v>
      </c>
      <c r="Y32" s="6">
        <v>1.7349235380000001</v>
      </c>
      <c r="Z32" s="6">
        <v>10</v>
      </c>
      <c r="AA32" s="6">
        <v>5</v>
      </c>
      <c r="AB32" s="6">
        <v>5</v>
      </c>
      <c r="AC32" s="6">
        <v>5</v>
      </c>
    </row>
    <row r="33" spans="1:29" s="6" customFormat="1" x14ac:dyDescent="0.35">
      <c r="A33" s="5" t="s">
        <v>7</v>
      </c>
      <c r="B33" s="6">
        <v>-1</v>
      </c>
      <c r="C33" s="3" t="str">
        <f t="shared" si="0"/>
        <v>ShapeInf-1l</v>
      </c>
      <c r="D33" s="6">
        <v>6</v>
      </c>
      <c r="E33" s="6">
        <v>12</v>
      </c>
      <c r="F33" s="6">
        <v>26</v>
      </c>
      <c r="G33" s="6">
        <v>1</v>
      </c>
      <c r="H33" s="16">
        <v>10</v>
      </c>
      <c r="I33" s="6">
        <v>6</v>
      </c>
      <c r="J33" s="6">
        <v>21</v>
      </c>
      <c r="K33" s="6">
        <v>26</v>
      </c>
      <c r="L33" s="6">
        <v>0.6</v>
      </c>
      <c r="M33" s="6">
        <v>15</v>
      </c>
      <c r="N33" s="6">
        <v>86</v>
      </c>
      <c r="O33" s="6">
        <v>95</v>
      </c>
      <c r="P33" s="6">
        <v>2.37</v>
      </c>
      <c r="Q33" s="6">
        <v>0.45</v>
      </c>
      <c r="R33" s="6">
        <v>6</v>
      </c>
      <c r="S33" s="6">
        <v>20</v>
      </c>
      <c r="T33" s="6">
        <v>26</v>
      </c>
      <c r="U33" s="6">
        <v>1</v>
      </c>
      <c r="V33" s="6">
        <v>2</v>
      </c>
      <c r="W33" s="6">
        <v>97049.814199999993</v>
      </c>
      <c r="X33" s="7">
        <v>6.0499999999999996E-4</v>
      </c>
      <c r="Y33" s="6">
        <v>1.7349235380000001</v>
      </c>
      <c r="Z33" s="6">
        <v>10</v>
      </c>
      <c r="AA33" s="6">
        <v>5</v>
      </c>
      <c r="AB33" s="6">
        <v>5</v>
      </c>
      <c r="AC33" s="6">
        <v>5</v>
      </c>
    </row>
    <row r="34" spans="1:29" s="6" customFormat="1" x14ac:dyDescent="0.35">
      <c r="A34" s="5" t="s">
        <v>7</v>
      </c>
      <c r="B34" s="6">
        <v>0</v>
      </c>
      <c r="C34" s="3" t="str">
        <f t="shared" si="0"/>
        <v>ShapeInf0l</v>
      </c>
      <c r="D34" s="6">
        <v>6</v>
      </c>
      <c r="E34" s="6">
        <v>12</v>
      </c>
      <c r="F34" s="6">
        <v>26</v>
      </c>
      <c r="G34" s="6">
        <v>1</v>
      </c>
      <c r="H34" s="16">
        <v>15</v>
      </c>
      <c r="I34" s="6">
        <v>6</v>
      </c>
      <c r="J34" s="6">
        <v>21</v>
      </c>
      <c r="K34" s="6">
        <v>26</v>
      </c>
      <c r="L34" s="6">
        <v>0.6</v>
      </c>
      <c r="M34" s="6">
        <v>15</v>
      </c>
      <c r="N34" s="6">
        <v>86</v>
      </c>
      <c r="O34" s="6">
        <v>95</v>
      </c>
      <c r="P34" s="6">
        <v>2.37</v>
      </c>
      <c r="Q34" s="6">
        <v>0.45</v>
      </c>
      <c r="R34" s="6">
        <v>6</v>
      </c>
      <c r="S34" s="6">
        <v>20</v>
      </c>
      <c r="T34" s="6">
        <v>26</v>
      </c>
      <c r="U34" s="6">
        <v>1</v>
      </c>
      <c r="V34" s="6">
        <v>2</v>
      </c>
      <c r="W34" s="6">
        <v>97049.814199999993</v>
      </c>
      <c r="X34" s="7">
        <v>6.0499999999999996E-4</v>
      </c>
      <c r="Y34" s="6">
        <v>1.7349235380000001</v>
      </c>
      <c r="Z34" s="6">
        <v>10</v>
      </c>
      <c r="AA34" s="6">
        <v>5</v>
      </c>
      <c r="AB34" s="6">
        <v>5</v>
      </c>
      <c r="AC34" s="6">
        <v>5</v>
      </c>
    </row>
    <row r="35" spans="1:29" s="6" customFormat="1" x14ac:dyDescent="0.35">
      <c r="A35" s="5" t="s">
        <v>7</v>
      </c>
      <c r="B35" s="6">
        <v>1</v>
      </c>
      <c r="C35" s="3" t="str">
        <f t="shared" si="0"/>
        <v>ShapeInf1l</v>
      </c>
      <c r="D35" s="6">
        <v>6</v>
      </c>
      <c r="E35" s="6">
        <v>12</v>
      </c>
      <c r="F35" s="6">
        <v>26</v>
      </c>
      <c r="G35" s="6">
        <v>1</v>
      </c>
      <c r="H35" s="16">
        <v>20</v>
      </c>
      <c r="I35" s="6">
        <v>6</v>
      </c>
      <c r="J35" s="6">
        <v>21</v>
      </c>
      <c r="K35" s="6">
        <v>26</v>
      </c>
      <c r="L35" s="6">
        <v>0.6</v>
      </c>
      <c r="M35" s="6">
        <v>15</v>
      </c>
      <c r="N35" s="6">
        <v>86</v>
      </c>
      <c r="O35" s="6">
        <v>95</v>
      </c>
      <c r="P35" s="6">
        <v>2.37</v>
      </c>
      <c r="Q35" s="6">
        <v>0.45</v>
      </c>
      <c r="R35" s="6">
        <v>6</v>
      </c>
      <c r="S35" s="6">
        <v>20</v>
      </c>
      <c r="T35" s="6">
        <v>26</v>
      </c>
      <c r="U35" s="6">
        <v>1</v>
      </c>
      <c r="V35" s="6">
        <v>2</v>
      </c>
      <c r="W35" s="6">
        <v>97049.814199999993</v>
      </c>
      <c r="X35" s="7">
        <v>6.0499999999999996E-4</v>
      </c>
      <c r="Y35" s="6">
        <v>1.7349235380000001</v>
      </c>
      <c r="Z35" s="6">
        <v>10</v>
      </c>
      <c r="AA35" s="6">
        <v>5</v>
      </c>
      <c r="AB35" s="6">
        <v>5</v>
      </c>
      <c r="AC35" s="6">
        <v>5</v>
      </c>
    </row>
    <row r="36" spans="1:29" s="6" customFormat="1" x14ac:dyDescent="0.35">
      <c r="A36" s="5" t="s">
        <v>7</v>
      </c>
      <c r="B36" s="6">
        <v>2</v>
      </c>
      <c r="C36" s="3" t="str">
        <f t="shared" si="0"/>
        <v>ShapeInf2l</v>
      </c>
      <c r="D36" s="6">
        <v>6</v>
      </c>
      <c r="E36" s="6">
        <v>12</v>
      </c>
      <c r="F36" s="6">
        <v>26</v>
      </c>
      <c r="G36" s="6">
        <v>1</v>
      </c>
      <c r="H36" s="16">
        <v>25</v>
      </c>
      <c r="I36" s="6">
        <v>6</v>
      </c>
      <c r="J36" s="6">
        <v>21</v>
      </c>
      <c r="K36" s="6">
        <v>26</v>
      </c>
      <c r="L36" s="6">
        <v>0.6</v>
      </c>
      <c r="M36" s="6">
        <v>15</v>
      </c>
      <c r="N36" s="6">
        <v>86</v>
      </c>
      <c r="O36" s="6">
        <v>95</v>
      </c>
      <c r="P36" s="6">
        <v>2.37</v>
      </c>
      <c r="Q36" s="6">
        <v>0.45</v>
      </c>
      <c r="R36" s="6">
        <v>6</v>
      </c>
      <c r="S36" s="6">
        <v>20</v>
      </c>
      <c r="T36" s="6">
        <v>26</v>
      </c>
      <c r="U36" s="6">
        <v>1</v>
      </c>
      <c r="V36" s="6">
        <v>2</v>
      </c>
      <c r="W36" s="6">
        <v>97049.814199999993</v>
      </c>
      <c r="X36" s="7">
        <v>6.0499999999999996E-4</v>
      </c>
      <c r="Y36" s="6">
        <v>1.7349235380000001</v>
      </c>
      <c r="Z36" s="6">
        <v>10</v>
      </c>
      <c r="AA36" s="6">
        <v>5</v>
      </c>
      <c r="AB36" s="6">
        <v>5</v>
      </c>
      <c r="AC36" s="6">
        <v>5</v>
      </c>
    </row>
    <row r="37" spans="1:29" s="9" customFormat="1" x14ac:dyDescent="0.35">
      <c r="A37" s="8" t="s">
        <v>7</v>
      </c>
      <c r="B37" s="9">
        <v>3</v>
      </c>
      <c r="C37" s="3" t="str">
        <f t="shared" si="0"/>
        <v>ShapeInf3l</v>
      </c>
      <c r="D37" s="9">
        <v>6</v>
      </c>
      <c r="E37" s="9">
        <v>12</v>
      </c>
      <c r="F37" s="9">
        <v>26</v>
      </c>
      <c r="G37" s="9">
        <v>1</v>
      </c>
      <c r="H37" s="17">
        <v>30</v>
      </c>
      <c r="I37" s="9">
        <v>6</v>
      </c>
      <c r="J37" s="9">
        <v>21</v>
      </c>
      <c r="K37" s="9">
        <v>26</v>
      </c>
      <c r="L37" s="9">
        <v>0.6</v>
      </c>
      <c r="M37" s="9">
        <v>15</v>
      </c>
      <c r="N37" s="9">
        <v>86</v>
      </c>
      <c r="O37" s="9">
        <v>95</v>
      </c>
      <c r="P37" s="9">
        <v>2.37</v>
      </c>
      <c r="Q37" s="9">
        <v>0.45</v>
      </c>
      <c r="R37" s="9">
        <v>6</v>
      </c>
      <c r="S37" s="9">
        <v>20</v>
      </c>
      <c r="T37" s="9">
        <v>26</v>
      </c>
      <c r="U37" s="9">
        <v>1</v>
      </c>
      <c r="V37" s="9">
        <v>2</v>
      </c>
      <c r="W37" s="9">
        <v>97049.814199999993</v>
      </c>
      <c r="X37" s="10">
        <v>6.0499999999999996E-4</v>
      </c>
      <c r="Y37" s="9">
        <v>1.7349235380000001</v>
      </c>
      <c r="Z37" s="9">
        <v>10</v>
      </c>
      <c r="AA37" s="9">
        <v>5</v>
      </c>
      <c r="AB37" s="9">
        <v>5</v>
      </c>
      <c r="AC37" s="9">
        <v>5</v>
      </c>
    </row>
    <row r="38" spans="1:29" x14ac:dyDescent="0.35">
      <c r="A38" t="s">
        <v>8</v>
      </c>
      <c r="B38">
        <v>-3</v>
      </c>
      <c r="C38" s="3" t="str">
        <f t="shared" si="0"/>
        <v>TminInfDir-3l</v>
      </c>
      <c r="D38">
        <v>6</v>
      </c>
      <c r="E38">
        <v>12</v>
      </c>
      <c r="F38">
        <v>26</v>
      </c>
      <c r="G38">
        <v>1</v>
      </c>
      <c r="H38">
        <v>15</v>
      </c>
      <c r="I38" s="18">
        <v>3</v>
      </c>
      <c r="J38">
        <v>21</v>
      </c>
      <c r="K38">
        <v>26</v>
      </c>
      <c r="L38">
        <v>0.6</v>
      </c>
      <c r="M38">
        <v>15</v>
      </c>
      <c r="N38">
        <v>86</v>
      </c>
      <c r="O38">
        <v>95</v>
      </c>
      <c r="P38">
        <v>2.37</v>
      </c>
      <c r="Q38">
        <v>0.45</v>
      </c>
      <c r="R38">
        <v>6</v>
      </c>
      <c r="S38">
        <v>20</v>
      </c>
      <c r="T38">
        <v>26</v>
      </c>
      <c r="U38">
        <v>1</v>
      </c>
      <c r="V38">
        <v>2</v>
      </c>
      <c r="W38">
        <v>97049.814199999993</v>
      </c>
      <c r="X38" s="1">
        <v>6.0499999999999996E-4</v>
      </c>
      <c r="Y38">
        <v>1.7349235380000001</v>
      </c>
      <c r="Z38">
        <v>10</v>
      </c>
      <c r="AA38">
        <v>5</v>
      </c>
      <c r="AB38">
        <v>5</v>
      </c>
      <c r="AC38">
        <v>5</v>
      </c>
    </row>
    <row r="39" spans="1:29" x14ac:dyDescent="0.35">
      <c r="A39" t="s">
        <v>8</v>
      </c>
      <c r="B39">
        <v>-2</v>
      </c>
      <c r="C39" s="3" t="str">
        <f t="shared" si="0"/>
        <v>TminInfDir-2l</v>
      </c>
      <c r="D39">
        <v>6</v>
      </c>
      <c r="E39">
        <v>12</v>
      </c>
      <c r="F39">
        <v>26</v>
      </c>
      <c r="G39">
        <v>1</v>
      </c>
      <c r="H39">
        <v>15</v>
      </c>
      <c r="I39" s="18">
        <v>4</v>
      </c>
      <c r="J39">
        <v>21</v>
      </c>
      <c r="K39">
        <v>26</v>
      </c>
      <c r="L39">
        <v>0.6</v>
      </c>
      <c r="M39">
        <v>15</v>
      </c>
      <c r="N39">
        <v>86</v>
      </c>
      <c r="O39">
        <v>95</v>
      </c>
      <c r="P39">
        <v>2.37</v>
      </c>
      <c r="Q39">
        <v>0.45</v>
      </c>
      <c r="R39">
        <v>6</v>
      </c>
      <c r="S39">
        <v>20</v>
      </c>
      <c r="T39">
        <v>26</v>
      </c>
      <c r="U39">
        <v>1</v>
      </c>
      <c r="V39">
        <v>2</v>
      </c>
      <c r="W39">
        <v>97049.814199999993</v>
      </c>
      <c r="X39" s="1">
        <v>6.0499999999999996E-4</v>
      </c>
      <c r="Y39">
        <v>1.7349235380000001</v>
      </c>
      <c r="Z39">
        <v>10</v>
      </c>
      <c r="AA39">
        <v>5</v>
      </c>
      <c r="AB39">
        <v>5</v>
      </c>
      <c r="AC39">
        <v>5</v>
      </c>
    </row>
    <row r="40" spans="1:29" x14ac:dyDescent="0.35">
      <c r="A40" t="s">
        <v>8</v>
      </c>
      <c r="B40">
        <v>-1</v>
      </c>
      <c r="C40" s="3" t="str">
        <f t="shared" si="0"/>
        <v>TminInfDir-1l</v>
      </c>
      <c r="D40">
        <v>6</v>
      </c>
      <c r="E40">
        <v>12</v>
      </c>
      <c r="F40">
        <v>26</v>
      </c>
      <c r="G40">
        <v>1</v>
      </c>
      <c r="H40">
        <v>15</v>
      </c>
      <c r="I40" s="18">
        <v>5</v>
      </c>
      <c r="J40">
        <v>21</v>
      </c>
      <c r="K40">
        <v>26</v>
      </c>
      <c r="L40">
        <v>0.6</v>
      </c>
      <c r="M40">
        <v>15</v>
      </c>
      <c r="N40">
        <v>86</v>
      </c>
      <c r="O40">
        <v>95</v>
      </c>
      <c r="P40">
        <v>2.37</v>
      </c>
      <c r="Q40">
        <v>0.45</v>
      </c>
      <c r="R40">
        <v>6</v>
      </c>
      <c r="S40">
        <v>20</v>
      </c>
      <c r="T40">
        <v>26</v>
      </c>
      <c r="U40">
        <v>1</v>
      </c>
      <c r="V40">
        <v>2</v>
      </c>
      <c r="W40">
        <v>97049.814199999993</v>
      </c>
      <c r="X40" s="1">
        <v>6.0499999999999996E-4</v>
      </c>
      <c r="Y40">
        <v>1.7349235380000001</v>
      </c>
      <c r="Z40">
        <v>10</v>
      </c>
      <c r="AA40">
        <v>5</v>
      </c>
      <c r="AB40">
        <v>5</v>
      </c>
      <c r="AC40">
        <v>5</v>
      </c>
    </row>
    <row r="41" spans="1:29" x14ac:dyDescent="0.35">
      <c r="A41" t="s">
        <v>8</v>
      </c>
      <c r="B41">
        <v>0</v>
      </c>
      <c r="C41" s="3" t="str">
        <f t="shared" si="0"/>
        <v>TminInfDir0l</v>
      </c>
      <c r="D41">
        <v>6</v>
      </c>
      <c r="E41">
        <v>12</v>
      </c>
      <c r="F41">
        <v>26</v>
      </c>
      <c r="G41">
        <v>1</v>
      </c>
      <c r="H41">
        <v>15</v>
      </c>
      <c r="I41" s="18">
        <v>6</v>
      </c>
      <c r="J41">
        <v>21</v>
      </c>
      <c r="K41">
        <v>26</v>
      </c>
      <c r="L41">
        <v>0.6</v>
      </c>
      <c r="M41">
        <v>15</v>
      </c>
      <c r="N41">
        <v>86</v>
      </c>
      <c r="O41">
        <v>95</v>
      </c>
      <c r="P41">
        <v>2.37</v>
      </c>
      <c r="Q41">
        <v>0.45</v>
      </c>
      <c r="R41">
        <v>6</v>
      </c>
      <c r="S41">
        <v>20</v>
      </c>
      <c r="T41">
        <v>26</v>
      </c>
      <c r="U41">
        <v>1</v>
      </c>
      <c r="V41">
        <v>2</v>
      </c>
      <c r="W41">
        <v>97049.814199999993</v>
      </c>
      <c r="X41" s="1">
        <v>6.0499999999999996E-4</v>
      </c>
      <c r="Y41">
        <v>1.7349235380000001</v>
      </c>
      <c r="Z41">
        <v>10</v>
      </c>
      <c r="AA41">
        <v>5</v>
      </c>
      <c r="AB41">
        <v>5</v>
      </c>
      <c r="AC41">
        <v>5</v>
      </c>
    </row>
    <row r="42" spans="1:29" x14ac:dyDescent="0.35">
      <c r="A42" t="s">
        <v>8</v>
      </c>
      <c r="B42">
        <v>1</v>
      </c>
      <c r="C42" s="3" t="str">
        <f t="shared" si="0"/>
        <v>TminInfDir1l</v>
      </c>
      <c r="D42">
        <v>6</v>
      </c>
      <c r="E42">
        <v>12</v>
      </c>
      <c r="F42">
        <v>26</v>
      </c>
      <c r="G42">
        <v>1</v>
      </c>
      <c r="H42">
        <v>15</v>
      </c>
      <c r="I42" s="18">
        <v>7</v>
      </c>
      <c r="J42">
        <v>21</v>
      </c>
      <c r="K42">
        <v>26</v>
      </c>
      <c r="L42">
        <v>0.6</v>
      </c>
      <c r="M42">
        <v>15</v>
      </c>
      <c r="N42">
        <v>86</v>
      </c>
      <c r="O42">
        <v>95</v>
      </c>
      <c r="P42">
        <v>2.37</v>
      </c>
      <c r="Q42">
        <v>0.45</v>
      </c>
      <c r="R42">
        <v>6</v>
      </c>
      <c r="S42">
        <v>20</v>
      </c>
      <c r="T42">
        <v>26</v>
      </c>
      <c r="U42">
        <v>1</v>
      </c>
      <c r="V42">
        <v>2</v>
      </c>
      <c r="W42">
        <v>97049.814199999993</v>
      </c>
      <c r="X42" s="1">
        <v>6.0499999999999996E-4</v>
      </c>
      <c r="Y42">
        <v>1.7349235380000001</v>
      </c>
      <c r="Z42">
        <v>10</v>
      </c>
      <c r="AA42">
        <v>5</v>
      </c>
      <c r="AB42">
        <v>5</v>
      </c>
      <c r="AC42">
        <v>5</v>
      </c>
    </row>
    <row r="43" spans="1:29" x14ac:dyDescent="0.35">
      <c r="A43" t="s">
        <v>8</v>
      </c>
      <c r="B43">
        <v>2</v>
      </c>
      <c r="C43" s="3" t="str">
        <f t="shared" si="0"/>
        <v>TminInfDir2l</v>
      </c>
      <c r="D43">
        <v>6</v>
      </c>
      <c r="E43">
        <v>12</v>
      </c>
      <c r="F43">
        <v>26</v>
      </c>
      <c r="G43">
        <v>1</v>
      </c>
      <c r="H43">
        <v>15</v>
      </c>
      <c r="I43" s="18">
        <v>8</v>
      </c>
      <c r="J43">
        <v>21</v>
      </c>
      <c r="K43">
        <v>26</v>
      </c>
      <c r="L43">
        <v>0.6</v>
      </c>
      <c r="M43">
        <v>15</v>
      </c>
      <c r="N43">
        <v>86</v>
      </c>
      <c r="O43">
        <v>95</v>
      </c>
      <c r="P43">
        <v>2.37</v>
      </c>
      <c r="Q43">
        <v>0.45</v>
      </c>
      <c r="R43">
        <v>6</v>
      </c>
      <c r="S43">
        <v>20</v>
      </c>
      <c r="T43">
        <v>26</v>
      </c>
      <c r="U43">
        <v>1</v>
      </c>
      <c r="V43">
        <v>2</v>
      </c>
      <c r="W43">
        <v>97049.814199999993</v>
      </c>
      <c r="X43" s="1">
        <v>6.0499999999999996E-4</v>
      </c>
      <c r="Y43">
        <v>1.7349235380000001</v>
      </c>
      <c r="Z43">
        <v>10</v>
      </c>
      <c r="AA43">
        <v>5</v>
      </c>
      <c r="AB43">
        <v>5</v>
      </c>
      <c r="AC43">
        <v>5</v>
      </c>
    </row>
    <row r="44" spans="1:29" x14ac:dyDescent="0.35">
      <c r="A44" t="s">
        <v>8</v>
      </c>
      <c r="B44">
        <v>3</v>
      </c>
      <c r="C44" s="3" t="str">
        <f t="shared" si="0"/>
        <v>TminInfDir3l</v>
      </c>
      <c r="D44">
        <v>6</v>
      </c>
      <c r="E44">
        <v>12</v>
      </c>
      <c r="F44">
        <v>26</v>
      </c>
      <c r="G44">
        <v>1</v>
      </c>
      <c r="H44">
        <v>15</v>
      </c>
      <c r="I44" s="18">
        <v>9</v>
      </c>
      <c r="J44">
        <v>21</v>
      </c>
      <c r="K44">
        <v>26</v>
      </c>
      <c r="L44">
        <v>0.6</v>
      </c>
      <c r="M44">
        <v>15</v>
      </c>
      <c r="N44">
        <v>86</v>
      </c>
      <c r="O44">
        <v>95</v>
      </c>
      <c r="P44">
        <v>2.37</v>
      </c>
      <c r="Q44">
        <v>0.45</v>
      </c>
      <c r="R44">
        <v>6</v>
      </c>
      <c r="S44">
        <v>20</v>
      </c>
      <c r="T44">
        <v>26</v>
      </c>
      <c r="U44">
        <v>1</v>
      </c>
      <c r="V44">
        <v>2</v>
      </c>
      <c r="W44">
        <v>97049.814199999993</v>
      </c>
      <c r="X44" s="1">
        <v>6.0499999999999996E-4</v>
      </c>
      <c r="Y44">
        <v>1.7349235380000001</v>
      </c>
      <c r="Z44">
        <v>10</v>
      </c>
      <c r="AA44">
        <v>5</v>
      </c>
      <c r="AB44">
        <v>5</v>
      </c>
      <c r="AC44">
        <v>5</v>
      </c>
    </row>
    <row r="45" spans="1:29" s="3" customFormat="1" x14ac:dyDescent="0.35">
      <c r="A45" s="2" t="s">
        <v>9</v>
      </c>
      <c r="B45" s="3">
        <v>-3</v>
      </c>
      <c r="C45" s="3" t="str">
        <f t="shared" si="0"/>
        <v>ToptInfDir-3l</v>
      </c>
      <c r="D45" s="3">
        <v>6</v>
      </c>
      <c r="E45" s="3">
        <v>12</v>
      </c>
      <c r="F45" s="3">
        <v>26</v>
      </c>
      <c r="G45" s="3">
        <v>1</v>
      </c>
      <c r="H45" s="3">
        <v>15</v>
      </c>
      <c r="I45" s="3">
        <v>6</v>
      </c>
      <c r="J45" s="15">
        <v>18</v>
      </c>
      <c r="K45" s="3">
        <v>26</v>
      </c>
      <c r="L45" s="3">
        <v>0.6</v>
      </c>
      <c r="M45" s="3">
        <v>15</v>
      </c>
      <c r="N45" s="3">
        <v>86</v>
      </c>
      <c r="O45" s="3">
        <v>95</v>
      </c>
      <c r="P45" s="3">
        <v>2.37</v>
      </c>
      <c r="Q45" s="3">
        <v>0.45</v>
      </c>
      <c r="R45" s="3">
        <v>6</v>
      </c>
      <c r="S45" s="3">
        <v>20</v>
      </c>
      <c r="T45" s="3">
        <v>26</v>
      </c>
      <c r="U45" s="3">
        <v>1</v>
      </c>
      <c r="V45" s="3">
        <v>2</v>
      </c>
      <c r="W45" s="3">
        <v>97049.814199999993</v>
      </c>
      <c r="X45" s="4">
        <v>6.0499999999999996E-4</v>
      </c>
      <c r="Y45" s="3">
        <v>1.7349235380000001</v>
      </c>
      <c r="Z45" s="3">
        <v>10</v>
      </c>
      <c r="AA45" s="3">
        <v>5</v>
      </c>
      <c r="AB45" s="3">
        <v>5</v>
      </c>
      <c r="AC45" s="3">
        <v>5</v>
      </c>
    </row>
    <row r="46" spans="1:29" s="6" customFormat="1" x14ac:dyDescent="0.35">
      <c r="A46" s="5" t="s">
        <v>9</v>
      </c>
      <c r="B46" s="6">
        <v>-2</v>
      </c>
      <c r="C46" s="3" t="str">
        <f t="shared" si="0"/>
        <v>ToptInfDir-2l</v>
      </c>
      <c r="D46" s="6">
        <v>6</v>
      </c>
      <c r="E46" s="6">
        <v>12</v>
      </c>
      <c r="F46" s="6">
        <v>26</v>
      </c>
      <c r="G46" s="6">
        <v>1</v>
      </c>
      <c r="H46" s="6">
        <v>15</v>
      </c>
      <c r="I46" s="6">
        <v>6</v>
      </c>
      <c r="J46" s="16">
        <v>19</v>
      </c>
      <c r="K46" s="6">
        <v>26</v>
      </c>
      <c r="L46" s="6">
        <v>0.6</v>
      </c>
      <c r="M46" s="6">
        <v>15</v>
      </c>
      <c r="N46" s="6">
        <v>86</v>
      </c>
      <c r="O46" s="6">
        <v>95</v>
      </c>
      <c r="P46" s="6">
        <v>2.37</v>
      </c>
      <c r="Q46" s="6">
        <v>0.45</v>
      </c>
      <c r="R46" s="6">
        <v>6</v>
      </c>
      <c r="S46" s="6">
        <v>20</v>
      </c>
      <c r="T46" s="6">
        <v>26</v>
      </c>
      <c r="U46" s="6">
        <v>1</v>
      </c>
      <c r="V46" s="6">
        <v>2</v>
      </c>
      <c r="W46" s="6">
        <v>97049.814199999993</v>
      </c>
      <c r="X46" s="7">
        <v>6.0499999999999996E-4</v>
      </c>
      <c r="Y46" s="6">
        <v>1.7349235380000001</v>
      </c>
      <c r="Z46" s="6">
        <v>10</v>
      </c>
      <c r="AA46" s="6">
        <v>5</v>
      </c>
      <c r="AB46" s="6">
        <v>5</v>
      </c>
      <c r="AC46" s="6">
        <v>5</v>
      </c>
    </row>
    <row r="47" spans="1:29" s="6" customFormat="1" x14ac:dyDescent="0.35">
      <c r="A47" s="5" t="s">
        <v>9</v>
      </c>
      <c r="B47" s="6">
        <v>-1</v>
      </c>
      <c r="C47" s="3" t="str">
        <f t="shared" si="0"/>
        <v>ToptInfDir-1l</v>
      </c>
      <c r="D47" s="6">
        <v>6</v>
      </c>
      <c r="E47" s="6">
        <v>12</v>
      </c>
      <c r="F47" s="6">
        <v>26</v>
      </c>
      <c r="G47" s="6">
        <v>1</v>
      </c>
      <c r="H47" s="6">
        <v>15</v>
      </c>
      <c r="I47" s="6">
        <v>6</v>
      </c>
      <c r="J47" s="16">
        <v>20</v>
      </c>
      <c r="K47" s="6">
        <v>26</v>
      </c>
      <c r="L47" s="6">
        <v>0.6</v>
      </c>
      <c r="M47" s="6">
        <v>15</v>
      </c>
      <c r="N47" s="6">
        <v>86</v>
      </c>
      <c r="O47" s="6">
        <v>95</v>
      </c>
      <c r="P47" s="6">
        <v>2.37</v>
      </c>
      <c r="Q47" s="6">
        <v>0.45</v>
      </c>
      <c r="R47" s="6">
        <v>6</v>
      </c>
      <c r="S47" s="6">
        <v>20</v>
      </c>
      <c r="T47" s="6">
        <v>26</v>
      </c>
      <c r="U47" s="6">
        <v>1</v>
      </c>
      <c r="V47" s="6">
        <v>2</v>
      </c>
      <c r="W47" s="6">
        <v>97049.814199999993</v>
      </c>
      <c r="X47" s="7">
        <v>6.0499999999999996E-4</v>
      </c>
      <c r="Y47" s="6">
        <v>1.7349235380000001</v>
      </c>
      <c r="Z47" s="6">
        <v>10</v>
      </c>
      <c r="AA47" s="6">
        <v>5</v>
      </c>
      <c r="AB47" s="6">
        <v>5</v>
      </c>
      <c r="AC47" s="6">
        <v>5</v>
      </c>
    </row>
    <row r="48" spans="1:29" s="6" customFormat="1" x14ac:dyDescent="0.35">
      <c r="A48" s="5" t="s">
        <v>9</v>
      </c>
      <c r="B48" s="6">
        <v>0</v>
      </c>
      <c r="C48" s="3" t="str">
        <f t="shared" si="0"/>
        <v>ToptInfDir0l</v>
      </c>
      <c r="D48" s="6">
        <v>6</v>
      </c>
      <c r="E48" s="6">
        <v>12</v>
      </c>
      <c r="F48" s="6">
        <v>26</v>
      </c>
      <c r="G48" s="6">
        <v>1</v>
      </c>
      <c r="H48" s="6">
        <v>15</v>
      </c>
      <c r="I48" s="6">
        <v>6</v>
      </c>
      <c r="J48" s="16">
        <v>21</v>
      </c>
      <c r="K48" s="6">
        <v>26</v>
      </c>
      <c r="L48" s="6">
        <v>0.6</v>
      </c>
      <c r="M48" s="6">
        <v>15</v>
      </c>
      <c r="N48" s="6">
        <v>86</v>
      </c>
      <c r="O48" s="6">
        <v>95</v>
      </c>
      <c r="P48" s="6">
        <v>2.37</v>
      </c>
      <c r="Q48" s="6">
        <v>0.45</v>
      </c>
      <c r="R48" s="6">
        <v>6</v>
      </c>
      <c r="S48" s="6">
        <v>20</v>
      </c>
      <c r="T48" s="6">
        <v>26</v>
      </c>
      <c r="U48" s="6">
        <v>1</v>
      </c>
      <c r="V48" s="6">
        <v>2</v>
      </c>
      <c r="W48" s="6">
        <v>97049.814199999993</v>
      </c>
      <c r="X48" s="7">
        <v>6.0499999999999996E-4</v>
      </c>
      <c r="Y48" s="6">
        <v>1.7349235380000001</v>
      </c>
      <c r="Z48" s="6">
        <v>10</v>
      </c>
      <c r="AA48" s="6">
        <v>5</v>
      </c>
      <c r="AB48" s="6">
        <v>5</v>
      </c>
      <c r="AC48" s="6">
        <v>5</v>
      </c>
    </row>
    <row r="49" spans="1:29" s="6" customFormat="1" x14ac:dyDescent="0.35">
      <c r="A49" s="5" t="s">
        <v>9</v>
      </c>
      <c r="B49" s="6">
        <v>1</v>
      </c>
      <c r="C49" s="3" t="str">
        <f t="shared" si="0"/>
        <v>ToptInfDir1l</v>
      </c>
      <c r="D49" s="6">
        <v>6</v>
      </c>
      <c r="E49" s="6">
        <v>12</v>
      </c>
      <c r="F49" s="6">
        <v>26</v>
      </c>
      <c r="G49" s="6">
        <v>1</v>
      </c>
      <c r="H49" s="6">
        <v>15</v>
      </c>
      <c r="I49" s="6">
        <v>6</v>
      </c>
      <c r="J49" s="16">
        <v>22</v>
      </c>
      <c r="K49" s="6">
        <v>26</v>
      </c>
      <c r="L49" s="6">
        <v>0.6</v>
      </c>
      <c r="M49" s="6">
        <v>15</v>
      </c>
      <c r="N49" s="6">
        <v>86</v>
      </c>
      <c r="O49" s="6">
        <v>95</v>
      </c>
      <c r="P49" s="6">
        <v>2.37</v>
      </c>
      <c r="Q49" s="6">
        <v>0.45</v>
      </c>
      <c r="R49" s="6">
        <v>6</v>
      </c>
      <c r="S49" s="6">
        <v>20</v>
      </c>
      <c r="T49" s="6">
        <v>26</v>
      </c>
      <c r="U49" s="6">
        <v>1</v>
      </c>
      <c r="V49" s="6">
        <v>2</v>
      </c>
      <c r="W49" s="6">
        <v>97049.814199999993</v>
      </c>
      <c r="X49" s="7">
        <v>6.0499999999999996E-4</v>
      </c>
      <c r="Y49" s="6">
        <v>1.7349235380000001</v>
      </c>
      <c r="Z49" s="6">
        <v>10</v>
      </c>
      <c r="AA49" s="6">
        <v>5</v>
      </c>
      <c r="AB49" s="6">
        <v>5</v>
      </c>
      <c r="AC49" s="6">
        <v>5</v>
      </c>
    </row>
    <row r="50" spans="1:29" s="6" customFormat="1" x14ac:dyDescent="0.35">
      <c r="A50" s="5" t="s">
        <v>9</v>
      </c>
      <c r="B50" s="6">
        <v>2</v>
      </c>
      <c r="C50" s="3" t="str">
        <f t="shared" si="0"/>
        <v>ToptInfDir2l</v>
      </c>
      <c r="D50" s="6">
        <v>6</v>
      </c>
      <c r="E50" s="6">
        <v>12</v>
      </c>
      <c r="F50" s="6">
        <v>26</v>
      </c>
      <c r="G50" s="6">
        <v>1</v>
      </c>
      <c r="H50" s="6">
        <v>15</v>
      </c>
      <c r="I50" s="6">
        <v>6</v>
      </c>
      <c r="J50" s="16">
        <v>23</v>
      </c>
      <c r="K50" s="6">
        <v>26</v>
      </c>
      <c r="L50" s="6">
        <v>0.6</v>
      </c>
      <c r="M50" s="6">
        <v>15</v>
      </c>
      <c r="N50" s="6">
        <v>86</v>
      </c>
      <c r="O50" s="6">
        <v>95</v>
      </c>
      <c r="P50" s="6">
        <v>2.37</v>
      </c>
      <c r="Q50" s="6">
        <v>0.45</v>
      </c>
      <c r="R50" s="6">
        <v>6</v>
      </c>
      <c r="S50" s="6">
        <v>20</v>
      </c>
      <c r="T50" s="6">
        <v>26</v>
      </c>
      <c r="U50" s="6">
        <v>1</v>
      </c>
      <c r="V50" s="6">
        <v>2</v>
      </c>
      <c r="W50" s="6">
        <v>97049.814199999993</v>
      </c>
      <c r="X50" s="7">
        <v>6.0499999999999996E-4</v>
      </c>
      <c r="Y50" s="6">
        <v>1.7349235380000001</v>
      </c>
      <c r="Z50" s="6">
        <v>10</v>
      </c>
      <c r="AA50" s="6">
        <v>5</v>
      </c>
      <c r="AB50" s="6">
        <v>5</v>
      </c>
      <c r="AC50" s="6">
        <v>5</v>
      </c>
    </row>
    <row r="51" spans="1:29" s="9" customFormat="1" x14ac:dyDescent="0.35">
      <c r="A51" s="8" t="s">
        <v>9</v>
      </c>
      <c r="B51" s="9">
        <v>3</v>
      </c>
      <c r="C51" s="3" t="str">
        <f t="shared" si="0"/>
        <v>ToptInfDir3l</v>
      </c>
      <c r="D51" s="9">
        <v>6</v>
      </c>
      <c r="E51" s="9">
        <v>12</v>
      </c>
      <c r="F51" s="9">
        <v>26</v>
      </c>
      <c r="G51" s="9">
        <v>1</v>
      </c>
      <c r="H51" s="9">
        <v>15</v>
      </c>
      <c r="I51" s="9">
        <v>6</v>
      </c>
      <c r="J51" s="17">
        <v>24</v>
      </c>
      <c r="K51" s="9">
        <v>26</v>
      </c>
      <c r="L51" s="9">
        <v>0.6</v>
      </c>
      <c r="M51" s="9">
        <v>15</v>
      </c>
      <c r="N51" s="9">
        <v>86</v>
      </c>
      <c r="O51" s="9">
        <v>95</v>
      </c>
      <c r="P51" s="9">
        <v>2.37</v>
      </c>
      <c r="Q51" s="9">
        <v>0.45</v>
      </c>
      <c r="R51" s="9">
        <v>6</v>
      </c>
      <c r="S51" s="9">
        <v>20</v>
      </c>
      <c r="T51" s="9">
        <v>26</v>
      </c>
      <c r="U51" s="9">
        <v>1</v>
      </c>
      <c r="V51" s="9">
        <v>2</v>
      </c>
      <c r="W51" s="9">
        <v>97049.814199999993</v>
      </c>
      <c r="X51" s="10">
        <v>6.0499999999999996E-4</v>
      </c>
      <c r="Y51" s="9">
        <v>1.7349235380000001</v>
      </c>
      <c r="Z51" s="9">
        <v>10</v>
      </c>
      <c r="AA51" s="9">
        <v>5</v>
      </c>
      <c r="AB51" s="9">
        <v>5</v>
      </c>
      <c r="AC51" s="9">
        <v>5</v>
      </c>
    </row>
    <row r="52" spans="1:29" x14ac:dyDescent="0.35">
      <c r="A52" t="s">
        <v>10</v>
      </c>
      <c r="B52">
        <v>-3</v>
      </c>
      <c r="C52" s="3" t="str">
        <f t="shared" si="0"/>
        <v>TmaxInfDir-3l</v>
      </c>
      <c r="D52">
        <v>6</v>
      </c>
      <c r="E52">
        <v>12</v>
      </c>
      <c r="F52">
        <v>26</v>
      </c>
      <c r="G52">
        <v>1</v>
      </c>
      <c r="H52">
        <v>15</v>
      </c>
      <c r="I52">
        <v>6</v>
      </c>
      <c r="J52">
        <v>21</v>
      </c>
      <c r="K52" s="18">
        <v>23</v>
      </c>
      <c r="L52">
        <v>0.6</v>
      </c>
      <c r="M52">
        <v>15</v>
      </c>
      <c r="N52">
        <v>86</v>
      </c>
      <c r="O52">
        <v>95</v>
      </c>
      <c r="P52">
        <v>2.37</v>
      </c>
      <c r="Q52">
        <v>0.45</v>
      </c>
      <c r="R52">
        <v>6</v>
      </c>
      <c r="S52">
        <v>20</v>
      </c>
      <c r="T52">
        <v>26</v>
      </c>
      <c r="U52">
        <v>1</v>
      </c>
      <c r="V52">
        <v>2</v>
      </c>
      <c r="W52">
        <v>97049.814199999993</v>
      </c>
      <c r="X52" s="1">
        <v>6.0499999999999996E-4</v>
      </c>
      <c r="Y52">
        <v>1.7349235380000001</v>
      </c>
      <c r="Z52">
        <v>10</v>
      </c>
      <c r="AA52">
        <v>5</v>
      </c>
      <c r="AB52">
        <v>5</v>
      </c>
      <c r="AC52">
        <v>5</v>
      </c>
    </row>
    <row r="53" spans="1:29" x14ac:dyDescent="0.35">
      <c r="A53" t="s">
        <v>10</v>
      </c>
      <c r="B53">
        <v>-2</v>
      </c>
      <c r="C53" s="3" t="str">
        <f t="shared" si="0"/>
        <v>TmaxInfDir-2l</v>
      </c>
      <c r="D53">
        <v>6</v>
      </c>
      <c r="E53">
        <v>12</v>
      </c>
      <c r="F53">
        <v>26</v>
      </c>
      <c r="G53">
        <v>1</v>
      </c>
      <c r="H53">
        <v>15</v>
      </c>
      <c r="I53">
        <v>6</v>
      </c>
      <c r="J53">
        <v>21</v>
      </c>
      <c r="K53" s="18">
        <v>24</v>
      </c>
      <c r="L53">
        <v>0.6</v>
      </c>
      <c r="M53">
        <v>15</v>
      </c>
      <c r="N53">
        <v>86</v>
      </c>
      <c r="O53">
        <v>95</v>
      </c>
      <c r="P53">
        <v>2.37</v>
      </c>
      <c r="Q53">
        <v>0.45</v>
      </c>
      <c r="R53">
        <v>6</v>
      </c>
      <c r="S53">
        <v>20</v>
      </c>
      <c r="T53">
        <v>26</v>
      </c>
      <c r="U53">
        <v>1</v>
      </c>
      <c r="V53">
        <v>2</v>
      </c>
      <c r="W53">
        <v>97049.814199999993</v>
      </c>
      <c r="X53" s="1">
        <v>6.0499999999999996E-4</v>
      </c>
      <c r="Y53">
        <v>1.7349235380000001</v>
      </c>
      <c r="Z53">
        <v>10</v>
      </c>
      <c r="AA53">
        <v>5</v>
      </c>
      <c r="AB53">
        <v>5</v>
      </c>
      <c r="AC53">
        <v>5</v>
      </c>
    </row>
    <row r="54" spans="1:29" x14ac:dyDescent="0.35">
      <c r="A54" t="s">
        <v>10</v>
      </c>
      <c r="B54">
        <v>-1</v>
      </c>
      <c r="C54" s="3" t="str">
        <f t="shared" si="0"/>
        <v>TmaxInfDir-1l</v>
      </c>
      <c r="D54">
        <v>6</v>
      </c>
      <c r="E54">
        <v>12</v>
      </c>
      <c r="F54">
        <v>26</v>
      </c>
      <c r="G54">
        <v>1</v>
      </c>
      <c r="H54">
        <v>15</v>
      </c>
      <c r="I54">
        <v>6</v>
      </c>
      <c r="J54">
        <v>21</v>
      </c>
      <c r="K54" s="18">
        <v>25</v>
      </c>
      <c r="L54">
        <v>0.6</v>
      </c>
      <c r="M54">
        <v>15</v>
      </c>
      <c r="N54">
        <v>86</v>
      </c>
      <c r="O54">
        <v>95</v>
      </c>
      <c r="P54">
        <v>2.37</v>
      </c>
      <c r="Q54">
        <v>0.45</v>
      </c>
      <c r="R54">
        <v>6</v>
      </c>
      <c r="S54">
        <v>20</v>
      </c>
      <c r="T54">
        <v>26</v>
      </c>
      <c r="U54">
        <v>1</v>
      </c>
      <c r="V54">
        <v>2</v>
      </c>
      <c r="W54">
        <v>97049.814199999993</v>
      </c>
      <c r="X54" s="1">
        <v>6.0499999999999996E-4</v>
      </c>
      <c r="Y54">
        <v>1.7349235380000001</v>
      </c>
      <c r="Z54">
        <v>10</v>
      </c>
      <c r="AA54">
        <v>5</v>
      </c>
      <c r="AB54">
        <v>5</v>
      </c>
      <c r="AC54">
        <v>5</v>
      </c>
    </row>
    <row r="55" spans="1:29" x14ac:dyDescent="0.35">
      <c r="A55" t="s">
        <v>10</v>
      </c>
      <c r="B55">
        <v>0</v>
      </c>
      <c r="C55" s="3" t="str">
        <f t="shared" si="0"/>
        <v>TmaxInfDir0l</v>
      </c>
      <c r="D55">
        <v>6</v>
      </c>
      <c r="E55">
        <v>12</v>
      </c>
      <c r="F55">
        <v>26</v>
      </c>
      <c r="G55">
        <v>1</v>
      </c>
      <c r="H55">
        <v>15</v>
      </c>
      <c r="I55">
        <v>6</v>
      </c>
      <c r="J55">
        <v>21</v>
      </c>
      <c r="K55" s="18">
        <v>26</v>
      </c>
      <c r="L55">
        <v>0.6</v>
      </c>
      <c r="M55">
        <v>15</v>
      </c>
      <c r="N55">
        <v>86</v>
      </c>
      <c r="O55">
        <v>95</v>
      </c>
      <c r="P55">
        <v>2.37</v>
      </c>
      <c r="Q55">
        <v>0.45</v>
      </c>
      <c r="R55">
        <v>6</v>
      </c>
      <c r="S55">
        <v>20</v>
      </c>
      <c r="T55">
        <v>26</v>
      </c>
      <c r="U55">
        <v>1</v>
      </c>
      <c r="V55">
        <v>2</v>
      </c>
      <c r="W55">
        <v>97049.814199999993</v>
      </c>
      <c r="X55" s="1">
        <v>6.0499999999999996E-4</v>
      </c>
      <c r="Y55">
        <v>1.7349235380000001</v>
      </c>
      <c r="Z55">
        <v>10</v>
      </c>
      <c r="AA55">
        <v>5</v>
      </c>
      <c r="AB55">
        <v>5</v>
      </c>
      <c r="AC55">
        <v>5</v>
      </c>
    </row>
    <row r="56" spans="1:29" x14ac:dyDescent="0.35">
      <c r="A56" t="s">
        <v>10</v>
      </c>
      <c r="B56">
        <v>1</v>
      </c>
      <c r="C56" s="3" t="str">
        <f t="shared" si="0"/>
        <v>TmaxInfDir1l</v>
      </c>
      <c r="D56">
        <v>6</v>
      </c>
      <c r="E56">
        <v>12</v>
      </c>
      <c r="F56">
        <v>26</v>
      </c>
      <c r="G56">
        <v>1</v>
      </c>
      <c r="H56">
        <v>15</v>
      </c>
      <c r="I56">
        <v>6</v>
      </c>
      <c r="J56">
        <v>21</v>
      </c>
      <c r="K56" s="18">
        <v>27</v>
      </c>
      <c r="L56">
        <v>0.6</v>
      </c>
      <c r="M56">
        <v>15</v>
      </c>
      <c r="N56">
        <v>86</v>
      </c>
      <c r="O56">
        <v>95</v>
      </c>
      <c r="P56">
        <v>2.37</v>
      </c>
      <c r="Q56">
        <v>0.45</v>
      </c>
      <c r="R56">
        <v>6</v>
      </c>
      <c r="S56">
        <v>20</v>
      </c>
      <c r="T56">
        <v>26</v>
      </c>
      <c r="U56">
        <v>1</v>
      </c>
      <c r="V56">
        <v>2</v>
      </c>
      <c r="W56">
        <v>97049.814199999993</v>
      </c>
      <c r="X56" s="1">
        <v>6.0499999999999996E-4</v>
      </c>
      <c r="Y56">
        <v>1.7349235380000001</v>
      </c>
      <c r="Z56">
        <v>10</v>
      </c>
      <c r="AA56">
        <v>5</v>
      </c>
      <c r="AB56">
        <v>5</v>
      </c>
      <c r="AC56">
        <v>5</v>
      </c>
    </row>
    <row r="57" spans="1:29" x14ac:dyDescent="0.35">
      <c r="A57" t="s">
        <v>10</v>
      </c>
      <c r="B57">
        <v>2</v>
      </c>
      <c r="C57" s="3" t="str">
        <f t="shared" si="0"/>
        <v>TmaxInfDir2l</v>
      </c>
      <c r="D57">
        <v>6</v>
      </c>
      <c r="E57">
        <v>12</v>
      </c>
      <c r="F57">
        <v>26</v>
      </c>
      <c r="G57">
        <v>1</v>
      </c>
      <c r="H57">
        <v>15</v>
      </c>
      <c r="I57">
        <v>6</v>
      </c>
      <c r="J57">
        <v>21</v>
      </c>
      <c r="K57" s="18">
        <v>28</v>
      </c>
      <c r="L57">
        <v>0.6</v>
      </c>
      <c r="M57">
        <v>15</v>
      </c>
      <c r="N57">
        <v>86</v>
      </c>
      <c r="O57">
        <v>95</v>
      </c>
      <c r="P57">
        <v>2.37</v>
      </c>
      <c r="Q57">
        <v>0.45</v>
      </c>
      <c r="R57">
        <v>6</v>
      </c>
      <c r="S57">
        <v>20</v>
      </c>
      <c r="T57">
        <v>26</v>
      </c>
      <c r="U57">
        <v>1</v>
      </c>
      <c r="V57">
        <v>2</v>
      </c>
      <c r="W57">
        <v>97049.814199999993</v>
      </c>
      <c r="X57" s="1">
        <v>6.0499999999999996E-4</v>
      </c>
      <c r="Y57">
        <v>1.7349235380000001</v>
      </c>
      <c r="Z57">
        <v>10</v>
      </c>
      <c r="AA57">
        <v>5</v>
      </c>
      <c r="AB57">
        <v>5</v>
      </c>
      <c r="AC57">
        <v>5</v>
      </c>
    </row>
    <row r="58" spans="1:29" x14ac:dyDescent="0.35">
      <c r="A58" t="s">
        <v>10</v>
      </c>
      <c r="B58">
        <v>3</v>
      </c>
      <c r="C58" s="3" t="str">
        <f t="shared" si="0"/>
        <v>TmaxInfDir3l</v>
      </c>
      <c r="D58">
        <v>6</v>
      </c>
      <c r="E58">
        <v>12</v>
      </c>
      <c r="F58">
        <v>26</v>
      </c>
      <c r="G58">
        <v>1</v>
      </c>
      <c r="H58">
        <v>15</v>
      </c>
      <c r="I58">
        <v>6</v>
      </c>
      <c r="J58">
        <v>21</v>
      </c>
      <c r="K58" s="18">
        <v>29</v>
      </c>
      <c r="L58">
        <v>0.6</v>
      </c>
      <c r="M58">
        <v>15</v>
      </c>
      <c r="N58">
        <v>86</v>
      </c>
      <c r="O58">
        <v>95</v>
      </c>
      <c r="P58">
        <v>2.37</v>
      </c>
      <c r="Q58">
        <v>0.45</v>
      </c>
      <c r="R58">
        <v>6</v>
      </c>
      <c r="S58">
        <v>20</v>
      </c>
      <c r="T58">
        <v>26</v>
      </c>
      <c r="U58">
        <v>1</v>
      </c>
      <c r="V58">
        <v>2</v>
      </c>
      <c r="W58">
        <v>97049.814199999993</v>
      </c>
      <c r="X58" s="1">
        <v>6.0499999999999996E-4</v>
      </c>
      <c r="Y58">
        <v>1.7349235380000001</v>
      </c>
      <c r="Z58">
        <v>10</v>
      </c>
      <c r="AA58">
        <v>5</v>
      </c>
      <c r="AB58">
        <v>5</v>
      </c>
      <c r="AC58">
        <v>5</v>
      </c>
    </row>
    <row r="59" spans="1:29" s="3" customFormat="1" x14ac:dyDescent="0.35">
      <c r="A59" s="2" t="s">
        <v>11</v>
      </c>
      <c r="B59" s="3">
        <v>-3</v>
      </c>
      <c r="C59" s="3" t="str">
        <f t="shared" si="0"/>
        <v>RfactInfDir-3l</v>
      </c>
      <c r="D59" s="3">
        <v>6</v>
      </c>
      <c r="E59" s="3">
        <v>12</v>
      </c>
      <c r="F59" s="3">
        <v>26</v>
      </c>
      <c r="G59" s="3">
        <v>1</v>
      </c>
      <c r="H59" s="3">
        <v>15</v>
      </c>
      <c r="I59" s="3">
        <v>6</v>
      </c>
      <c r="J59" s="3">
        <v>21</v>
      </c>
      <c r="K59" s="3">
        <v>26</v>
      </c>
      <c r="L59" s="15">
        <v>0.3</v>
      </c>
      <c r="M59" s="3">
        <v>15</v>
      </c>
      <c r="N59" s="3">
        <v>86</v>
      </c>
      <c r="O59" s="3">
        <v>95</v>
      </c>
      <c r="P59" s="3">
        <v>2.37</v>
      </c>
      <c r="Q59" s="3">
        <v>0.45</v>
      </c>
      <c r="R59" s="3">
        <v>6</v>
      </c>
      <c r="S59" s="3">
        <v>20</v>
      </c>
      <c r="T59" s="3">
        <v>26</v>
      </c>
      <c r="U59" s="3">
        <v>1</v>
      </c>
      <c r="V59" s="3">
        <v>2</v>
      </c>
      <c r="W59" s="3">
        <v>97049.814199999993</v>
      </c>
      <c r="X59" s="4">
        <v>6.0499999999999996E-4</v>
      </c>
      <c r="Y59" s="3">
        <v>1.7349235380000001</v>
      </c>
      <c r="Z59" s="3">
        <v>10</v>
      </c>
      <c r="AA59" s="3">
        <v>5</v>
      </c>
      <c r="AB59" s="3">
        <v>5</v>
      </c>
      <c r="AC59" s="3">
        <v>5</v>
      </c>
    </row>
    <row r="60" spans="1:29" s="6" customFormat="1" x14ac:dyDescent="0.35">
      <c r="A60" s="5" t="s">
        <v>11</v>
      </c>
      <c r="B60" s="6">
        <v>-2</v>
      </c>
      <c r="C60" s="3" t="str">
        <f t="shared" si="0"/>
        <v>RfactInfDir-2l</v>
      </c>
      <c r="D60" s="6">
        <v>6</v>
      </c>
      <c r="E60" s="6">
        <v>12</v>
      </c>
      <c r="F60" s="6">
        <v>26</v>
      </c>
      <c r="G60" s="6">
        <v>1</v>
      </c>
      <c r="H60" s="6">
        <v>15</v>
      </c>
      <c r="I60" s="6">
        <v>6</v>
      </c>
      <c r="J60" s="6">
        <v>21</v>
      </c>
      <c r="K60" s="6">
        <v>26</v>
      </c>
      <c r="L60" s="16">
        <v>0.4</v>
      </c>
      <c r="M60" s="6">
        <v>15</v>
      </c>
      <c r="N60" s="6">
        <v>86</v>
      </c>
      <c r="O60" s="6">
        <v>95</v>
      </c>
      <c r="P60" s="6">
        <v>2.37</v>
      </c>
      <c r="Q60" s="6">
        <v>0.45</v>
      </c>
      <c r="R60" s="6">
        <v>6</v>
      </c>
      <c r="S60" s="6">
        <v>20</v>
      </c>
      <c r="T60" s="6">
        <v>26</v>
      </c>
      <c r="U60" s="6">
        <v>1</v>
      </c>
      <c r="V60" s="6">
        <v>2</v>
      </c>
      <c r="W60" s="6">
        <v>97049.814199999993</v>
      </c>
      <c r="X60" s="7">
        <v>6.0499999999999996E-4</v>
      </c>
      <c r="Y60" s="6">
        <v>1.7349235380000001</v>
      </c>
      <c r="Z60" s="6">
        <v>10</v>
      </c>
      <c r="AA60" s="6">
        <v>5</v>
      </c>
      <c r="AB60" s="6">
        <v>5</v>
      </c>
      <c r="AC60" s="6">
        <v>5</v>
      </c>
    </row>
    <row r="61" spans="1:29" s="6" customFormat="1" x14ac:dyDescent="0.35">
      <c r="A61" s="5" t="s">
        <v>11</v>
      </c>
      <c r="B61" s="6">
        <v>-1</v>
      </c>
      <c r="C61" s="3" t="str">
        <f t="shared" si="0"/>
        <v>RfactInfDir-1l</v>
      </c>
      <c r="D61" s="6">
        <v>6</v>
      </c>
      <c r="E61" s="6">
        <v>12</v>
      </c>
      <c r="F61" s="6">
        <v>26</v>
      </c>
      <c r="G61" s="6">
        <v>1</v>
      </c>
      <c r="H61" s="6">
        <v>15</v>
      </c>
      <c r="I61" s="6">
        <v>6</v>
      </c>
      <c r="J61" s="6">
        <v>21</v>
      </c>
      <c r="K61" s="6">
        <v>26</v>
      </c>
      <c r="L61" s="16">
        <v>0.5</v>
      </c>
      <c r="M61" s="6">
        <v>15</v>
      </c>
      <c r="N61" s="6">
        <v>86</v>
      </c>
      <c r="O61" s="6">
        <v>95</v>
      </c>
      <c r="P61" s="6">
        <v>2.37</v>
      </c>
      <c r="Q61" s="6">
        <v>0.45</v>
      </c>
      <c r="R61" s="6">
        <v>6</v>
      </c>
      <c r="S61" s="6">
        <v>20</v>
      </c>
      <c r="T61" s="6">
        <v>26</v>
      </c>
      <c r="U61" s="6">
        <v>1</v>
      </c>
      <c r="V61" s="6">
        <v>2</v>
      </c>
      <c r="W61" s="6">
        <v>97049.814199999993</v>
      </c>
      <c r="X61" s="7">
        <v>6.0499999999999996E-4</v>
      </c>
      <c r="Y61" s="6">
        <v>1.7349235380000001</v>
      </c>
      <c r="Z61" s="6">
        <v>10</v>
      </c>
      <c r="AA61" s="6">
        <v>5</v>
      </c>
      <c r="AB61" s="6">
        <v>5</v>
      </c>
      <c r="AC61" s="6">
        <v>5</v>
      </c>
    </row>
    <row r="62" spans="1:29" s="6" customFormat="1" x14ac:dyDescent="0.35">
      <c r="A62" s="5" t="s">
        <v>11</v>
      </c>
      <c r="B62" s="6">
        <v>0</v>
      </c>
      <c r="C62" s="3" t="str">
        <f t="shared" si="0"/>
        <v>RfactInfDir0l</v>
      </c>
      <c r="D62" s="6">
        <v>6</v>
      </c>
      <c r="E62" s="6">
        <v>12</v>
      </c>
      <c r="F62" s="6">
        <v>26</v>
      </c>
      <c r="G62" s="6">
        <v>1</v>
      </c>
      <c r="H62" s="6">
        <v>15</v>
      </c>
      <c r="I62" s="6">
        <v>6</v>
      </c>
      <c r="J62" s="6">
        <v>21</v>
      </c>
      <c r="K62" s="6">
        <v>26</v>
      </c>
      <c r="L62" s="16">
        <v>0.6</v>
      </c>
      <c r="M62" s="6">
        <v>15</v>
      </c>
      <c r="N62" s="6">
        <v>86</v>
      </c>
      <c r="O62" s="6">
        <v>95</v>
      </c>
      <c r="P62" s="6">
        <v>2.37</v>
      </c>
      <c r="Q62" s="6">
        <v>0.45</v>
      </c>
      <c r="R62" s="6">
        <v>6</v>
      </c>
      <c r="S62" s="6">
        <v>20</v>
      </c>
      <c r="T62" s="6">
        <v>26</v>
      </c>
      <c r="U62" s="6">
        <v>1</v>
      </c>
      <c r="V62" s="6">
        <v>2</v>
      </c>
      <c r="W62" s="6">
        <v>97049.814199999993</v>
      </c>
      <c r="X62" s="7">
        <v>6.0499999999999996E-4</v>
      </c>
      <c r="Y62" s="6">
        <v>1.7349235380000001</v>
      </c>
      <c r="Z62" s="6">
        <v>10</v>
      </c>
      <c r="AA62" s="6">
        <v>5</v>
      </c>
      <c r="AB62" s="6">
        <v>5</v>
      </c>
      <c r="AC62" s="6">
        <v>5</v>
      </c>
    </row>
    <row r="63" spans="1:29" s="6" customFormat="1" x14ac:dyDescent="0.35">
      <c r="A63" s="5" t="s">
        <v>11</v>
      </c>
      <c r="B63" s="6">
        <v>1</v>
      </c>
      <c r="C63" s="3" t="str">
        <f t="shared" si="0"/>
        <v>RfactInfDir1l</v>
      </c>
      <c r="D63" s="6">
        <v>6</v>
      </c>
      <c r="E63" s="6">
        <v>12</v>
      </c>
      <c r="F63" s="6">
        <v>26</v>
      </c>
      <c r="G63" s="6">
        <v>1</v>
      </c>
      <c r="H63" s="6">
        <v>15</v>
      </c>
      <c r="I63" s="6">
        <v>6</v>
      </c>
      <c r="J63" s="6">
        <v>21</v>
      </c>
      <c r="K63" s="6">
        <v>26</v>
      </c>
      <c r="L63" s="16">
        <v>0.7</v>
      </c>
      <c r="M63" s="6">
        <v>15</v>
      </c>
      <c r="N63" s="6">
        <v>86</v>
      </c>
      <c r="O63" s="6">
        <v>95</v>
      </c>
      <c r="P63" s="6">
        <v>2.37</v>
      </c>
      <c r="Q63" s="6">
        <v>0.45</v>
      </c>
      <c r="R63" s="6">
        <v>6</v>
      </c>
      <c r="S63" s="6">
        <v>20</v>
      </c>
      <c r="T63" s="6">
        <v>26</v>
      </c>
      <c r="U63" s="6">
        <v>1</v>
      </c>
      <c r="V63" s="6">
        <v>2</v>
      </c>
      <c r="W63" s="6">
        <v>97049.814199999993</v>
      </c>
      <c r="X63" s="7">
        <v>6.0499999999999996E-4</v>
      </c>
      <c r="Y63" s="6">
        <v>1.7349235380000001</v>
      </c>
      <c r="Z63" s="6">
        <v>10</v>
      </c>
      <c r="AA63" s="6">
        <v>5</v>
      </c>
      <c r="AB63" s="6">
        <v>5</v>
      </c>
      <c r="AC63" s="6">
        <v>5</v>
      </c>
    </row>
    <row r="64" spans="1:29" s="6" customFormat="1" x14ac:dyDescent="0.35">
      <c r="A64" s="5" t="s">
        <v>11</v>
      </c>
      <c r="B64" s="6">
        <v>2</v>
      </c>
      <c r="C64" s="3" t="str">
        <f t="shared" si="0"/>
        <v>RfactInfDir2l</v>
      </c>
      <c r="D64" s="6">
        <v>6</v>
      </c>
      <c r="E64" s="6">
        <v>12</v>
      </c>
      <c r="F64" s="6">
        <v>26</v>
      </c>
      <c r="G64" s="6">
        <v>1</v>
      </c>
      <c r="H64" s="6">
        <v>15</v>
      </c>
      <c r="I64" s="6">
        <v>6</v>
      </c>
      <c r="J64" s="6">
        <v>21</v>
      </c>
      <c r="K64" s="6">
        <v>26</v>
      </c>
      <c r="L64" s="16">
        <v>0.8</v>
      </c>
      <c r="M64" s="6">
        <v>15</v>
      </c>
      <c r="N64" s="6">
        <v>86</v>
      </c>
      <c r="O64" s="6">
        <v>95</v>
      </c>
      <c r="P64" s="6">
        <v>2.37</v>
      </c>
      <c r="Q64" s="6">
        <v>0.45</v>
      </c>
      <c r="R64" s="6">
        <v>6</v>
      </c>
      <c r="S64" s="6">
        <v>20</v>
      </c>
      <c r="T64" s="6">
        <v>26</v>
      </c>
      <c r="U64" s="6">
        <v>1</v>
      </c>
      <c r="V64" s="6">
        <v>2</v>
      </c>
      <c r="W64" s="6">
        <v>97049.814199999993</v>
      </c>
      <c r="X64" s="7">
        <v>6.0499999999999996E-4</v>
      </c>
      <c r="Y64" s="6">
        <v>1.7349235380000001</v>
      </c>
      <c r="Z64" s="6">
        <v>10</v>
      </c>
      <c r="AA64" s="6">
        <v>5</v>
      </c>
      <c r="AB64" s="6">
        <v>5</v>
      </c>
      <c r="AC64" s="6">
        <v>5</v>
      </c>
    </row>
    <row r="65" spans="1:29" s="9" customFormat="1" x14ac:dyDescent="0.35">
      <c r="A65" s="8" t="s">
        <v>11</v>
      </c>
      <c r="B65" s="9">
        <v>3</v>
      </c>
      <c r="C65" s="3" t="str">
        <f t="shared" si="0"/>
        <v>RfactInfDir3l</v>
      </c>
      <c r="D65" s="9">
        <v>6</v>
      </c>
      <c r="E65" s="9">
        <v>12</v>
      </c>
      <c r="F65" s="9">
        <v>26</v>
      </c>
      <c r="G65" s="9">
        <v>1</v>
      </c>
      <c r="H65" s="9">
        <v>15</v>
      </c>
      <c r="I65" s="9">
        <v>6</v>
      </c>
      <c r="J65" s="9">
        <v>21</v>
      </c>
      <c r="K65" s="9">
        <v>26</v>
      </c>
      <c r="L65" s="17">
        <v>0.9</v>
      </c>
      <c r="M65" s="9">
        <v>15</v>
      </c>
      <c r="N65" s="9">
        <v>86</v>
      </c>
      <c r="O65" s="9">
        <v>95</v>
      </c>
      <c r="P65" s="9">
        <v>2.37</v>
      </c>
      <c r="Q65" s="9">
        <v>0.45</v>
      </c>
      <c r="R65" s="9">
        <v>6</v>
      </c>
      <c r="S65" s="9">
        <v>20</v>
      </c>
      <c r="T65" s="9">
        <v>26</v>
      </c>
      <c r="U65" s="9">
        <v>1</v>
      </c>
      <c r="V65" s="9">
        <v>2</v>
      </c>
      <c r="W65" s="9">
        <v>97049.814199999993</v>
      </c>
      <c r="X65" s="10">
        <v>6.0499999999999996E-4</v>
      </c>
      <c r="Y65" s="9">
        <v>1.7349235380000001</v>
      </c>
      <c r="Z65" s="9">
        <v>10</v>
      </c>
      <c r="AA65" s="9">
        <v>5</v>
      </c>
      <c r="AB65" s="9">
        <v>5</v>
      </c>
      <c r="AC65" s="9">
        <v>5</v>
      </c>
    </row>
    <row r="66" spans="1:29" x14ac:dyDescent="0.35">
      <c r="A66" t="s">
        <v>12</v>
      </c>
      <c r="B66">
        <v>-3</v>
      </c>
      <c r="C66" s="3" t="str">
        <f t="shared" si="0"/>
        <v>ShapeInfDir-3l</v>
      </c>
      <c r="D66">
        <v>6</v>
      </c>
      <c r="E66">
        <v>12</v>
      </c>
      <c r="F66">
        <v>26</v>
      </c>
      <c r="G66">
        <v>1</v>
      </c>
      <c r="H66">
        <v>15</v>
      </c>
      <c r="I66">
        <v>6</v>
      </c>
      <c r="J66">
        <v>21</v>
      </c>
      <c r="K66">
        <v>26</v>
      </c>
      <c r="L66">
        <v>0.6</v>
      </c>
      <c r="M66" s="18">
        <v>1</v>
      </c>
      <c r="N66">
        <v>86</v>
      </c>
      <c r="O66">
        <v>95</v>
      </c>
      <c r="P66">
        <v>2.37</v>
      </c>
      <c r="Q66">
        <v>0.45</v>
      </c>
      <c r="R66">
        <v>6</v>
      </c>
      <c r="S66">
        <v>20</v>
      </c>
      <c r="T66">
        <v>26</v>
      </c>
      <c r="U66">
        <v>1</v>
      </c>
      <c r="V66">
        <v>2</v>
      </c>
      <c r="W66">
        <v>97049.814199999993</v>
      </c>
      <c r="X66" s="1">
        <v>6.0499999999999996E-4</v>
      </c>
      <c r="Y66">
        <v>1.7349235380000001</v>
      </c>
      <c r="Z66">
        <v>10</v>
      </c>
      <c r="AA66">
        <v>5</v>
      </c>
      <c r="AB66">
        <v>5</v>
      </c>
      <c r="AC66">
        <v>5</v>
      </c>
    </row>
    <row r="67" spans="1:29" x14ac:dyDescent="0.35">
      <c r="A67" t="s">
        <v>12</v>
      </c>
      <c r="B67">
        <v>-2</v>
      </c>
      <c r="C67" s="3" t="str">
        <f t="shared" si="0"/>
        <v>ShapeInfDir-2l</v>
      </c>
      <c r="D67">
        <v>6</v>
      </c>
      <c r="E67">
        <v>12</v>
      </c>
      <c r="F67">
        <v>26</v>
      </c>
      <c r="G67">
        <v>1</v>
      </c>
      <c r="H67">
        <v>15</v>
      </c>
      <c r="I67">
        <v>6</v>
      </c>
      <c r="J67">
        <v>21</v>
      </c>
      <c r="K67">
        <v>26</v>
      </c>
      <c r="L67">
        <v>0.6</v>
      </c>
      <c r="M67" s="18">
        <v>5</v>
      </c>
      <c r="N67">
        <v>86</v>
      </c>
      <c r="O67">
        <v>95</v>
      </c>
      <c r="P67">
        <v>2.37</v>
      </c>
      <c r="Q67">
        <v>0.45</v>
      </c>
      <c r="R67">
        <v>6</v>
      </c>
      <c r="S67">
        <v>20</v>
      </c>
      <c r="T67">
        <v>26</v>
      </c>
      <c r="U67">
        <v>1</v>
      </c>
      <c r="V67">
        <v>2</v>
      </c>
      <c r="W67">
        <v>97049.814199999993</v>
      </c>
      <c r="X67" s="1">
        <v>6.0499999999999996E-4</v>
      </c>
      <c r="Y67">
        <v>1.7349235380000001</v>
      </c>
      <c r="Z67">
        <v>10</v>
      </c>
      <c r="AA67">
        <v>5</v>
      </c>
      <c r="AB67">
        <v>5</v>
      </c>
      <c r="AC67">
        <v>5</v>
      </c>
    </row>
    <row r="68" spans="1:29" x14ac:dyDescent="0.35">
      <c r="A68" t="s">
        <v>12</v>
      </c>
      <c r="B68">
        <v>-1</v>
      </c>
      <c r="C68" s="3" t="str">
        <f t="shared" ref="C68:C131" si="1">_xlfn.CONCAT(A68,B68, "l")</f>
        <v>ShapeInfDir-1l</v>
      </c>
      <c r="D68">
        <v>6</v>
      </c>
      <c r="E68">
        <v>12</v>
      </c>
      <c r="F68">
        <v>26</v>
      </c>
      <c r="G68">
        <v>1</v>
      </c>
      <c r="H68">
        <v>15</v>
      </c>
      <c r="I68">
        <v>6</v>
      </c>
      <c r="J68">
        <v>21</v>
      </c>
      <c r="K68">
        <v>26</v>
      </c>
      <c r="L68">
        <v>0.6</v>
      </c>
      <c r="M68" s="18">
        <v>10</v>
      </c>
      <c r="N68">
        <v>86</v>
      </c>
      <c r="O68">
        <v>95</v>
      </c>
      <c r="P68">
        <v>2.37</v>
      </c>
      <c r="Q68">
        <v>0.45</v>
      </c>
      <c r="R68">
        <v>6</v>
      </c>
      <c r="S68">
        <v>20</v>
      </c>
      <c r="T68">
        <v>26</v>
      </c>
      <c r="U68">
        <v>1</v>
      </c>
      <c r="V68">
        <v>2</v>
      </c>
      <c r="W68">
        <v>97049.814199999993</v>
      </c>
      <c r="X68" s="1">
        <v>6.0499999999999996E-4</v>
      </c>
      <c r="Y68">
        <v>1.7349235380000001</v>
      </c>
      <c r="Z68">
        <v>10</v>
      </c>
      <c r="AA68">
        <v>5</v>
      </c>
      <c r="AB68">
        <v>5</v>
      </c>
      <c r="AC68">
        <v>5</v>
      </c>
    </row>
    <row r="69" spans="1:29" x14ac:dyDescent="0.35">
      <c r="A69" t="s">
        <v>12</v>
      </c>
      <c r="B69">
        <v>0</v>
      </c>
      <c r="C69" s="3" t="str">
        <f t="shared" si="1"/>
        <v>ShapeInfDir0l</v>
      </c>
      <c r="D69">
        <v>6</v>
      </c>
      <c r="E69">
        <v>12</v>
      </c>
      <c r="F69">
        <v>26</v>
      </c>
      <c r="G69">
        <v>1</v>
      </c>
      <c r="H69">
        <v>15</v>
      </c>
      <c r="I69">
        <v>6</v>
      </c>
      <c r="J69">
        <v>21</v>
      </c>
      <c r="K69">
        <v>26</v>
      </c>
      <c r="L69">
        <v>0.6</v>
      </c>
      <c r="M69" s="18">
        <v>15</v>
      </c>
      <c r="N69">
        <v>86</v>
      </c>
      <c r="O69">
        <v>95</v>
      </c>
      <c r="P69">
        <v>2.37</v>
      </c>
      <c r="Q69">
        <v>0.45</v>
      </c>
      <c r="R69">
        <v>6</v>
      </c>
      <c r="S69">
        <v>20</v>
      </c>
      <c r="T69">
        <v>26</v>
      </c>
      <c r="U69">
        <v>1</v>
      </c>
      <c r="V69">
        <v>2</v>
      </c>
      <c r="W69">
        <v>97049.814199999993</v>
      </c>
      <c r="X69" s="1">
        <v>6.0499999999999996E-4</v>
      </c>
      <c r="Y69">
        <v>1.7349235380000001</v>
      </c>
      <c r="Z69">
        <v>10</v>
      </c>
      <c r="AA69">
        <v>5</v>
      </c>
      <c r="AB69">
        <v>5</v>
      </c>
      <c r="AC69">
        <v>5</v>
      </c>
    </row>
    <row r="70" spans="1:29" x14ac:dyDescent="0.35">
      <c r="A70" t="s">
        <v>12</v>
      </c>
      <c r="B70">
        <v>1</v>
      </c>
      <c r="C70" s="3" t="str">
        <f t="shared" si="1"/>
        <v>ShapeInfDir1l</v>
      </c>
      <c r="D70">
        <v>6</v>
      </c>
      <c r="E70">
        <v>12</v>
      </c>
      <c r="F70">
        <v>26</v>
      </c>
      <c r="G70">
        <v>1</v>
      </c>
      <c r="H70">
        <v>15</v>
      </c>
      <c r="I70">
        <v>6</v>
      </c>
      <c r="J70">
        <v>21</v>
      </c>
      <c r="K70">
        <v>26</v>
      </c>
      <c r="L70">
        <v>0.6</v>
      </c>
      <c r="M70" s="18">
        <v>20</v>
      </c>
      <c r="N70">
        <v>86</v>
      </c>
      <c r="O70">
        <v>95</v>
      </c>
      <c r="P70">
        <v>2.37</v>
      </c>
      <c r="Q70">
        <v>0.45</v>
      </c>
      <c r="R70">
        <v>6</v>
      </c>
      <c r="S70">
        <v>20</v>
      </c>
      <c r="T70">
        <v>26</v>
      </c>
      <c r="U70">
        <v>1</v>
      </c>
      <c r="V70">
        <v>2</v>
      </c>
      <c r="W70">
        <v>97049.814199999993</v>
      </c>
      <c r="X70" s="1">
        <v>6.0499999999999996E-4</v>
      </c>
      <c r="Y70">
        <v>1.7349235380000001</v>
      </c>
      <c r="Z70">
        <v>10</v>
      </c>
      <c r="AA70">
        <v>5</v>
      </c>
      <c r="AB70">
        <v>5</v>
      </c>
      <c r="AC70">
        <v>5</v>
      </c>
    </row>
    <row r="71" spans="1:29" x14ac:dyDescent="0.35">
      <c r="A71" t="s">
        <v>12</v>
      </c>
      <c r="B71">
        <v>2</v>
      </c>
      <c r="C71" s="3" t="str">
        <f t="shared" si="1"/>
        <v>ShapeInfDir2l</v>
      </c>
      <c r="D71">
        <v>6</v>
      </c>
      <c r="E71">
        <v>12</v>
      </c>
      <c r="F71">
        <v>26</v>
      </c>
      <c r="G71">
        <v>1</v>
      </c>
      <c r="H71">
        <v>15</v>
      </c>
      <c r="I71">
        <v>6</v>
      </c>
      <c r="J71">
        <v>21</v>
      </c>
      <c r="K71">
        <v>26</v>
      </c>
      <c r="L71">
        <v>0.6</v>
      </c>
      <c r="M71" s="18">
        <v>25</v>
      </c>
      <c r="N71">
        <v>86</v>
      </c>
      <c r="O71">
        <v>95</v>
      </c>
      <c r="P71">
        <v>2.37</v>
      </c>
      <c r="Q71">
        <v>0.45</v>
      </c>
      <c r="R71">
        <v>6</v>
      </c>
      <c r="S71">
        <v>20</v>
      </c>
      <c r="T71">
        <v>26</v>
      </c>
      <c r="U71">
        <v>1</v>
      </c>
      <c r="V71">
        <v>2</v>
      </c>
      <c r="W71">
        <v>97049.814199999993</v>
      </c>
      <c r="X71" s="1">
        <v>6.0499999999999996E-4</v>
      </c>
      <c r="Y71">
        <v>1.7349235380000001</v>
      </c>
      <c r="Z71">
        <v>10</v>
      </c>
      <c r="AA71">
        <v>5</v>
      </c>
      <c r="AB71">
        <v>5</v>
      </c>
      <c r="AC71">
        <v>5</v>
      </c>
    </row>
    <row r="72" spans="1:29" s="9" customFormat="1" x14ac:dyDescent="0.35">
      <c r="A72" s="9" t="s">
        <v>12</v>
      </c>
      <c r="B72" s="9">
        <v>3</v>
      </c>
      <c r="C72" s="3" t="str">
        <f t="shared" si="1"/>
        <v>ShapeInfDir3l</v>
      </c>
      <c r="D72" s="9">
        <v>6</v>
      </c>
      <c r="E72" s="9">
        <v>12</v>
      </c>
      <c r="F72" s="9">
        <v>26</v>
      </c>
      <c r="G72" s="9">
        <v>1</v>
      </c>
      <c r="H72" s="9">
        <v>15</v>
      </c>
      <c r="I72" s="9">
        <v>6</v>
      </c>
      <c r="J72" s="9">
        <v>21</v>
      </c>
      <c r="K72" s="9">
        <v>26</v>
      </c>
      <c r="L72" s="9">
        <v>0.6</v>
      </c>
      <c r="M72" s="17">
        <v>30</v>
      </c>
      <c r="N72" s="9">
        <v>86</v>
      </c>
      <c r="O72" s="9">
        <v>95</v>
      </c>
      <c r="P72" s="9">
        <v>2.37</v>
      </c>
      <c r="Q72" s="9">
        <v>0.45</v>
      </c>
      <c r="R72" s="9">
        <v>6</v>
      </c>
      <c r="S72" s="9">
        <v>20</v>
      </c>
      <c r="T72" s="9">
        <v>26</v>
      </c>
      <c r="U72" s="9">
        <v>1</v>
      </c>
      <c r="V72" s="9">
        <v>2</v>
      </c>
      <c r="W72" s="9">
        <v>97049.814199999993</v>
      </c>
      <c r="X72" s="10">
        <v>6.0499999999999996E-4</v>
      </c>
      <c r="Y72" s="9">
        <v>1.7349235380000001</v>
      </c>
      <c r="Z72" s="9">
        <v>10</v>
      </c>
      <c r="AA72" s="9">
        <v>5</v>
      </c>
      <c r="AB72" s="9">
        <v>5</v>
      </c>
      <c r="AC72" s="9">
        <v>5</v>
      </c>
    </row>
    <row r="73" spans="1:29" x14ac:dyDescent="0.35">
      <c r="A73" t="s">
        <v>13</v>
      </c>
      <c r="B73">
        <v>-3</v>
      </c>
      <c r="C73" s="3" t="str">
        <f t="shared" si="1"/>
        <v>RhminInf-3l</v>
      </c>
      <c r="D73">
        <v>6</v>
      </c>
      <c r="E73">
        <v>12</v>
      </c>
      <c r="F73">
        <v>26</v>
      </c>
      <c r="G73">
        <v>1</v>
      </c>
      <c r="H73">
        <v>15</v>
      </c>
      <c r="I73">
        <v>6</v>
      </c>
      <c r="J73">
        <v>21</v>
      </c>
      <c r="K73">
        <v>26</v>
      </c>
      <c r="L73">
        <v>0.6</v>
      </c>
      <c r="M73">
        <v>15</v>
      </c>
      <c r="N73" s="18">
        <v>83</v>
      </c>
      <c r="O73">
        <v>95</v>
      </c>
      <c r="P73">
        <v>2.37</v>
      </c>
      <c r="Q73">
        <v>0.45</v>
      </c>
      <c r="R73">
        <v>6</v>
      </c>
      <c r="S73">
        <v>20</v>
      </c>
      <c r="T73">
        <v>26</v>
      </c>
      <c r="U73">
        <v>1</v>
      </c>
      <c r="V73">
        <v>2</v>
      </c>
      <c r="W73">
        <v>97049.814199999993</v>
      </c>
      <c r="X73" s="1">
        <v>6.0499999999999996E-4</v>
      </c>
      <c r="Y73">
        <v>1.7349235380000001</v>
      </c>
      <c r="Z73">
        <v>10</v>
      </c>
      <c r="AA73">
        <v>5</v>
      </c>
      <c r="AB73">
        <v>5</v>
      </c>
      <c r="AC73">
        <v>5</v>
      </c>
    </row>
    <row r="74" spans="1:29" x14ac:dyDescent="0.35">
      <c r="A74" t="s">
        <v>13</v>
      </c>
      <c r="B74">
        <v>-2</v>
      </c>
      <c r="C74" s="3" t="str">
        <f t="shared" si="1"/>
        <v>RhminInf-2l</v>
      </c>
      <c r="D74">
        <v>6</v>
      </c>
      <c r="E74">
        <v>12</v>
      </c>
      <c r="F74">
        <v>26</v>
      </c>
      <c r="G74">
        <v>1</v>
      </c>
      <c r="H74">
        <v>15</v>
      </c>
      <c r="I74">
        <v>6</v>
      </c>
      <c r="J74">
        <v>21</v>
      </c>
      <c r="K74">
        <v>26</v>
      </c>
      <c r="L74">
        <v>0.6</v>
      </c>
      <c r="M74">
        <v>15</v>
      </c>
      <c r="N74" s="18">
        <v>84</v>
      </c>
      <c r="O74">
        <v>95</v>
      </c>
      <c r="P74">
        <v>2.37</v>
      </c>
      <c r="Q74">
        <v>0.45</v>
      </c>
      <c r="R74">
        <v>6</v>
      </c>
      <c r="S74">
        <v>20</v>
      </c>
      <c r="T74">
        <v>26</v>
      </c>
      <c r="U74">
        <v>1</v>
      </c>
      <c r="V74">
        <v>2</v>
      </c>
      <c r="W74">
        <v>97049.814199999993</v>
      </c>
      <c r="X74" s="1">
        <v>6.0499999999999996E-4</v>
      </c>
      <c r="Y74">
        <v>1.7349235380000001</v>
      </c>
      <c r="Z74">
        <v>10</v>
      </c>
      <c r="AA74">
        <v>5</v>
      </c>
      <c r="AB74">
        <v>5</v>
      </c>
      <c r="AC74">
        <v>5</v>
      </c>
    </row>
    <row r="75" spans="1:29" x14ac:dyDescent="0.35">
      <c r="A75" t="s">
        <v>13</v>
      </c>
      <c r="B75">
        <v>-1</v>
      </c>
      <c r="C75" s="3" t="str">
        <f t="shared" si="1"/>
        <v>RhminInf-1l</v>
      </c>
      <c r="D75">
        <v>6</v>
      </c>
      <c r="E75">
        <v>12</v>
      </c>
      <c r="F75">
        <v>26</v>
      </c>
      <c r="G75">
        <v>1</v>
      </c>
      <c r="H75">
        <v>15</v>
      </c>
      <c r="I75">
        <v>6</v>
      </c>
      <c r="J75">
        <v>21</v>
      </c>
      <c r="K75">
        <v>26</v>
      </c>
      <c r="L75">
        <v>0.6</v>
      </c>
      <c r="M75">
        <v>15</v>
      </c>
      <c r="N75" s="18">
        <v>85</v>
      </c>
      <c r="O75">
        <v>95</v>
      </c>
      <c r="P75">
        <v>2.37</v>
      </c>
      <c r="Q75">
        <v>0.45</v>
      </c>
      <c r="R75">
        <v>6</v>
      </c>
      <c r="S75">
        <v>20</v>
      </c>
      <c r="T75">
        <v>26</v>
      </c>
      <c r="U75">
        <v>1</v>
      </c>
      <c r="V75">
        <v>2</v>
      </c>
      <c r="W75">
        <v>97049.814199999993</v>
      </c>
      <c r="X75" s="1">
        <v>6.0499999999999996E-4</v>
      </c>
      <c r="Y75">
        <v>1.7349235380000001</v>
      </c>
      <c r="Z75">
        <v>10</v>
      </c>
      <c r="AA75">
        <v>5</v>
      </c>
      <c r="AB75">
        <v>5</v>
      </c>
      <c r="AC75">
        <v>5</v>
      </c>
    </row>
    <row r="76" spans="1:29" x14ac:dyDescent="0.35">
      <c r="A76" t="s">
        <v>13</v>
      </c>
      <c r="B76">
        <v>0</v>
      </c>
      <c r="C76" s="3" t="str">
        <f t="shared" si="1"/>
        <v>RhminInf0l</v>
      </c>
      <c r="D76">
        <v>6</v>
      </c>
      <c r="E76">
        <v>12</v>
      </c>
      <c r="F76">
        <v>26</v>
      </c>
      <c r="G76">
        <v>1</v>
      </c>
      <c r="H76">
        <v>15</v>
      </c>
      <c r="I76">
        <v>6</v>
      </c>
      <c r="J76">
        <v>21</v>
      </c>
      <c r="K76">
        <v>26</v>
      </c>
      <c r="L76">
        <v>0.6</v>
      </c>
      <c r="M76">
        <v>15</v>
      </c>
      <c r="N76" s="18">
        <v>86</v>
      </c>
      <c r="O76">
        <v>95</v>
      </c>
      <c r="P76">
        <v>2.37</v>
      </c>
      <c r="Q76">
        <v>0.45</v>
      </c>
      <c r="R76">
        <v>6</v>
      </c>
      <c r="S76">
        <v>20</v>
      </c>
      <c r="T76">
        <v>26</v>
      </c>
      <c r="U76">
        <v>1</v>
      </c>
      <c r="V76">
        <v>2</v>
      </c>
      <c r="W76">
        <v>97049.814199999993</v>
      </c>
      <c r="X76" s="1">
        <v>6.0499999999999996E-4</v>
      </c>
      <c r="Y76">
        <v>1.7349235380000001</v>
      </c>
      <c r="Z76">
        <v>10</v>
      </c>
      <c r="AA76">
        <v>5</v>
      </c>
      <c r="AB76">
        <v>5</v>
      </c>
      <c r="AC76">
        <v>5</v>
      </c>
    </row>
    <row r="77" spans="1:29" x14ac:dyDescent="0.35">
      <c r="A77" t="s">
        <v>13</v>
      </c>
      <c r="B77">
        <v>1</v>
      </c>
      <c r="C77" s="3" t="str">
        <f t="shared" si="1"/>
        <v>RhminInf1l</v>
      </c>
      <c r="D77">
        <v>6</v>
      </c>
      <c r="E77">
        <v>12</v>
      </c>
      <c r="F77">
        <v>26</v>
      </c>
      <c r="G77">
        <v>1</v>
      </c>
      <c r="H77">
        <v>15</v>
      </c>
      <c r="I77">
        <v>6</v>
      </c>
      <c r="J77">
        <v>21</v>
      </c>
      <c r="K77">
        <v>26</v>
      </c>
      <c r="L77">
        <v>0.6</v>
      </c>
      <c r="M77">
        <v>15</v>
      </c>
      <c r="N77" s="18">
        <v>87</v>
      </c>
      <c r="O77">
        <v>95</v>
      </c>
      <c r="P77">
        <v>2.37</v>
      </c>
      <c r="Q77">
        <v>0.45</v>
      </c>
      <c r="R77">
        <v>6</v>
      </c>
      <c r="S77">
        <v>20</v>
      </c>
      <c r="T77">
        <v>26</v>
      </c>
      <c r="U77">
        <v>1</v>
      </c>
      <c r="V77">
        <v>2</v>
      </c>
      <c r="W77">
        <v>97049.814199999993</v>
      </c>
      <c r="X77" s="1">
        <v>6.0499999999999996E-4</v>
      </c>
      <c r="Y77">
        <v>1.7349235380000001</v>
      </c>
      <c r="Z77">
        <v>10</v>
      </c>
      <c r="AA77">
        <v>5</v>
      </c>
      <c r="AB77">
        <v>5</v>
      </c>
      <c r="AC77">
        <v>5</v>
      </c>
    </row>
    <row r="78" spans="1:29" x14ac:dyDescent="0.35">
      <c r="A78" t="s">
        <v>13</v>
      </c>
      <c r="B78">
        <v>2</v>
      </c>
      <c r="C78" s="3" t="str">
        <f t="shared" si="1"/>
        <v>RhminInf2l</v>
      </c>
      <c r="D78">
        <v>6</v>
      </c>
      <c r="E78">
        <v>12</v>
      </c>
      <c r="F78">
        <v>26</v>
      </c>
      <c r="G78">
        <v>1</v>
      </c>
      <c r="H78">
        <v>15</v>
      </c>
      <c r="I78">
        <v>6</v>
      </c>
      <c r="J78">
        <v>21</v>
      </c>
      <c r="K78">
        <v>26</v>
      </c>
      <c r="L78">
        <v>0.6</v>
      </c>
      <c r="M78">
        <v>15</v>
      </c>
      <c r="N78" s="18">
        <v>88</v>
      </c>
      <c r="O78">
        <v>95</v>
      </c>
      <c r="P78">
        <v>2.37</v>
      </c>
      <c r="Q78">
        <v>0.45</v>
      </c>
      <c r="R78">
        <v>6</v>
      </c>
      <c r="S78">
        <v>20</v>
      </c>
      <c r="T78">
        <v>26</v>
      </c>
      <c r="U78">
        <v>1</v>
      </c>
      <c r="V78">
        <v>2</v>
      </c>
      <c r="W78">
        <v>97049.814199999993</v>
      </c>
      <c r="X78" s="1">
        <v>6.0499999999999996E-4</v>
      </c>
      <c r="Y78">
        <v>1.7349235380000001</v>
      </c>
      <c r="Z78">
        <v>10</v>
      </c>
      <c r="AA78">
        <v>5</v>
      </c>
      <c r="AB78">
        <v>5</v>
      </c>
      <c r="AC78">
        <v>5</v>
      </c>
    </row>
    <row r="79" spans="1:29" x14ac:dyDescent="0.35">
      <c r="A79" t="s">
        <v>13</v>
      </c>
      <c r="B79">
        <v>3</v>
      </c>
      <c r="C79" s="3" t="str">
        <f t="shared" si="1"/>
        <v>RhminInf3l</v>
      </c>
      <c r="D79">
        <v>6</v>
      </c>
      <c r="E79">
        <v>12</v>
      </c>
      <c r="F79">
        <v>26</v>
      </c>
      <c r="G79">
        <v>1</v>
      </c>
      <c r="H79">
        <v>15</v>
      </c>
      <c r="I79">
        <v>6</v>
      </c>
      <c r="J79">
        <v>21</v>
      </c>
      <c r="K79">
        <v>26</v>
      </c>
      <c r="L79">
        <v>0.6</v>
      </c>
      <c r="M79">
        <v>15</v>
      </c>
      <c r="N79" s="18">
        <v>89</v>
      </c>
      <c r="O79">
        <v>95</v>
      </c>
      <c r="P79">
        <v>2.37</v>
      </c>
      <c r="Q79">
        <v>0.45</v>
      </c>
      <c r="R79">
        <v>6</v>
      </c>
      <c r="S79">
        <v>20</v>
      </c>
      <c r="T79">
        <v>26</v>
      </c>
      <c r="U79">
        <v>1</v>
      </c>
      <c r="V79">
        <v>2</v>
      </c>
      <c r="W79">
        <v>97049.814199999993</v>
      </c>
      <c r="X79" s="1">
        <v>6.0499999999999996E-4</v>
      </c>
      <c r="Y79">
        <v>1.7349235380000001</v>
      </c>
      <c r="Z79">
        <v>10</v>
      </c>
      <c r="AA79">
        <v>5</v>
      </c>
      <c r="AB79">
        <v>5</v>
      </c>
      <c r="AC79">
        <v>5</v>
      </c>
    </row>
    <row r="80" spans="1:29" s="3" customFormat="1" x14ac:dyDescent="0.35">
      <c r="A80" s="2" t="s">
        <v>14</v>
      </c>
      <c r="B80" s="3">
        <v>-3</v>
      </c>
      <c r="C80" s="3" t="str">
        <f t="shared" si="1"/>
        <v>RhoptInf-3l</v>
      </c>
      <c r="D80" s="3">
        <v>6</v>
      </c>
      <c r="E80" s="3">
        <v>12</v>
      </c>
      <c r="F80" s="3">
        <v>26</v>
      </c>
      <c r="G80" s="3">
        <v>1</v>
      </c>
      <c r="H80" s="3">
        <v>15</v>
      </c>
      <c r="I80" s="3">
        <v>6</v>
      </c>
      <c r="J80" s="3">
        <v>21</v>
      </c>
      <c r="K80" s="3">
        <v>26</v>
      </c>
      <c r="L80" s="3">
        <v>0.6</v>
      </c>
      <c r="M80" s="3">
        <v>15</v>
      </c>
      <c r="N80" s="3">
        <v>86</v>
      </c>
      <c r="O80" s="15">
        <v>92</v>
      </c>
      <c r="P80" s="3">
        <v>2.37</v>
      </c>
      <c r="Q80" s="3">
        <v>0.45</v>
      </c>
      <c r="R80" s="3">
        <v>6</v>
      </c>
      <c r="S80" s="3">
        <v>20</v>
      </c>
      <c r="T80" s="3">
        <v>26</v>
      </c>
      <c r="U80" s="3">
        <v>1</v>
      </c>
      <c r="V80" s="3">
        <v>2</v>
      </c>
      <c r="W80" s="3">
        <v>97049.814199999993</v>
      </c>
      <c r="X80" s="4">
        <v>6.0499999999999996E-4</v>
      </c>
      <c r="Y80" s="3">
        <v>1.7349235380000001</v>
      </c>
      <c r="Z80" s="3">
        <v>10</v>
      </c>
      <c r="AA80" s="3">
        <v>5</v>
      </c>
      <c r="AB80" s="3">
        <v>5</v>
      </c>
      <c r="AC80" s="3">
        <v>5</v>
      </c>
    </row>
    <row r="81" spans="1:29" s="6" customFormat="1" x14ac:dyDescent="0.35">
      <c r="A81" s="5" t="s">
        <v>14</v>
      </c>
      <c r="B81" s="6">
        <v>-2</v>
      </c>
      <c r="C81" s="3" t="str">
        <f t="shared" si="1"/>
        <v>RhoptInf-2l</v>
      </c>
      <c r="D81" s="6">
        <v>6</v>
      </c>
      <c r="E81" s="6">
        <v>12</v>
      </c>
      <c r="F81" s="6">
        <v>26</v>
      </c>
      <c r="G81" s="6">
        <v>1</v>
      </c>
      <c r="H81" s="6">
        <v>15</v>
      </c>
      <c r="I81" s="6">
        <v>6</v>
      </c>
      <c r="J81" s="6">
        <v>21</v>
      </c>
      <c r="K81" s="6">
        <v>26</v>
      </c>
      <c r="L81" s="6">
        <v>0.6</v>
      </c>
      <c r="M81" s="6">
        <v>15</v>
      </c>
      <c r="N81" s="6">
        <v>86</v>
      </c>
      <c r="O81" s="16">
        <v>93</v>
      </c>
      <c r="P81" s="6">
        <v>2.37</v>
      </c>
      <c r="Q81" s="6">
        <v>0.45</v>
      </c>
      <c r="R81" s="6">
        <v>6</v>
      </c>
      <c r="S81" s="6">
        <v>20</v>
      </c>
      <c r="T81" s="6">
        <v>26</v>
      </c>
      <c r="U81" s="6">
        <v>1</v>
      </c>
      <c r="V81" s="6">
        <v>2</v>
      </c>
      <c r="W81" s="6">
        <v>97049.814199999993</v>
      </c>
      <c r="X81" s="7">
        <v>6.0499999999999996E-4</v>
      </c>
      <c r="Y81" s="6">
        <v>1.7349235380000001</v>
      </c>
      <c r="Z81" s="6">
        <v>10</v>
      </c>
      <c r="AA81" s="6">
        <v>5</v>
      </c>
      <c r="AB81" s="6">
        <v>5</v>
      </c>
      <c r="AC81" s="6">
        <v>5</v>
      </c>
    </row>
    <row r="82" spans="1:29" s="6" customFormat="1" x14ac:dyDescent="0.35">
      <c r="A82" s="5" t="s">
        <v>14</v>
      </c>
      <c r="B82" s="6">
        <v>-1</v>
      </c>
      <c r="C82" s="3" t="str">
        <f t="shared" si="1"/>
        <v>RhoptInf-1l</v>
      </c>
      <c r="D82" s="6">
        <v>6</v>
      </c>
      <c r="E82" s="6">
        <v>12</v>
      </c>
      <c r="F82" s="6">
        <v>26</v>
      </c>
      <c r="G82" s="6">
        <v>1</v>
      </c>
      <c r="H82" s="6">
        <v>15</v>
      </c>
      <c r="I82" s="6">
        <v>6</v>
      </c>
      <c r="J82" s="6">
        <v>21</v>
      </c>
      <c r="K82" s="6">
        <v>26</v>
      </c>
      <c r="L82" s="6">
        <v>0.6</v>
      </c>
      <c r="M82" s="6">
        <v>15</v>
      </c>
      <c r="N82" s="6">
        <v>86</v>
      </c>
      <c r="O82" s="16">
        <v>94</v>
      </c>
      <c r="P82" s="6">
        <v>2.37</v>
      </c>
      <c r="Q82" s="6">
        <v>0.45</v>
      </c>
      <c r="R82" s="6">
        <v>6</v>
      </c>
      <c r="S82" s="6">
        <v>20</v>
      </c>
      <c r="T82" s="6">
        <v>26</v>
      </c>
      <c r="U82" s="6">
        <v>1</v>
      </c>
      <c r="V82" s="6">
        <v>2</v>
      </c>
      <c r="W82" s="6">
        <v>97049.814199999993</v>
      </c>
      <c r="X82" s="7">
        <v>6.0499999999999996E-4</v>
      </c>
      <c r="Y82" s="6">
        <v>1.7349235380000001</v>
      </c>
      <c r="Z82" s="6">
        <v>10</v>
      </c>
      <c r="AA82" s="6">
        <v>5</v>
      </c>
      <c r="AB82" s="6">
        <v>5</v>
      </c>
      <c r="AC82" s="6">
        <v>5</v>
      </c>
    </row>
    <row r="83" spans="1:29" s="6" customFormat="1" x14ac:dyDescent="0.35">
      <c r="A83" s="5" t="s">
        <v>14</v>
      </c>
      <c r="B83" s="6">
        <v>0</v>
      </c>
      <c r="C83" s="3" t="str">
        <f t="shared" si="1"/>
        <v>RhoptInf0l</v>
      </c>
      <c r="D83" s="6">
        <v>6</v>
      </c>
      <c r="E83" s="6">
        <v>12</v>
      </c>
      <c r="F83" s="6">
        <v>26</v>
      </c>
      <c r="G83" s="6">
        <v>1</v>
      </c>
      <c r="H83" s="6">
        <v>15</v>
      </c>
      <c r="I83" s="6">
        <v>6</v>
      </c>
      <c r="J83" s="6">
        <v>21</v>
      </c>
      <c r="K83" s="6">
        <v>26</v>
      </c>
      <c r="L83" s="6">
        <v>0.6</v>
      </c>
      <c r="M83" s="6">
        <v>15</v>
      </c>
      <c r="N83" s="6">
        <v>86</v>
      </c>
      <c r="O83" s="16">
        <v>95</v>
      </c>
      <c r="P83" s="6">
        <v>2.37</v>
      </c>
      <c r="Q83" s="6">
        <v>0.45</v>
      </c>
      <c r="R83" s="6">
        <v>6</v>
      </c>
      <c r="S83" s="6">
        <v>20</v>
      </c>
      <c r="T83" s="6">
        <v>26</v>
      </c>
      <c r="U83" s="6">
        <v>1</v>
      </c>
      <c r="V83" s="6">
        <v>2</v>
      </c>
      <c r="W83" s="6">
        <v>97049.814199999993</v>
      </c>
      <c r="X83" s="7">
        <v>6.0499999999999996E-4</v>
      </c>
      <c r="Y83" s="6">
        <v>1.7349235380000001</v>
      </c>
      <c r="Z83" s="6">
        <v>10</v>
      </c>
      <c r="AA83" s="6">
        <v>5</v>
      </c>
      <c r="AB83" s="6">
        <v>5</v>
      </c>
      <c r="AC83" s="6">
        <v>5</v>
      </c>
    </row>
    <row r="84" spans="1:29" s="6" customFormat="1" x14ac:dyDescent="0.35">
      <c r="A84" s="5" t="s">
        <v>14</v>
      </c>
      <c r="B84" s="6">
        <v>1</v>
      </c>
      <c r="C84" s="3" t="str">
        <f t="shared" si="1"/>
        <v>RhoptInf1l</v>
      </c>
      <c r="D84" s="6">
        <v>6</v>
      </c>
      <c r="E84" s="6">
        <v>12</v>
      </c>
      <c r="F84" s="6">
        <v>26</v>
      </c>
      <c r="G84" s="6">
        <v>1</v>
      </c>
      <c r="H84" s="6">
        <v>15</v>
      </c>
      <c r="I84" s="6">
        <v>6</v>
      </c>
      <c r="J84" s="6">
        <v>21</v>
      </c>
      <c r="K84" s="6">
        <v>26</v>
      </c>
      <c r="L84" s="6">
        <v>0.6</v>
      </c>
      <c r="M84" s="6">
        <v>15</v>
      </c>
      <c r="N84" s="6">
        <v>86</v>
      </c>
      <c r="O84" s="16">
        <v>96</v>
      </c>
      <c r="P84" s="6">
        <v>2.37</v>
      </c>
      <c r="Q84" s="6">
        <v>0.45</v>
      </c>
      <c r="R84" s="6">
        <v>6</v>
      </c>
      <c r="S84" s="6">
        <v>20</v>
      </c>
      <c r="T84" s="6">
        <v>26</v>
      </c>
      <c r="U84" s="6">
        <v>1</v>
      </c>
      <c r="V84" s="6">
        <v>2</v>
      </c>
      <c r="W84" s="6">
        <v>97049.814199999993</v>
      </c>
      <c r="X84" s="7">
        <v>6.0499999999999996E-4</v>
      </c>
      <c r="Y84" s="6">
        <v>1.7349235380000001</v>
      </c>
      <c r="Z84" s="6">
        <v>10</v>
      </c>
      <c r="AA84" s="6">
        <v>5</v>
      </c>
      <c r="AB84" s="6">
        <v>5</v>
      </c>
      <c r="AC84" s="6">
        <v>5</v>
      </c>
    </row>
    <row r="85" spans="1:29" s="6" customFormat="1" x14ac:dyDescent="0.35">
      <c r="A85" s="5" t="s">
        <v>14</v>
      </c>
      <c r="B85" s="6">
        <v>2</v>
      </c>
      <c r="C85" s="3" t="str">
        <f t="shared" si="1"/>
        <v>RhoptInf2l</v>
      </c>
      <c r="D85" s="6">
        <v>6</v>
      </c>
      <c r="E85" s="6">
        <v>12</v>
      </c>
      <c r="F85" s="6">
        <v>26</v>
      </c>
      <c r="G85" s="6">
        <v>1</v>
      </c>
      <c r="H85" s="6">
        <v>15</v>
      </c>
      <c r="I85" s="6">
        <v>6</v>
      </c>
      <c r="J85" s="6">
        <v>21</v>
      </c>
      <c r="K85" s="6">
        <v>26</v>
      </c>
      <c r="L85" s="6">
        <v>0.6</v>
      </c>
      <c r="M85" s="6">
        <v>15</v>
      </c>
      <c r="N85" s="6">
        <v>86</v>
      </c>
      <c r="O85" s="16">
        <v>97</v>
      </c>
      <c r="P85" s="6">
        <v>2.37</v>
      </c>
      <c r="Q85" s="6">
        <v>0.45</v>
      </c>
      <c r="R85" s="6">
        <v>6</v>
      </c>
      <c r="S85" s="6">
        <v>20</v>
      </c>
      <c r="T85" s="6">
        <v>26</v>
      </c>
      <c r="U85" s="6">
        <v>1</v>
      </c>
      <c r="V85" s="6">
        <v>2</v>
      </c>
      <c r="W85" s="6">
        <v>97049.814199999993</v>
      </c>
      <c r="X85" s="7">
        <v>6.0499999999999996E-4</v>
      </c>
      <c r="Y85" s="6">
        <v>1.7349235380000001</v>
      </c>
      <c r="Z85" s="6">
        <v>10</v>
      </c>
      <c r="AA85" s="6">
        <v>5</v>
      </c>
      <c r="AB85" s="6">
        <v>5</v>
      </c>
      <c r="AC85" s="6">
        <v>5</v>
      </c>
    </row>
    <row r="86" spans="1:29" s="9" customFormat="1" x14ac:dyDescent="0.35">
      <c r="A86" s="8" t="s">
        <v>14</v>
      </c>
      <c r="B86" s="9">
        <v>3</v>
      </c>
      <c r="C86" s="3" t="str">
        <f t="shared" si="1"/>
        <v>RhoptInf3l</v>
      </c>
      <c r="D86" s="9">
        <v>6</v>
      </c>
      <c r="E86" s="9">
        <v>12</v>
      </c>
      <c r="F86" s="9">
        <v>26</v>
      </c>
      <c r="G86" s="9">
        <v>1</v>
      </c>
      <c r="H86" s="9">
        <v>15</v>
      </c>
      <c r="I86" s="9">
        <v>6</v>
      </c>
      <c r="J86" s="9">
        <v>21</v>
      </c>
      <c r="K86" s="9">
        <v>26</v>
      </c>
      <c r="L86" s="9">
        <v>0.6</v>
      </c>
      <c r="M86" s="9">
        <v>15</v>
      </c>
      <c r="N86" s="9">
        <v>86</v>
      </c>
      <c r="O86" s="17">
        <v>98</v>
      </c>
      <c r="P86" s="9">
        <v>2.37</v>
      </c>
      <c r="Q86" s="9">
        <v>0.45</v>
      </c>
      <c r="R86" s="9">
        <v>6</v>
      </c>
      <c r="S86" s="9">
        <v>20</v>
      </c>
      <c r="T86" s="9">
        <v>26</v>
      </c>
      <c r="U86" s="9">
        <v>1</v>
      </c>
      <c r="V86" s="9">
        <v>2</v>
      </c>
      <c r="W86" s="9">
        <v>97049.814199999993</v>
      </c>
      <c r="X86" s="10">
        <v>6.0499999999999996E-4</v>
      </c>
      <c r="Y86" s="9">
        <v>1.7349235380000001</v>
      </c>
      <c r="Z86" s="9">
        <v>10</v>
      </c>
      <c r="AA86" s="9">
        <v>5</v>
      </c>
      <c r="AB86" s="9">
        <v>5</v>
      </c>
      <c r="AC86" s="9">
        <v>5</v>
      </c>
    </row>
    <row r="87" spans="1:29" x14ac:dyDescent="0.35">
      <c r="A87" t="s">
        <v>15</v>
      </c>
      <c r="B87">
        <v>-3</v>
      </c>
      <c r="C87" s="3" t="str">
        <f t="shared" si="1"/>
        <v>B0-3l</v>
      </c>
      <c r="D87">
        <v>6</v>
      </c>
      <c r="E87">
        <v>12</v>
      </c>
      <c r="F87">
        <v>26</v>
      </c>
      <c r="G87">
        <v>1</v>
      </c>
      <c r="H87">
        <v>15</v>
      </c>
      <c r="I87">
        <v>6</v>
      </c>
      <c r="J87">
        <v>21</v>
      </c>
      <c r="K87">
        <v>26</v>
      </c>
      <c r="L87">
        <v>0.6</v>
      </c>
      <c r="M87">
        <v>15</v>
      </c>
      <c r="N87">
        <v>86</v>
      </c>
      <c r="O87">
        <v>95</v>
      </c>
      <c r="P87" s="18">
        <v>0.01</v>
      </c>
      <c r="Q87">
        <v>0.45</v>
      </c>
      <c r="R87">
        <v>6</v>
      </c>
      <c r="S87">
        <v>20</v>
      </c>
      <c r="T87">
        <v>26</v>
      </c>
      <c r="U87">
        <v>1</v>
      </c>
      <c r="V87">
        <v>2</v>
      </c>
      <c r="W87">
        <v>97049.814199999993</v>
      </c>
      <c r="X87" s="1">
        <v>6.0499999999999996E-4</v>
      </c>
      <c r="Y87">
        <v>1.7349235380000001</v>
      </c>
      <c r="Z87">
        <v>10</v>
      </c>
      <c r="AA87">
        <v>5</v>
      </c>
      <c r="AB87">
        <v>5</v>
      </c>
      <c r="AC87">
        <v>5</v>
      </c>
    </row>
    <row r="88" spans="1:29" x14ac:dyDescent="0.35">
      <c r="A88" t="s">
        <v>15</v>
      </c>
      <c r="B88">
        <v>-2</v>
      </c>
      <c r="C88" s="3" t="str">
        <f t="shared" si="1"/>
        <v>B0-2l</v>
      </c>
      <c r="D88">
        <v>6</v>
      </c>
      <c r="E88">
        <v>12</v>
      </c>
      <c r="F88">
        <v>26</v>
      </c>
      <c r="G88">
        <v>1</v>
      </c>
      <c r="H88">
        <v>15</v>
      </c>
      <c r="I88">
        <v>6</v>
      </c>
      <c r="J88">
        <v>21</v>
      </c>
      <c r="K88">
        <v>26</v>
      </c>
      <c r="L88">
        <v>0.6</v>
      </c>
      <c r="M88">
        <v>15</v>
      </c>
      <c r="N88">
        <v>86</v>
      </c>
      <c r="O88">
        <v>95</v>
      </c>
      <c r="P88" s="18">
        <v>0.37</v>
      </c>
      <c r="Q88">
        <v>0.45</v>
      </c>
      <c r="R88">
        <v>6</v>
      </c>
      <c r="S88">
        <v>20</v>
      </c>
      <c r="T88">
        <v>26</v>
      </c>
      <c r="U88">
        <v>1</v>
      </c>
      <c r="V88">
        <v>2</v>
      </c>
      <c r="W88">
        <v>97049.814199999993</v>
      </c>
      <c r="X88" s="1">
        <v>6.0499999999999996E-4</v>
      </c>
      <c r="Y88">
        <v>1.7349235380000001</v>
      </c>
      <c r="Z88">
        <v>10</v>
      </c>
      <c r="AA88">
        <v>5</v>
      </c>
      <c r="AB88">
        <v>5</v>
      </c>
      <c r="AC88">
        <v>5</v>
      </c>
    </row>
    <row r="89" spans="1:29" x14ac:dyDescent="0.35">
      <c r="A89" t="s">
        <v>15</v>
      </c>
      <c r="B89">
        <v>-1</v>
      </c>
      <c r="C89" s="3" t="str">
        <f t="shared" si="1"/>
        <v>B0-1l</v>
      </c>
      <c r="D89">
        <v>6</v>
      </c>
      <c r="E89">
        <v>12</v>
      </c>
      <c r="F89">
        <v>26</v>
      </c>
      <c r="G89">
        <v>1</v>
      </c>
      <c r="H89">
        <v>15</v>
      </c>
      <c r="I89">
        <v>6</v>
      </c>
      <c r="J89">
        <v>21</v>
      </c>
      <c r="K89">
        <v>26</v>
      </c>
      <c r="L89">
        <v>0.6</v>
      </c>
      <c r="M89">
        <v>15</v>
      </c>
      <c r="N89">
        <v>86</v>
      </c>
      <c r="O89">
        <v>95</v>
      </c>
      <c r="P89" s="18">
        <v>1.37</v>
      </c>
      <c r="Q89">
        <v>0.45</v>
      </c>
      <c r="R89">
        <v>6</v>
      </c>
      <c r="S89">
        <v>20</v>
      </c>
      <c r="T89">
        <v>26</v>
      </c>
      <c r="U89">
        <v>1</v>
      </c>
      <c r="V89">
        <v>2</v>
      </c>
      <c r="W89">
        <v>97049.814199999993</v>
      </c>
      <c r="X89" s="1">
        <v>6.0499999999999996E-4</v>
      </c>
      <c r="Y89">
        <v>1.7349235380000001</v>
      </c>
      <c r="Z89">
        <v>10</v>
      </c>
      <c r="AA89">
        <v>5</v>
      </c>
      <c r="AB89">
        <v>5</v>
      </c>
      <c r="AC89">
        <v>5</v>
      </c>
    </row>
    <row r="90" spans="1:29" x14ac:dyDescent="0.35">
      <c r="A90" t="s">
        <v>15</v>
      </c>
      <c r="B90">
        <v>0</v>
      </c>
      <c r="C90" s="3" t="str">
        <f t="shared" si="1"/>
        <v>B00l</v>
      </c>
      <c r="D90">
        <v>6</v>
      </c>
      <c r="E90">
        <v>12</v>
      </c>
      <c r="F90">
        <v>26</v>
      </c>
      <c r="G90">
        <v>1</v>
      </c>
      <c r="H90">
        <v>15</v>
      </c>
      <c r="I90">
        <v>6</v>
      </c>
      <c r="J90">
        <v>21</v>
      </c>
      <c r="K90">
        <v>26</v>
      </c>
      <c r="L90">
        <v>0.6</v>
      </c>
      <c r="M90">
        <v>15</v>
      </c>
      <c r="N90">
        <v>86</v>
      </c>
      <c r="O90">
        <v>95</v>
      </c>
      <c r="P90" s="18">
        <v>2.37</v>
      </c>
      <c r="Q90">
        <v>0.45</v>
      </c>
      <c r="R90">
        <v>6</v>
      </c>
      <c r="S90">
        <v>20</v>
      </c>
      <c r="T90">
        <v>26</v>
      </c>
      <c r="U90">
        <v>1</v>
      </c>
      <c r="V90">
        <v>2</v>
      </c>
      <c r="W90">
        <v>97049.814199999993</v>
      </c>
      <c r="X90" s="1">
        <v>6.0499999999999996E-4</v>
      </c>
      <c r="Y90">
        <v>1.7349235380000001</v>
      </c>
      <c r="Z90">
        <v>10</v>
      </c>
      <c r="AA90">
        <v>5</v>
      </c>
      <c r="AB90">
        <v>5</v>
      </c>
      <c r="AC90">
        <v>5</v>
      </c>
    </row>
    <row r="91" spans="1:29" x14ac:dyDescent="0.35">
      <c r="A91" t="s">
        <v>15</v>
      </c>
      <c r="B91">
        <v>1</v>
      </c>
      <c r="C91" s="3" t="str">
        <f t="shared" si="1"/>
        <v>B01l</v>
      </c>
      <c r="D91">
        <v>6</v>
      </c>
      <c r="E91">
        <v>12</v>
      </c>
      <c r="F91">
        <v>26</v>
      </c>
      <c r="G91">
        <v>1</v>
      </c>
      <c r="H91">
        <v>15</v>
      </c>
      <c r="I91">
        <v>6</v>
      </c>
      <c r="J91">
        <v>21</v>
      </c>
      <c r="K91">
        <v>26</v>
      </c>
      <c r="L91">
        <v>0.6</v>
      </c>
      <c r="M91">
        <v>15</v>
      </c>
      <c r="N91">
        <v>86</v>
      </c>
      <c r="O91">
        <v>95</v>
      </c>
      <c r="P91" s="18">
        <v>3.37</v>
      </c>
      <c r="Q91">
        <v>0.45</v>
      </c>
      <c r="R91">
        <v>6</v>
      </c>
      <c r="S91">
        <v>20</v>
      </c>
      <c r="T91">
        <v>26</v>
      </c>
      <c r="U91">
        <v>1</v>
      </c>
      <c r="V91">
        <v>2</v>
      </c>
      <c r="W91">
        <v>97049.814199999993</v>
      </c>
      <c r="X91" s="1">
        <v>6.0499999999999996E-4</v>
      </c>
      <c r="Y91">
        <v>1.7349235380000001</v>
      </c>
      <c r="Z91">
        <v>10</v>
      </c>
      <c r="AA91">
        <v>5</v>
      </c>
      <c r="AB91">
        <v>5</v>
      </c>
      <c r="AC91">
        <v>5</v>
      </c>
    </row>
    <row r="92" spans="1:29" x14ac:dyDescent="0.35">
      <c r="A92" t="s">
        <v>15</v>
      </c>
      <c r="B92">
        <v>2</v>
      </c>
      <c r="C92" s="3" t="str">
        <f t="shared" si="1"/>
        <v>B02l</v>
      </c>
      <c r="D92">
        <v>6</v>
      </c>
      <c r="E92">
        <v>12</v>
      </c>
      <c r="F92">
        <v>26</v>
      </c>
      <c r="G92">
        <v>1</v>
      </c>
      <c r="H92">
        <v>15</v>
      </c>
      <c r="I92">
        <v>6</v>
      </c>
      <c r="J92">
        <v>21</v>
      </c>
      <c r="K92">
        <v>26</v>
      </c>
      <c r="L92">
        <v>0.6</v>
      </c>
      <c r="M92">
        <v>15</v>
      </c>
      <c r="N92">
        <v>86</v>
      </c>
      <c r="O92">
        <v>95</v>
      </c>
      <c r="P92" s="18">
        <v>4.37</v>
      </c>
      <c r="Q92">
        <v>0.45</v>
      </c>
      <c r="R92">
        <v>6</v>
      </c>
      <c r="S92">
        <v>20</v>
      </c>
      <c r="T92">
        <v>26</v>
      </c>
      <c r="U92">
        <v>1</v>
      </c>
      <c r="V92">
        <v>2</v>
      </c>
      <c r="W92">
        <v>97049.814199999993</v>
      </c>
      <c r="X92" s="1">
        <v>6.0499999999999996E-4</v>
      </c>
      <c r="Y92">
        <v>1.7349235380000001</v>
      </c>
      <c r="Z92">
        <v>10</v>
      </c>
      <c r="AA92">
        <v>5</v>
      </c>
      <c r="AB92">
        <v>5</v>
      </c>
      <c r="AC92">
        <v>5</v>
      </c>
    </row>
    <row r="93" spans="1:29" x14ac:dyDescent="0.35">
      <c r="A93" t="s">
        <v>15</v>
      </c>
      <c r="B93">
        <v>3</v>
      </c>
      <c r="C93" s="3" t="str">
        <f t="shared" si="1"/>
        <v>B03l</v>
      </c>
      <c r="D93">
        <v>6</v>
      </c>
      <c r="E93">
        <v>12</v>
      </c>
      <c r="F93">
        <v>26</v>
      </c>
      <c r="G93">
        <v>1</v>
      </c>
      <c r="H93">
        <v>15</v>
      </c>
      <c r="I93">
        <v>6</v>
      </c>
      <c r="J93">
        <v>21</v>
      </c>
      <c r="K93">
        <v>26</v>
      </c>
      <c r="L93">
        <v>0.6</v>
      </c>
      <c r="M93">
        <v>15</v>
      </c>
      <c r="N93">
        <v>86</v>
      </c>
      <c r="O93">
        <v>95</v>
      </c>
      <c r="P93" s="18">
        <v>5.37</v>
      </c>
      <c r="Q93">
        <v>0.45</v>
      </c>
      <c r="R93">
        <v>6</v>
      </c>
      <c r="S93">
        <v>20</v>
      </c>
      <c r="T93">
        <v>26</v>
      </c>
      <c r="U93">
        <v>1</v>
      </c>
      <c r="V93">
        <v>2</v>
      </c>
      <c r="W93">
        <v>97049.814199999993</v>
      </c>
      <c r="X93" s="1">
        <v>6.0499999999999996E-4</v>
      </c>
      <c r="Y93">
        <v>1.7349235380000001</v>
      </c>
      <c r="Z93">
        <v>10</v>
      </c>
      <c r="AA93">
        <v>5</v>
      </c>
      <c r="AB93">
        <v>5</v>
      </c>
      <c r="AC93">
        <v>5</v>
      </c>
    </row>
    <row r="94" spans="1:29" s="3" customFormat="1" x14ac:dyDescent="0.35">
      <c r="A94" s="2" t="s">
        <v>16</v>
      </c>
      <c r="B94" s="3">
        <v>-3</v>
      </c>
      <c r="C94" s="3" t="str">
        <f t="shared" si="1"/>
        <v>B1-3l</v>
      </c>
      <c r="D94" s="3">
        <v>6</v>
      </c>
      <c r="E94" s="3">
        <v>12</v>
      </c>
      <c r="F94" s="3">
        <v>26</v>
      </c>
      <c r="G94" s="3">
        <v>1</v>
      </c>
      <c r="H94" s="3">
        <v>15</v>
      </c>
      <c r="I94" s="3">
        <v>6</v>
      </c>
      <c r="J94" s="3">
        <v>21</v>
      </c>
      <c r="K94" s="3">
        <v>26</v>
      </c>
      <c r="L94" s="3">
        <v>0.6</v>
      </c>
      <c r="M94" s="3">
        <v>15</v>
      </c>
      <c r="N94" s="3">
        <v>86</v>
      </c>
      <c r="O94" s="3">
        <v>95</v>
      </c>
      <c r="P94" s="3">
        <v>2.37</v>
      </c>
      <c r="Q94" s="15">
        <v>0.15</v>
      </c>
      <c r="R94" s="3">
        <v>6</v>
      </c>
      <c r="S94" s="3">
        <v>20</v>
      </c>
      <c r="T94" s="3">
        <v>26</v>
      </c>
      <c r="U94" s="3">
        <v>1</v>
      </c>
      <c r="V94" s="3">
        <v>2</v>
      </c>
      <c r="W94" s="3">
        <v>97049.814199999993</v>
      </c>
      <c r="X94" s="4">
        <v>6.0499999999999996E-4</v>
      </c>
      <c r="Y94" s="3">
        <v>1.7349235380000001</v>
      </c>
      <c r="Z94" s="3">
        <v>10</v>
      </c>
      <c r="AA94" s="3">
        <v>5</v>
      </c>
      <c r="AB94" s="3">
        <v>5</v>
      </c>
      <c r="AC94" s="3">
        <v>5</v>
      </c>
    </row>
    <row r="95" spans="1:29" s="6" customFormat="1" x14ac:dyDescent="0.35">
      <c r="A95" s="2" t="s">
        <v>16</v>
      </c>
      <c r="B95" s="6">
        <v>-2</v>
      </c>
      <c r="C95" s="3" t="str">
        <f t="shared" si="1"/>
        <v>B1-2l</v>
      </c>
      <c r="D95" s="6">
        <v>6</v>
      </c>
      <c r="E95" s="6">
        <v>12</v>
      </c>
      <c r="F95" s="6">
        <v>26</v>
      </c>
      <c r="G95" s="6">
        <v>1</v>
      </c>
      <c r="H95" s="6">
        <v>15</v>
      </c>
      <c r="I95" s="6">
        <v>6</v>
      </c>
      <c r="J95" s="6">
        <v>21</v>
      </c>
      <c r="K95" s="6">
        <v>26</v>
      </c>
      <c r="L95" s="6">
        <v>0.6</v>
      </c>
      <c r="M95" s="6">
        <v>15</v>
      </c>
      <c r="N95" s="6">
        <v>86</v>
      </c>
      <c r="O95" s="6">
        <v>95</v>
      </c>
      <c r="P95" s="6">
        <v>2.37</v>
      </c>
      <c r="Q95" s="16">
        <v>0.25</v>
      </c>
      <c r="R95" s="6">
        <v>6</v>
      </c>
      <c r="S95" s="6">
        <v>20</v>
      </c>
      <c r="T95" s="6">
        <v>26</v>
      </c>
      <c r="U95" s="6">
        <v>1</v>
      </c>
      <c r="V95" s="6">
        <v>2</v>
      </c>
      <c r="W95" s="6">
        <v>97049.814199999993</v>
      </c>
      <c r="X95" s="7">
        <v>6.0499999999999996E-4</v>
      </c>
      <c r="Y95" s="6">
        <v>1.7349235380000001</v>
      </c>
      <c r="Z95" s="6">
        <v>10</v>
      </c>
      <c r="AA95" s="6">
        <v>5</v>
      </c>
      <c r="AB95" s="6">
        <v>5</v>
      </c>
      <c r="AC95" s="6">
        <v>5</v>
      </c>
    </row>
    <row r="96" spans="1:29" s="6" customFormat="1" x14ac:dyDescent="0.35">
      <c r="A96" s="2" t="s">
        <v>16</v>
      </c>
      <c r="B96" s="6">
        <v>-1</v>
      </c>
      <c r="C96" s="3" t="str">
        <f t="shared" si="1"/>
        <v>B1-1l</v>
      </c>
      <c r="D96" s="6">
        <v>6</v>
      </c>
      <c r="E96" s="6">
        <v>12</v>
      </c>
      <c r="F96" s="6">
        <v>26</v>
      </c>
      <c r="G96" s="6">
        <v>1</v>
      </c>
      <c r="H96" s="6">
        <v>15</v>
      </c>
      <c r="I96" s="6">
        <v>6</v>
      </c>
      <c r="J96" s="6">
        <v>21</v>
      </c>
      <c r="K96" s="6">
        <v>26</v>
      </c>
      <c r="L96" s="6">
        <v>0.6</v>
      </c>
      <c r="M96" s="6">
        <v>15</v>
      </c>
      <c r="N96" s="6">
        <v>86</v>
      </c>
      <c r="O96" s="6">
        <v>95</v>
      </c>
      <c r="P96" s="6">
        <v>2.37</v>
      </c>
      <c r="Q96" s="16">
        <v>0.35</v>
      </c>
      <c r="R96" s="6">
        <v>6</v>
      </c>
      <c r="S96" s="6">
        <v>20</v>
      </c>
      <c r="T96" s="6">
        <v>26</v>
      </c>
      <c r="U96" s="6">
        <v>1</v>
      </c>
      <c r="V96" s="6">
        <v>2</v>
      </c>
      <c r="W96" s="6">
        <v>97049.814199999993</v>
      </c>
      <c r="X96" s="7">
        <v>6.0499999999999996E-4</v>
      </c>
      <c r="Y96" s="6">
        <v>1.7349235380000001</v>
      </c>
      <c r="Z96" s="6">
        <v>10</v>
      </c>
      <c r="AA96" s="6">
        <v>5</v>
      </c>
      <c r="AB96" s="6">
        <v>5</v>
      </c>
      <c r="AC96" s="6">
        <v>5</v>
      </c>
    </row>
    <row r="97" spans="1:29" s="6" customFormat="1" x14ac:dyDescent="0.35">
      <c r="A97" s="2" t="s">
        <v>16</v>
      </c>
      <c r="B97" s="6">
        <v>0</v>
      </c>
      <c r="C97" s="3" t="str">
        <f t="shared" si="1"/>
        <v>B10l</v>
      </c>
      <c r="D97" s="6">
        <v>6</v>
      </c>
      <c r="E97" s="6">
        <v>12</v>
      </c>
      <c r="F97" s="6">
        <v>26</v>
      </c>
      <c r="G97" s="6">
        <v>1</v>
      </c>
      <c r="H97" s="6">
        <v>15</v>
      </c>
      <c r="I97" s="6">
        <v>6</v>
      </c>
      <c r="J97" s="6">
        <v>21</v>
      </c>
      <c r="K97" s="6">
        <v>26</v>
      </c>
      <c r="L97" s="6">
        <v>0.6</v>
      </c>
      <c r="M97" s="6">
        <v>15</v>
      </c>
      <c r="N97" s="6">
        <v>86</v>
      </c>
      <c r="O97" s="6">
        <v>95</v>
      </c>
      <c r="P97" s="6">
        <v>2.37</v>
      </c>
      <c r="Q97" s="16">
        <v>0.45</v>
      </c>
      <c r="R97" s="6">
        <v>6</v>
      </c>
      <c r="S97" s="6">
        <v>20</v>
      </c>
      <c r="T97" s="6">
        <v>26</v>
      </c>
      <c r="U97" s="6">
        <v>1</v>
      </c>
      <c r="V97" s="6">
        <v>2</v>
      </c>
      <c r="W97" s="6">
        <v>97049.814199999993</v>
      </c>
      <c r="X97" s="7">
        <v>6.0499999999999996E-4</v>
      </c>
      <c r="Y97" s="6">
        <v>1.7349235380000001</v>
      </c>
      <c r="Z97" s="6">
        <v>10</v>
      </c>
      <c r="AA97" s="6">
        <v>5</v>
      </c>
      <c r="AB97" s="6">
        <v>5</v>
      </c>
      <c r="AC97" s="6">
        <v>5</v>
      </c>
    </row>
    <row r="98" spans="1:29" s="6" customFormat="1" x14ac:dyDescent="0.35">
      <c r="A98" s="2" t="s">
        <v>16</v>
      </c>
      <c r="B98" s="6">
        <v>1</v>
      </c>
      <c r="C98" s="3" t="str">
        <f t="shared" si="1"/>
        <v>B11l</v>
      </c>
      <c r="D98" s="6">
        <v>6</v>
      </c>
      <c r="E98" s="6">
        <v>12</v>
      </c>
      <c r="F98" s="6">
        <v>26</v>
      </c>
      <c r="G98" s="6">
        <v>1</v>
      </c>
      <c r="H98" s="6">
        <v>15</v>
      </c>
      <c r="I98" s="6">
        <v>6</v>
      </c>
      <c r="J98" s="6">
        <v>21</v>
      </c>
      <c r="K98" s="6">
        <v>26</v>
      </c>
      <c r="L98" s="6">
        <v>0.6</v>
      </c>
      <c r="M98" s="6">
        <v>15</v>
      </c>
      <c r="N98" s="6">
        <v>86</v>
      </c>
      <c r="O98" s="6">
        <v>95</v>
      </c>
      <c r="P98" s="6">
        <v>2.37</v>
      </c>
      <c r="Q98" s="16">
        <v>0.55000000000000004</v>
      </c>
      <c r="R98" s="6">
        <v>6</v>
      </c>
      <c r="S98" s="6">
        <v>20</v>
      </c>
      <c r="T98" s="6">
        <v>26</v>
      </c>
      <c r="U98" s="6">
        <v>1</v>
      </c>
      <c r="V98" s="6">
        <v>2</v>
      </c>
      <c r="W98" s="6">
        <v>97049.814199999993</v>
      </c>
      <c r="X98" s="7">
        <v>6.0499999999999996E-4</v>
      </c>
      <c r="Y98" s="6">
        <v>1.7349235380000001</v>
      </c>
      <c r="Z98" s="6">
        <v>10</v>
      </c>
      <c r="AA98" s="6">
        <v>5</v>
      </c>
      <c r="AB98" s="6">
        <v>5</v>
      </c>
      <c r="AC98" s="6">
        <v>5</v>
      </c>
    </row>
    <row r="99" spans="1:29" s="6" customFormat="1" x14ac:dyDescent="0.35">
      <c r="A99" s="2" t="s">
        <v>16</v>
      </c>
      <c r="B99" s="6">
        <v>2</v>
      </c>
      <c r="C99" s="3" t="str">
        <f t="shared" si="1"/>
        <v>B12l</v>
      </c>
      <c r="D99" s="6">
        <v>6</v>
      </c>
      <c r="E99" s="6">
        <v>12</v>
      </c>
      <c r="F99" s="6">
        <v>26</v>
      </c>
      <c r="G99" s="6">
        <v>1</v>
      </c>
      <c r="H99" s="6">
        <v>15</v>
      </c>
      <c r="I99" s="6">
        <v>6</v>
      </c>
      <c r="J99" s="6">
        <v>21</v>
      </c>
      <c r="K99" s="6">
        <v>26</v>
      </c>
      <c r="L99" s="6">
        <v>0.6</v>
      </c>
      <c r="M99" s="6">
        <v>15</v>
      </c>
      <c r="N99" s="6">
        <v>86</v>
      </c>
      <c r="O99" s="6">
        <v>95</v>
      </c>
      <c r="P99" s="6">
        <v>2.37</v>
      </c>
      <c r="Q99" s="16">
        <v>0.65</v>
      </c>
      <c r="R99" s="6">
        <v>6</v>
      </c>
      <c r="S99" s="6">
        <v>20</v>
      </c>
      <c r="T99" s="6">
        <v>26</v>
      </c>
      <c r="U99" s="6">
        <v>1</v>
      </c>
      <c r="V99" s="6">
        <v>2</v>
      </c>
      <c r="W99" s="6">
        <v>97049.814199999993</v>
      </c>
      <c r="X99" s="7">
        <v>6.0499999999999996E-4</v>
      </c>
      <c r="Y99" s="6">
        <v>1.7349235380000001</v>
      </c>
      <c r="Z99" s="6">
        <v>10</v>
      </c>
      <c r="AA99" s="6">
        <v>5</v>
      </c>
      <c r="AB99" s="6">
        <v>5</v>
      </c>
      <c r="AC99" s="6">
        <v>5</v>
      </c>
    </row>
    <row r="100" spans="1:29" s="9" customFormat="1" x14ac:dyDescent="0.35">
      <c r="A100" s="2" t="s">
        <v>16</v>
      </c>
      <c r="B100" s="9">
        <v>3</v>
      </c>
      <c r="C100" s="3" t="str">
        <f t="shared" si="1"/>
        <v>B13l</v>
      </c>
      <c r="D100" s="9">
        <v>6</v>
      </c>
      <c r="E100" s="9">
        <v>12</v>
      </c>
      <c r="F100" s="9">
        <v>26</v>
      </c>
      <c r="G100" s="9">
        <v>1</v>
      </c>
      <c r="H100" s="9">
        <v>15</v>
      </c>
      <c r="I100" s="9">
        <v>6</v>
      </c>
      <c r="J100" s="9">
        <v>21</v>
      </c>
      <c r="K100" s="9">
        <v>26</v>
      </c>
      <c r="L100" s="9">
        <v>0.6</v>
      </c>
      <c r="M100" s="9">
        <v>15</v>
      </c>
      <c r="N100" s="9">
        <v>86</v>
      </c>
      <c r="O100" s="9">
        <v>95</v>
      </c>
      <c r="P100" s="9">
        <v>2.37</v>
      </c>
      <c r="Q100" s="17">
        <v>0.75</v>
      </c>
      <c r="R100" s="9">
        <v>6</v>
      </c>
      <c r="S100" s="9">
        <v>20</v>
      </c>
      <c r="T100" s="9">
        <v>26</v>
      </c>
      <c r="U100" s="9">
        <v>1</v>
      </c>
      <c r="V100" s="9">
        <v>2</v>
      </c>
      <c r="W100" s="9">
        <v>97049.814199999993</v>
      </c>
      <c r="X100" s="10">
        <v>6.0499999999999996E-4</v>
      </c>
      <c r="Y100" s="9">
        <v>1.7349235380000001</v>
      </c>
      <c r="Z100" s="9">
        <v>10</v>
      </c>
      <c r="AA100" s="9">
        <v>5</v>
      </c>
      <c r="AB100" s="9">
        <v>5</v>
      </c>
      <c r="AC100" s="9">
        <v>5</v>
      </c>
    </row>
    <row r="101" spans="1:29" x14ac:dyDescent="0.35">
      <c r="A101" t="s">
        <v>17</v>
      </c>
      <c r="B101">
        <v>-3</v>
      </c>
      <c r="C101" s="3" t="str">
        <f t="shared" si="1"/>
        <v>TminSpor-3l</v>
      </c>
      <c r="D101">
        <v>6</v>
      </c>
      <c r="E101">
        <v>12</v>
      </c>
      <c r="F101">
        <v>26</v>
      </c>
      <c r="G101">
        <v>1</v>
      </c>
      <c r="H101">
        <v>15</v>
      </c>
      <c r="I101">
        <v>6</v>
      </c>
      <c r="J101">
        <v>21</v>
      </c>
      <c r="K101">
        <v>26</v>
      </c>
      <c r="L101">
        <v>0.6</v>
      </c>
      <c r="M101">
        <v>15</v>
      </c>
      <c r="N101">
        <v>86</v>
      </c>
      <c r="O101">
        <v>95</v>
      </c>
      <c r="P101">
        <v>2.37</v>
      </c>
      <c r="Q101">
        <v>0.45</v>
      </c>
      <c r="R101" s="18">
        <v>3</v>
      </c>
      <c r="S101">
        <v>20</v>
      </c>
      <c r="T101">
        <v>26</v>
      </c>
      <c r="U101">
        <v>1</v>
      </c>
      <c r="V101">
        <v>2</v>
      </c>
      <c r="W101">
        <v>97049.814199999993</v>
      </c>
      <c r="X101" s="1">
        <v>6.0499999999999996E-4</v>
      </c>
      <c r="Y101">
        <v>1.7349235380000001</v>
      </c>
      <c r="Z101">
        <v>10</v>
      </c>
      <c r="AA101">
        <v>5</v>
      </c>
      <c r="AB101">
        <v>5</v>
      </c>
      <c r="AC101">
        <v>5</v>
      </c>
    </row>
    <row r="102" spans="1:29" x14ac:dyDescent="0.35">
      <c r="A102" t="s">
        <v>17</v>
      </c>
      <c r="B102">
        <v>-2</v>
      </c>
      <c r="C102" s="3" t="str">
        <f t="shared" si="1"/>
        <v>TminSpor-2l</v>
      </c>
      <c r="D102">
        <v>6</v>
      </c>
      <c r="E102">
        <v>12</v>
      </c>
      <c r="F102">
        <v>26</v>
      </c>
      <c r="G102">
        <v>1</v>
      </c>
      <c r="H102">
        <v>15</v>
      </c>
      <c r="I102">
        <v>6</v>
      </c>
      <c r="J102">
        <v>21</v>
      </c>
      <c r="K102">
        <v>26</v>
      </c>
      <c r="L102">
        <v>0.6</v>
      </c>
      <c r="M102">
        <v>15</v>
      </c>
      <c r="N102">
        <v>86</v>
      </c>
      <c r="O102">
        <v>95</v>
      </c>
      <c r="P102">
        <v>2.37</v>
      </c>
      <c r="Q102">
        <v>0.45</v>
      </c>
      <c r="R102" s="18">
        <v>4</v>
      </c>
      <c r="S102">
        <v>20</v>
      </c>
      <c r="T102">
        <v>26</v>
      </c>
      <c r="U102">
        <v>1</v>
      </c>
      <c r="V102">
        <v>2</v>
      </c>
      <c r="W102">
        <v>97049.814199999993</v>
      </c>
      <c r="X102" s="1">
        <v>6.0499999999999996E-4</v>
      </c>
      <c r="Y102">
        <v>1.7349235380000001</v>
      </c>
      <c r="Z102">
        <v>10</v>
      </c>
      <c r="AA102">
        <v>5</v>
      </c>
      <c r="AB102">
        <v>5</v>
      </c>
      <c r="AC102">
        <v>5</v>
      </c>
    </row>
    <row r="103" spans="1:29" x14ac:dyDescent="0.35">
      <c r="A103" t="s">
        <v>17</v>
      </c>
      <c r="B103">
        <v>-1</v>
      </c>
      <c r="C103" s="3" t="str">
        <f t="shared" si="1"/>
        <v>TminSpor-1l</v>
      </c>
      <c r="D103">
        <v>6</v>
      </c>
      <c r="E103">
        <v>12</v>
      </c>
      <c r="F103">
        <v>26</v>
      </c>
      <c r="G103">
        <v>1</v>
      </c>
      <c r="H103">
        <v>15</v>
      </c>
      <c r="I103">
        <v>6</v>
      </c>
      <c r="J103">
        <v>21</v>
      </c>
      <c r="K103">
        <v>26</v>
      </c>
      <c r="L103">
        <v>0.6</v>
      </c>
      <c r="M103">
        <v>15</v>
      </c>
      <c r="N103">
        <v>86</v>
      </c>
      <c r="O103">
        <v>95</v>
      </c>
      <c r="P103">
        <v>2.37</v>
      </c>
      <c r="Q103">
        <v>0.45</v>
      </c>
      <c r="R103" s="18">
        <v>5</v>
      </c>
      <c r="S103">
        <v>20</v>
      </c>
      <c r="T103">
        <v>26</v>
      </c>
      <c r="U103">
        <v>1</v>
      </c>
      <c r="V103">
        <v>2</v>
      </c>
      <c r="W103">
        <v>97049.814199999993</v>
      </c>
      <c r="X103" s="1">
        <v>6.0499999999999996E-4</v>
      </c>
      <c r="Y103">
        <v>1.7349235380000001</v>
      </c>
      <c r="Z103">
        <v>10</v>
      </c>
      <c r="AA103">
        <v>5</v>
      </c>
      <c r="AB103">
        <v>5</v>
      </c>
      <c r="AC103">
        <v>5</v>
      </c>
    </row>
    <row r="104" spans="1:29" x14ac:dyDescent="0.35">
      <c r="A104" t="s">
        <v>17</v>
      </c>
      <c r="B104">
        <v>0</v>
      </c>
      <c r="C104" s="3" t="str">
        <f t="shared" si="1"/>
        <v>TminSpor0l</v>
      </c>
      <c r="D104">
        <v>6</v>
      </c>
      <c r="E104">
        <v>12</v>
      </c>
      <c r="F104">
        <v>26</v>
      </c>
      <c r="G104">
        <v>1</v>
      </c>
      <c r="H104">
        <v>15</v>
      </c>
      <c r="I104">
        <v>6</v>
      </c>
      <c r="J104">
        <v>21</v>
      </c>
      <c r="K104">
        <v>26</v>
      </c>
      <c r="L104">
        <v>0.6</v>
      </c>
      <c r="M104">
        <v>15</v>
      </c>
      <c r="N104">
        <v>86</v>
      </c>
      <c r="O104">
        <v>95</v>
      </c>
      <c r="P104">
        <v>2.37</v>
      </c>
      <c r="Q104">
        <v>0.45</v>
      </c>
      <c r="R104" s="18">
        <v>6</v>
      </c>
      <c r="S104">
        <v>20</v>
      </c>
      <c r="T104">
        <v>26</v>
      </c>
      <c r="U104">
        <v>1</v>
      </c>
      <c r="V104">
        <v>2</v>
      </c>
      <c r="W104">
        <v>97049.814199999993</v>
      </c>
      <c r="X104" s="1">
        <v>6.0499999999999996E-4</v>
      </c>
      <c r="Y104">
        <v>1.7349235380000001</v>
      </c>
      <c r="Z104">
        <v>10</v>
      </c>
      <c r="AA104">
        <v>5</v>
      </c>
      <c r="AB104">
        <v>5</v>
      </c>
      <c r="AC104">
        <v>5</v>
      </c>
    </row>
    <row r="105" spans="1:29" x14ac:dyDescent="0.35">
      <c r="A105" t="s">
        <v>17</v>
      </c>
      <c r="B105">
        <v>1</v>
      </c>
      <c r="C105" s="3" t="str">
        <f t="shared" si="1"/>
        <v>TminSpor1l</v>
      </c>
      <c r="D105">
        <v>6</v>
      </c>
      <c r="E105">
        <v>12</v>
      </c>
      <c r="F105">
        <v>26</v>
      </c>
      <c r="G105">
        <v>1</v>
      </c>
      <c r="H105">
        <v>15</v>
      </c>
      <c r="I105">
        <v>6</v>
      </c>
      <c r="J105">
        <v>21</v>
      </c>
      <c r="K105">
        <v>26</v>
      </c>
      <c r="L105">
        <v>0.6</v>
      </c>
      <c r="M105">
        <v>15</v>
      </c>
      <c r="N105">
        <v>86</v>
      </c>
      <c r="O105">
        <v>95</v>
      </c>
      <c r="P105">
        <v>2.37</v>
      </c>
      <c r="Q105">
        <v>0.45</v>
      </c>
      <c r="R105" s="18">
        <v>7</v>
      </c>
      <c r="S105">
        <v>20</v>
      </c>
      <c r="T105">
        <v>26</v>
      </c>
      <c r="U105">
        <v>1</v>
      </c>
      <c r="V105">
        <v>2</v>
      </c>
      <c r="W105">
        <v>97049.814199999993</v>
      </c>
      <c r="X105" s="1">
        <v>6.0499999999999996E-4</v>
      </c>
      <c r="Y105">
        <v>1.7349235380000001</v>
      </c>
      <c r="Z105">
        <v>10</v>
      </c>
      <c r="AA105">
        <v>5</v>
      </c>
      <c r="AB105">
        <v>5</v>
      </c>
      <c r="AC105">
        <v>5</v>
      </c>
    </row>
    <row r="106" spans="1:29" x14ac:dyDescent="0.35">
      <c r="A106" t="s">
        <v>17</v>
      </c>
      <c r="B106">
        <v>2</v>
      </c>
      <c r="C106" s="3" t="str">
        <f t="shared" si="1"/>
        <v>TminSpor2l</v>
      </c>
      <c r="D106">
        <v>6</v>
      </c>
      <c r="E106">
        <v>12</v>
      </c>
      <c r="F106">
        <v>26</v>
      </c>
      <c r="G106">
        <v>1</v>
      </c>
      <c r="H106">
        <v>15</v>
      </c>
      <c r="I106">
        <v>6</v>
      </c>
      <c r="J106">
        <v>21</v>
      </c>
      <c r="K106">
        <v>26</v>
      </c>
      <c r="L106">
        <v>0.6</v>
      </c>
      <c r="M106">
        <v>15</v>
      </c>
      <c r="N106">
        <v>86</v>
      </c>
      <c r="O106">
        <v>95</v>
      </c>
      <c r="P106">
        <v>2.37</v>
      </c>
      <c r="Q106">
        <v>0.45</v>
      </c>
      <c r="R106" s="18">
        <v>8</v>
      </c>
      <c r="S106">
        <v>20</v>
      </c>
      <c r="T106">
        <v>26</v>
      </c>
      <c r="U106">
        <v>1</v>
      </c>
      <c r="V106">
        <v>2</v>
      </c>
      <c r="W106">
        <v>97049.814199999993</v>
      </c>
      <c r="X106" s="1">
        <v>6.0499999999999996E-4</v>
      </c>
      <c r="Y106">
        <v>1.7349235380000001</v>
      </c>
      <c r="Z106">
        <v>10</v>
      </c>
      <c r="AA106">
        <v>5</v>
      </c>
      <c r="AB106">
        <v>5</v>
      </c>
      <c r="AC106">
        <v>5</v>
      </c>
    </row>
    <row r="107" spans="1:29" x14ac:dyDescent="0.35">
      <c r="A107" t="s">
        <v>17</v>
      </c>
      <c r="B107">
        <v>3</v>
      </c>
      <c r="C107" s="3" t="str">
        <f t="shared" si="1"/>
        <v>TminSpor3l</v>
      </c>
      <c r="D107">
        <v>6</v>
      </c>
      <c r="E107">
        <v>12</v>
      </c>
      <c r="F107">
        <v>26</v>
      </c>
      <c r="G107">
        <v>1</v>
      </c>
      <c r="H107">
        <v>15</v>
      </c>
      <c r="I107">
        <v>6</v>
      </c>
      <c r="J107">
        <v>21</v>
      </c>
      <c r="K107">
        <v>26</v>
      </c>
      <c r="L107">
        <v>0.6</v>
      </c>
      <c r="M107">
        <v>15</v>
      </c>
      <c r="N107">
        <v>86</v>
      </c>
      <c r="O107">
        <v>95</v>
      </c>
      <c r="P107">
        <v>2.37</v>
      </c>
      <c r="Q107">
        <v>0.45</v>
      </c>
      <c r="R107" s="18">
        <v>9</v>
      </c>
      <c r="S107">
        <v>20</v>
      </c>
      <c r="T107">
        <v>26</v>
      </c>
      <c r="U107">
        <v>1</v>
      </c>
      <c r="V107">
        <v>2</v>
      </c>
      <c r="W107">
        <v>97049.814199999993</v>
      </c>
      <c r="X107" s="1">
        <v>6.0499999999999996E-4</v>
      </c>
      <c r="Y107">
        <v>1.7349235380000001</v>
      </c>
      <c r="Z107">
        <v>10</v>
      </c>
      <c r="AA107">
        <v>5</v>
      </c>
      <c r="AB107">
        <v>5</v>
      </c>
      <c r="AC107">
        <v>5</v>
      </c>
    </row>
    <row r="108" spans="1:29" s="3" customFormat="1" x14ac:dyDescent="0.35">
      <c r="A108" s="2" t="s">
        <v>18</v>
      </c>
      <c r="B108" s="3">
        <v>-3</v>
      </c>
      <c r="C108" s="3" t="str">
        <f t="shared" si="1"/>
        <v>ToptSpor-3l</v>
      </c>
      <c r="D108" s="3">
        <v>6</v>
      </c>
      <c r="E108" s="3">
        <v>12</v>
      </c>
      <c r="F108" s="3">
        <v>26</v>
      </c>
      <c r="G108" s="3">
        <v>1</v>
      </c>
      <c r="H108" s="3">
        <v>15</v>
      </c>
      <c r="I108" s="3">
        <v>6</v>
      </c>
      <c r="J108" s="3">
        <v>21</v>
      </c>
      <c r="K108" s="3">
        <v>26</v>
      </c>
      <c r="L108" s="3">
        <v>0.6</v>
      </c>
      <c r="M108" s="3">
        <v>15</v>
      </c>
      <c r="N108" s="3">
        <v>86</v>
      </c>
      <c r="O108" s="3">
        <v>95</v>
      </c>
      <c r="P108" s="3">
        <v>2.37</v>
      </c>
      <c r="Q108" s="3">
        <v>0.45</v>
      </c>
      <c r="R108" s="3">
        <v>6</v>
      </c>
      <c r="S108" s="15">
        <v>17</v>
      </c>
      <c r="T108" s="3">
        <v>26</v>
      </c>
      <c r="U108" s="3">
        <v>1</v>
      </c>
      <c r="V108" s="3">
        <v>2</v>
      </c>
      <c r="W108" s="3">
        <v>97049.814199999993</v>
      </c>
      <c r="X108" s="4">
        <v>6.0499999999999996E-4</v>
      </c>
      <c r="Y108" s="3">
        <v>1.7349235380000001</v>
      </c>
      <c r="Z108" s="3">
        <v>10</v>
      </c>
      <c r="AA108" s="3">
        <v>5</v>
      </c>
      <c r="AB108" s="3">
        <v>5</v>
      </c>
      <c r="AC108" s="3">
        <v>5</v>
      </c>
    </row>
    <row r="109" spans="1:29" s="6" customFormat="1" x14ac:dyDescent="0.35">
      <c r="A109" s="5" t="s">
        <v>18</v>
      </c>
      <c r="B109" s="6">
        <v>-2</v>
      </c>
      <c r="C109" s="3" t="str">
        <f t="shared" si="1"/>
        <v>ToptSpor-2l</v>
      </c>
      <c r="D109" s="6">
        <v>6</v>
      </c>
      <c r="E109" s="6">
        <v>12</v>
      </c>
      <c r="F109" s="6">
        <v>26</v>
      </c>
      <c r="G109" s="6">
        <v>1</v>
      </c>
      <c r="H109" s="6">
        <v>15</v>
      </c>
      <c r="I109" s="6">
        <v>6</v>
      </c>
      <c r="J109" s="6">
        <v>21</v>
      </c>
      <c r="K109" s="6">
        <v>26</v>
      </c>
      <c r="L109" s="6">
        <v>0.6</v>
      </c>
      <c r="M109" s="6">
        <v>15</v>
      </c>
      <c r="N109" s="6">
        <v>86</v>
      </c>
      <c r="O109" s="6">
        <v>95</v>
      </c>
      <c r="P109" s="6">
        <v>2.37</v>
      </c>
      <c r="Q109" s="6">
        <v>0.45</v>
      </c>
      <c r="R109" s="6">
        <v>6</v>
      </c>
      <c r="S109" s="16">
        <v>18</v>
      </c>
      <c r="T109" s="6">
        <v>26</v>
      </c>
      <c r="U109" s="6">
        <v>1</v>
      </c>
      <c r="V109" s="6">
        <v>2</v>
      </c>
      <c r="W109" s="6">
        <v>97049.814199999993</v>
      </c>
      <c r="X109" s="7">
        <v>6.0499999999999996E-4</v>
      </c>
      <c r="Y109" s="6">
        <v>1.7349235380000001</v>
      </c>
      <c r="Z109" s="6">
        <v>10</v>
      </c>
      <c r="AA109" s="6">
        <v>5</v>
      </c>
      <c r="AB109" s="6">
        <v>5</v>
      </c>
      <c r="AC109" s="6">
        <v>5</v>
      </c>
    </row>
    <row r="110" spans="1:29" s="6" customFormat="1" x14ac:dyDescent="0.35">
      <c r="A110" s="5" t="s">
        <v>18</v>
      </c>
      <c r="B110" s="6">
        <v>-1</v>
      </c>
      <c r="C110" s="3" t="str">
        <f t="shared" si="1"/>
        <v>ToptSpor-1l</v>
      </c>
      <c r="D110" s="6">
        <v>6</v>
      </c>
      <c r="E110" s="6">
        <v>12</v>
      </c>
      <c r="F110" s="6">
        <v>26</v>
      </c>
      <c r="G110" s="6">
        <v>1</v>
      </c>
      <c r="H110" s="6">
        <v>15</v>
      </c>
      <c r="I110" s="6">
        <v>6</v>
      </c>
      <c r="J110" s="6">
        <v>21</v>
      </c>
      <c r="K110" s="6">
        <v>26</v>
      </c>
      <c r="L110" s="6">
        <v>0.6</v>
      </c>
      <c r="M110" s="6">
        <v>15</v>
      </c>
      <c r="N110" s="6">
        <v>86</v>
      </c>
      <c r="O110" s="6">
        <v>95</v>
      </c>
      <c r="P110" s="6">
        <v>2.37</v>
      </c>
      <c r="Q110" s="6">
        <v>0.45</v>
      </c>
      <c r="R110" s="6">
        <v>6</v>
      </c>
      <c r="S110" s="16">
        <v>19</v>
      </c>
      <c r="T110" s="6">
        <v>26</v>
      </c>
      <c r="U110" s="6">
        <v>1</v>
      </c>
      <c r="V110" s="6">
        <v>2</v>
      </c>
      <c r="W110" s="6">
        <v>97049.814199999993</v>
      </c>
      <c r="X110" s="7">
        <v>6.0499999999999996E-4</v>
      </c>
      <c r="Y110" s="6">
        <v>1.7349235380000001</v>
      </c>
      <c r="Z110" s="6">
        <v>10</v>
      </c>
      <c r="AA110" s="6">
        <v>5</v>
      </c>
      <c r="AB110" s="6">
        <v>5</v>
      </c>
      <c r="AC110" s="6">
        <v>5</v>
      </c>
    </row>
    <row r="111" spans="1:29" s="6" customFormat="1" x14ac:dyDescent="0.35">
      <c r="A111" s="5" t="s">
        <v>18</v>
      </c>
      <c r="B111" s="6">
        <v>0</v>
      </c>
      <c r="C111" s="3" t="str">
        <f t="shared" si="1"/>
        <v>ToptSpor0l</v>
      </c>
      <c r="D111" s="6">
        <v>6</v>
      </c>
      <c r="E111" s="6">
        <v>12</v>
      </c>
      <c r="F111" s="6">
        <v>26</v>
      </c>
      <c r="G111" s="6">
        <v>1</v>
      </c>
      <c r="H111" s="6">
        <v>15</v>
      </c>
      <c r="I111" s="6">
        <v>6</v>
      </c>
      <c r="J111" s="6">
        <v>21</v>
      </c>
      <c r="K111" s="6">
        <v>26</v>
      </c>
      <c r="L111" s="6">
        <v>0.6</v>
      </c>
      <c r="M111" s="6">
        <v>15</v>
      </c>
      <c r="N111" s="6">
        <v>86</v>
      </c>
      <c r="O111" s="6">
        <v>95</v>
      </c>
      <c r="P111" s="6">
        <v>2.37</v>
      </c>
      <c r="Q111" s="6">
        <v>0.45</v>
      </c>
      <c r="R111" s="6">
        <v>6</v>
      </c>
      <c r="S111" s="16">
        <v>20</v>
      </c>
      <c r="T111" s="6">
        <v>26</v>
      </c>
      <c r="U111" s="6">
        <v>1</v>
      </c>
      <c r="V111" s="6">
        <v>2</v>
      </c>
      <c r="W111" s="6">
        <v>97049.814199999993</v>
      </c>
      <c r="X111" s="7">
        <v>6.0499999999999996E-4</v>
      </c>
      <c r="Y111" s="6">
        <v>1.7349235380000001</v>
      </c>
      <c r="Z111" s="6">
        <v>10</v>
      </c>
      <c r="AA111" s="6">
        <v>5</v>
      </c>
      <c r="AB111" s="6">
        <v>5</v>
      </c>
      <c r="AC111" s="6">
        <v>5</v>
      </c>
    </row>
    <row r="112" spans="1:29" s="6" customFormat="1" x14ac:dyDescent="0.35">
      <c r="A112" s="5" t="s">
        <v>18</v>
      </c>
      <c r="B112" s="6">
        <v>1</v>
      </c>
      <c r="C112" s="3" t="str">
        <f t="shared" si="1"/>
        <v>ToptSpor1l</v>
      </c>
      <c r="D112" s="6">
        <v>6</v>
      </c>
      <c r="E112" s="6">
        <v>12</v>
      </c>
      <c r="F112" s="6">
        <v>26</v>
      </c>
      <c r="G112" s="6">
        <v>1</v>
      </c>
      <c r="H112" s="6">
        <v>15</v>
      </c>
      <c r="I112" s="6">
        <v>6</v>
      </c>
      <c r="J112" s="6">
        <v>21</v>
      </c>
      <c r="K112" s="6">
        <v>26</v>
      </c>
      <c r="L112" s="6">
        <v>0.6</v>
      </c>
      <c r="M112" s="6">
        <v>15</v>
      </c>
      <c r="N112" s="6">
        <v>86</v>
      </c>
      <c r="O112" s="6">
        <v>95</v>
      </c>
      <c r="P112" s="6">
        <v>2.37</v>
      </c>
      <c r="Q112" s="6">
        <v>0.45</v>
      </c>
      <c r="R112" s="6">
        <v>6</v>
      </c>
      <c r="S112" s="16">
        <v>21</v>
      </c>
      <c r="T112" s="6">
        <v>26</v>
      </c>
      <c r="U112" s="6">
        <v>1</v>
      </c>
      <c r="V112" s="6">
        <v>2</v>
      </c>
      <c r="W112" s="6">
        <v>97049.814199999993</v>
      </c>
      <c r="X112" s="7">
        <v>6.0499999999999996E-4</v>
      </c>
      <c r="Y112" s="6">
        <v>1.7349235380000001</v>
      </c>
      <c r="Z112" s="6">
        <v>10</v>
      </c>
      <c r="AA112" s="6">
        <v>5</v>
      </c>
      <c r="AB112" s="6">
        <v>5</v>
      </c>
      <c r="AC112" s="6">
        <v>5</v>
      </c>
    </row>
    <row r="113" spans="1:29" s="6" customFormat="1" x14ac:dyDescent="0.35">
      <c r="A113" s="5" t="s">
        <v>18</v>
      </c>
      <c r="B113" s="6">
        <v>2</v>
      </c>
      <c r="C113" s="3" t="str">
        <f t="shared" si="1"/>
        <v>ToptSpor2l</v>
      </c>
      <c r="D113" s="6">
        <v>6</v>
      </c>
      <c r="E113" s="6">
        <v>12</v>
      </c>
      <c r="F113" s="6">
        <v>26</v>
      </c>
      <c r="G113" s="6">
        <v>1</v>
      </c>
      <c r="H113" s="6">
        <v>15</v>
      </c>
      <c r="I113" s="6">
        <v>6</v>
      </c>
      <c r="J113" s="6">
        <v>21</v>
      </c>
      <c r="K113" s="6">
        <v>26</v>
      </c>
      <c r="L113" s="6">
        <v>0.6</v>
      </c>
      <c r="M113" s="6">
        <v>15</v>
      </c>
      <c r="N113" s="6">
        <v>86</v>
      </c>
      <c r="O113" s="6">
        <v>95</v>
      </c>
      <c r="P113" s="6">
        <v>2.37</v>
      </c>
      <c r="Q113" s="6">
        <v>0.45</v>
      </c>
      <c r="R113" s="6">
        <v>6</v>
      </c>
      <c r="S113" s="16">
        <v>22</v>
      </c>
      <c r="T113" s="6">
        <v>26</v>
      </c>
      <c r="U113" s="6">
        <v>1</v>
      </c>
      <c r="V113" s="6">
        <v>2</v>
      </c>
      <c r="W113" s="6">
        <v>97049.814199999993</v>
      </c>
      <c r="X113" s="7">
        <v>6.0499999999999996E-4</v>
      </c>
      <c r="Y113" s="6">
        <v>1.7349235380000001</v>
      </c>
      <c r="Z113" s="6">
        <v>10</v>
      </c>
      <c r="AA113" s="6">
        <v>5</v>
      </c>
      <c r="AB113" s="6">
        <v>5</v>
      </c>
      <c r="AC113" s="6">
        <v>5</v>
      </c>
    </row>
    <row r="114" spans="1:29" s="6" customFormat="1" x14ac:dyDescent="0.35">
      <c r="A114" s="5" t="s">
        <v>18</v>
      </c>
      <c r="B114" s="6">
        <v>3</v>
      </c>
      <c r="C114" s="3" t="str">
        <f t="shared" si="1"/>
        <v>ToptSpor3l</v>
      </c>
      <c r="D114" s="6">
        <v>6</v>
      </c>
      <c r="E114" s="6">
        <v>12</v>
      </c>
      <c r="F114" s="6">
        <v>26</v>
      </c>
      <c r="G114" s="6">
        <v>1</v>
      </c>
      <c r="H114" s="6">
        <v>15</v>
      </c>
      <c r="I114" s="6">
        <v>6</v>
      </c>
      <c r="J114" s="6">
        <v>21</v>
      </c>
      <c r="K114" s="6">
        <v>26</v>
      </c>
      <c r="L114" s="6">
        <v>0.6</v>
      </c>
      <c r="M114" s="6">
        <v>15</v>
      </c>
      <c r="N114" s="6">
        <v>86</v>
      </c>
      <c r="O114" s="6">
        <v>95</v>
      </c>
      <c r="P114" s="6">
        <v>2.37</v>
      </c>
      <c r="Q114" s="6">
        <v>0.45</v>
      </c>
      <c r="R114" s="6">
        <v>6</v>
      </c>
      <c r="S114" s="16">
        <v>23</v>
      </c>
      <c r="T114" s="6">
        <v>26</v>
      </c>
      <c r="U114" s="6">
        <v>1</v>
      </c>
      <c r="V114" s="6">
        <v>2</v>
      </c>
      <c r="W114" s="6">
        <v>97049.814199999993</v>
      </c>
      <c r="X114" s="7">
        <v>6.0499999999999996E-4</v>
      </c>
      <c r="Y114" s="6">
        <v>1.7349235380000001</v>
      </c>
      <c r="Z114" s="6">
        <v>10</v>
      </c>
      <c r="AA114" s="6">
        <v>5</v>
      </c>
      <c r="AB114" s="6">
        <v>5</v>
      </c>
      <c r="AC114" s="6">
        <v>5</v>
      </c>
    </row>
    <row r="115" spans="1:29" s="9" customFormat="1" x14ac:dyDescent="0.35">
      <c r="A115" s="8" t="s">
        <v>19</v>
      </c>
      <c r="B115" s="9">
        <v>-3</v>
      </c>
      <c r="C115" s="3" t="str">
        <f t="shared" si="1"/>
        <v>TmaxSpor-3l</v>
      </c>
      <c r="D115" s="9">
        <v>6</v>
      </c>
      <c r="E115" s="9">
        <v>12</v>
      </c>
      <c r="F115" s="9">
        <v>26</v>
      </c>
      <c r="G115" s="9">
        <v>1</v>
      </c>
      <c r="H115" s="9">
        <v>15</v>
      </c>
      <c r="I115" s="9">
        <v>6</v>
      </c>
      <c r="J115" s="9">
        <v>21</v>
      </c>
      <c r="K115" s="9">
        <v>26</v>
      </c>
      <c r="L115" s="9">
        <v>0.6</v>
      </c>
      <c r="M115" s="9">
        <v>15</v>
      </c>
      <c r="N115" s="9">
        <v>86</v>
      </c>
      <c r="O115" s="9">
        <v>95</v>
      </c>
      <c r="P115" s="9">
        <v>2.37</v>
      </c>
      <c r="Q115" s="9">
        <v>0.45</v>
      </c>
      <c r="R115" s="9">
        <v>6</v>
      </c>
      <c r="S115" s="17">
        <v>20</v>
      </c>
      <c r="T115" s="9">
        <v>23</v>
      </c>
      <c r="U115" s="9">
        <v>1</v>
      </c>
      <c r="V115" s="9">
        <v>2</v>
      </c>
      <c r="W115" s="9">
        <v>97049.814199999993</v>
      </c>
      <c r="X115" s="10">
        <v>6.0499999999999996E-4</v>
      </c>
      <c r="Y115" s="9">
        <v>1.7349235380000001</v>
      </c>
      <c r="Z115" s="9">
        <v>10</v>
      </c>
      <c r="AA115" s="9">
        <v>5</v>
      </c>
      <c r="AB115" s="9">
        <v>5</v>
      </c>
      <c r="AC115" s="9">
        <v>5</v>
      </c>
    </row>
    <row r="116" spans="1:29" x14ac:dyDescent="0.35">
      <c r="A116" t="s">
        <v>19</v>
      </c>
      <c r="B116">
        <v>-2</v>
      </c>
      <c r="C116" s="3" t="str">
        <f t="shared" si="1"/>
        <v>TmaxSpor-2l</v>
      </c>
      <c r="D116">
        <v>6</v>
      </c>
      <c r="E116">
        <v>12</v>
      </c>
      <c r="F116">
        <v>26</v>
      </c>
      <c r="G116">
        <v>1</v>
      </c>
      <c r="H116">
        <v>15</v>
      </c>
      <c r="I116">
        <v>6</v>
      </c>
      <c r="J116">
        <v>21</v>
      </c>
      <c r="K116">
        <v>26</v>
      </c>
      <c r="L116">
        <v>0.6</v>
      </c>
      <c r="M116">
        <v>15</v>
      </c>
      <c r="N116">
        <v>86</v>
      </c>
      <c r="O116">
        <v>95</v>
      </c>
      <c r="P116">
        <v>2.37</v>
      </c>
      <c r="Q116">
        <v>0.45</v>
      </c>
      <c r="R116">
        <v>6</v>
      </c>
      <c r="S116">
        <v>20</v>
      </c>
      <c r="T116" s="18">
        <v>24</v>
      </c>
      <c r="U116">
        <v>1</v>
      </c>
      <c r="V116">
        <v>2</v>
      </c>
      <c r="W116">
        <v>97049.814199999993</v>
      </c>
      <c r="X116" s="1">
        <v>6.0499999999999996E-4</v>
      </c>
      <c r="Y116">
        <v>1.7349235380000001</v>
      </c>
      <c r="Z116">
        <v>10</v>
      </c>
      <c r="AA116">
        <v>5</v>
      </c>
      <c r="AB116">
        <v>5</v>
      </c>
      <c r="AC116">
        <v>5</v>
      </c>
    </row>
    <row r="117" spans="1:29" x14ac:dyDescent="0.35">
      <c r="A117" t="s">
        <v>19</v>
      </c>
      <c r="B117">
        <v>-1</v>
      </c>
      <c r="C117" s="3" t="str">
        <f t="shared" si="1"/>
        <v>TmaxSpor-1l</v>
      </c>
      <c r="D117">
        <v>6</v>
      </c>
      <c r="E117">
        <v>12</v>
      </c>
      <c r="F117">
        <v>26</v>
      </c>
      <c r="G117">
        <v>1</v>
      </c>
      <c r="H117">
        <v>15</v>
      </c>
      <c r="I117">
        <v>6</v>
      </c>
      <c r="J117">
        <v>21</v>
      </c>
      <c r="K117">
        <v>26</v>
      </c>
      <c r="L117">
        <v>0.6</v>
      </c>
      <c r="M117">
        <v>15</v>
      </c>
      <c r="N117">
        <v>86</v>
      </c>
      <c r="O117">
        <v>95</v>
      </c>
      <c r="P117">
        <v>2.37</v>
      </c>
      <c r="Q117">
        <v>0.45</v>
      </c>
      <c r="R117">
        <v>6</v>
      </c>
      <c r="S117">
        <v>20</v>
      </c>
      <c r="T117" s="18">
        <v>25</v>
      </c>
      <c r="U117">
        <v>1</v>
      </c>
      <c r="V117">
        <v>2</v>
      </c>
      <c r="W117">
        <v>97049.814199999993</v>
      </c>
      <c r="X117" s="1">
        <v>6.0499999999999996E-4</v>
      </c>
      <c r="Y117">
        <v>1.7349235380000001</v>
      </c>
      <c r="Z117">
        <v>10</v>
      </c>
      <c r="AA117">
        <v>5</v>
      </c>
      <c r="AB117">
        <v>5</v>
      </c>
      <c r="AC117">
        <v>5</v>
      </c>
    </row>
    <row r="118" spans="1:29" x14ac:dyDescent="0.35">
      <c r="A118" t="s">
        <v>19</v>
      </c>
      <c r="B118">
        <v>0</v>
      </c>
      <c r="C118" s="3" t="str">
        <f t="shared" si="1"/>
        <v>TmaxSpor0l</v>
      </c>
      <c r="D118">
        <v>6</v>
      </c>
      <c r="E118">
        <v>12</v>
      </c>
      <c r="F118">
        <v>26</v>
      </c>
      <c r="G118">
        <v>1</v>
      </c>
      <c r="H118">
        <v>15</v>
      </c>
      <c r="I118">
        <v>6</v>
      </c>
      <c r="J118">
        <v>21</v>
      </c>
      <c r="K118">
        <v>26</v>
      </c>
      <c r="L118">
        <v>0.6</v>
      </c>
      <c r="M118">
        <v>15</v>
      </c>
      <c r="N118">
        <v>86</v>
      </c>
      <c r="O118">
        <v>95</v>
      </c>
      <c r="P118">
        <v>2.37</v>
      </c>
      <c r="Q118">
        <v>0.45</v>
      </c>
      <c r="R118">
        <v>6</v>
      </c>
      <c r="S118">
        <v>20</v>
      </c>
      <c r="T118" s="18">
        <v>26</v>
      </c>
      <c r="U118">
        <v>1</v>
      </c>
      <c r="V118">
        <v>2</v>
      </c>
      <c r="W118">
        <v>97049.814199999993</v>
      </c>
      <c r="X118" s="1">
        <v>6.0499999999999996E-4</v>
      </c>
      <c r="Y118">
        <v>1.7349235380000001</v>
      </c>
      <c r="Z118">
        <v>10</v>
      </c>
      <c r="AA118">
        <v>5</v>
      </c>
      <c r="AB118">
        <v>5</v>
      </c>
      <c r="AC118">
        <v>5</v>
      </c>
    </row>
    <row r="119" spans="1:29" x14ac:dyDescent="0.35">
      <c r="A119" t="s">
        <v>19</v>
      </c>
      <c r="B119">
        <v>1</v>
      </c>
      <c r="C119" s="3" t="str">
        <f t="shared" si="1"/>
        <v>TmaxSpor1l</v>
      </c>
      <c r="D119">
        <v>6</v>
      </c>
      <c r="E119">
        <v>12</v>
      </c>
      <c r="F119">
        <v>26</v>
      </c>
      <c r="G119">
        <v>1</v>
      </c>
      <c r="H119">
        <v>15</v>
      </c>
      <c r="I119">
        <v>6</v>
      </c>
      <c r="J119">
        <v>21</v>
      </c>
      <c r="K119">
        <v>26</v>
      </c>
      <c r="L119">
        <v>0.6</v>
      </c>
      <c r="M119">
        <v>15</v>
      </c>
      <c r="N119">
        <v>86</v>
      </c>
      <c r="O119">
        <v>95</v>
      </c>
      <c r="P119">
        <v>2.37</v>
      </c>
      <c r="Q119">
        <v>0.45</v>
      </c>
      <c r="R119">
        <v>6</v>
      </c>
      <c r="S119">
        <v>20</v>
      </c>
      <c r="T119" s="18">
        <v>27</v>
      </c>
      <c r="U119">
        <v>1</v>
      </c>
      <c r="V119">
        <v>2</v>
      </c>
      <c r="W119">
        <v>97049.814199999993</v>
      </c>
      <c r="X119" s="1">
        <v>6.0499999999999996E-4</v>
      </c>
      <c r="Y119">
        <v>1.7349235380000001</v>
      </c>
      <c r="Z119">
        <v>10</v>
      </c>
      <c r="AA119">
        <v>5</v>
      </c>
      <c r="AB119">
        <v>5</v>
      </c>
      <c r="AC119">
        <v>5</v>
      </c>
    </row>
    <row r="120" spans="1:29" x14ac:dyDescent="0.35">
      <c r="A120" t="s">
        <v>19</v>
      </c>
      <c r="B120">
        <v>2</v>
      </c>
      <c r="C120" s="3" t="str">
        <f t="shared" si="1"/>
        <v>TmaxSpor2l</v>
      </c>
      <c r="D120">
        <v>6</v>
      </c>
      <c r="E120">
        <v>12</v>
      </c>
      <c r="F120">
        <v>26</v>
      </c>
      <c r="G120">
        <v>1</v>
      </c>
      <c r="H120">
        <v>15</v>
      </c>
      <c r="I120">
        <v>6</v>
      </c>
      <c r="J120">
        <v>21</v>
      </c>
      <c r="K120">
        <v>26</v>
      </c>
      <c r="L120">
        <v>0.6</v>
      </c>
      <c r="M120">
        <v>15</v>
      </c>
      <c r="N120">
        <v>86</v>
      </c>
      <c r="O120">
        <v>95</v>
      </c>
      <c r="P120">
        <v>2.37</v>
      </c>
      <c r="Q120">
        <v>0.45</v>
      </c>
      <c r="R120">
        <v>6</v>
      </c>
      <c r="S120">
        <v>20</v>
      </c>
      <c r="T120" s="18">
        <v>28</v>
      </c>
      <c r="U120">
        <v>1</v>
      </c>
      <c r="V120">
        <v>2</v>
      </c>
      <c r="W120">
        <v>97049.814199999993</v>
      </c>
      <c r="X120" s="1">
        <v>6.0499999999999996E-4</v>
      </c>
      <c r="Y120">
        <v>1.7349235380000001</v>
      </c>
      <c r="Z120">
        <v>10</v>
      </c>
      <c r="AA120">
        <v>5</v>
      </c>
      <c r="AB120">
        <v>5</v>
      </c>
      <c r="AC120">
        <v>5</v>
      </c>
    </row>
    <row r="121" spans="1:29" x14ac:dyDescent="0.35">
      <c r="A121" t="s">
        <v>19</v>
      </c>
      <c r="B121">
        <v>3</v>
      </c>
      <c r="C121" s="3" t="str">
        <f t="shared" si="1"/>
        <v>TmaxSpor3l</v>
      </c>
      <c r="D121">
        <v>6</v>
      </c>
      <c r="E121">
        <v>12</v>
      </c>
      <c r="F121">
        <v>26</v>
      </c>
      <c r="G121">
        <v>1</v>
      </c>
      <c r="H121">
        <v>15</v>
      </c>
      <c r="I121">
        <v>6</v>
      </c>
      <c r="J121">
        <v>21</v>
      </c>
      <c r="K121">
        <v>26</v>
      </c>
      <c r="L121">
        <v>0.6</v>
      </c>
      <c r="M121">
        <v>15</v>
      </c>
      <c r="N121">
        <v>86</v>
      </c>
      <c r="O121">
        <v>95</v>
      </c>
      <c r="P121">
        <v>2.37</v>
      </c>
      <c r="Q121">
        <v>0.45</v>
      </c>
      <c r="R121">
        <v>6</v>
      </c>
      <c r="S121">
        <v>20</v>
      </c>
      <c r="T121" s="18">
        <v>29</v>
      </c>
      <c r="U121">
        <v>1</v>
      </c>
      <c r="V121">
        <v>2</v>
      </c>
      <c r="W121">
        <v>97049.814199999993</v>
      </c>
      <c r="X121" s="1">
        <v>6.0499999999999996E-4</v>
      </c>
      <c r="Y121">
        <v>1.7349235380000001</v>
      </c>
      <c r="Z121">
        <v>10</v>
      </c>
      <c r="AA121">
        <v>5</v>
      </c>
      <c r="AB121">
        <v>5</v>
      </c>
      <c r="AC121">
        <v>5</v>
      </c>
    </row>
    <row r="122" spans="1:29" x14ac:dyDescent="0.35">
      <c r="A122" s="2" t="s">
        <v>20</v>
      </c>
      <c r="B122" s="3">
        <v>0</v>
      </c>
      <c r="C122" s="3" t="str">
        <f t="shared" si="1"/>
        <v>RfactSpor0l</v>
      </c>
      <c r="D122" s="3">
        <v>6</v>
      </c>
      <c r="E122" s="3">
        <v>12</v>
      </c>
      <c r="F122" s="3">
        <v>26</v>
      </c>
      <c r="G122" s="3">
        <v>1</v>
      </c>
      <c r="H122" s="3">
        <v>15</v>
      </c>
      <c r="I122" s="3">
        <v>6</v>
      </c>
      <c r="J122" s="3">
        <v>21</v>
      </c>
      <c r="K122" s="3">
        <v>26</v>
      </c>
      <c r="L122" s="3">
        <v>0.6</v>
      </c>
      <c r="M122" s="3">
        <v>15</v>
      </c>
      <c r="N122" s="3">
        <v>86</v>
      </c>
      <c r="O122" s="3">
        <v>95</v>
      </c>
      <c r="P122" s="3">
        <v>2.37</v>
      </c>
      <c r="Q122" s="3">
        <v>0.45</v>
      </c>
      <c r="R122" s="3">
        <v>6</v>
      </c>
      <c r="S122" s="3">
        <v>20</v>
      </c>
      <c r="T122" s="3">
        <v>26</v>
      </c>
      <c r="U122" s="15">
        <v>1</v>
      </c>
      <c r="V122" s="3">
        <v>2</v>
      </c>
      <c r="W122" s="3">
        <v>97049.814199999993</v>
      </c>
      <c r="X122" s="4">
        <v>6.0499999999999996E-4</v>
      </c>
      <c r="Y122" s="3">
        <v>1.7349235380000001</v>
      </c>
      <c r="Z122" s="3">
        <v>10</v>
      </c>
      <c r="AA122" s="3">
        <v>5</v>
      </c>
      <c r="AB122" s="3">
        <v>5</v>
      </c>
      <c r="AC122" s="11">
        <v>5</v>
      </c>
    </row>
    <row r="123" spans="1:29" x14ac:dyDescent="0.35">
      <c r="A123" s="5" t="s">
        <v>20</v>
      </c>
      <c r="B123" s="6">
        <v>-1</v>
      </c>
      <c r="C123" s="3" t="str">
        <f t="shared" si="1"/>
        <v>RfactSpor-1l</v>
      </c>
      <c r="D123" s="6">
        <v>6</v>
      </c>
      <c r="E123" s="6">
        <v>12</v>
      </c>
      <c r="F123" s="6">
        <v>26</v>
      </c>
      <c r="G123" s="6">
        <v>1</v>
      </c>
      <c r="H123" s="6">
        <v>15</v>
      </c>
      <c r="I123" s="6">
        <v>6</v>
      </c>
      <c r="J123" s="6">
        <v>21</v>
      </c>
      <c r="K123" s="6">
        <v>26</v>
      </c>
      <c r="L123" s="6">
        <v>0.6</v>
      </c>
      <c r="M123" s="6">
        <v>15</v>
      </c>
      <c r="N123" s="6">
        <v>86</v>
      </c>
      <c r="O123" s="6">
        <v>95</v>
      </c>
      <c r="P123" s="6">
        <v>2.37</v>
      </c>
      <c r="Q123" s="6">
        <v>0.45</v>
      </c>
      <c r="R123" s="6">
        <v>6</v>
      </c>
      <c r="S123" s="6">
        <v>20</v>
      </c>
      <c r="T123" s="6">
        <v>26</v>
      </c>
      <c r="U123" s="16">
        <v>0.9</v>
      </c>
      <c r="V123" s="6">
        <v>2</v>
      </c>
      <c r="W123" s="6">
        <v>97049.814199999993</v>
      </c>
      <c r="X123" s="7">
        <v>6.0499999999999996E-4</v>
      </c>
      <c r="Y123" s="6">
        <v>1.7349235380000001</v>
      </c>
      <c r="Z123" s="6">
        <v>10</v>
      </c>
      <c r="AA123" s="6">
        <v>5</v>
      </c>
      <c r="AB123" s="6">
        <v>5</v>
      </c>
      <c r="AC123" s="12">
        <v>5</v>
      </c>
    </row>
    <row r="124" spans="1:29" x14ac:dyDescent="0.35">
      <c r="A124" s="5" t="s">
        <v>20</v>
      </c>
      <c r="B124" s="6">
        <v>-2</v>
      </c>
      <c r="C124" s="3" t="str">
        <f t="shared" si="1"/>
        <v>RfactSpor-2l</v>
      </c>
      <c r="D124" s="6">
        <v>6</v>
      </c>
      <c r="E124" s="6">
        <v>12</v>
      </c>
      <c r="F124" s="6">
        <v>26</v>
      </c>
      <c r="G124" s="6">
        <v>1</v>
      </c>
      <c r="H124" s="6">
        <v>15</v>
      </c>
      <c r="I124" s="6">
        <v>6</v>
      </c>
      <c r="J124" s="6">
        <v>21</v>
      </c>
      <c r="K124" s="6">
        <v>26</v>
      </c>
      <c r="L124" s="6">
        <v>0.6</v>
      </c>
      <c r="M124" s="6">
        <v>15</v>
      </c>
      <c r="N124" s="6">
        <v>86</v>
      </c>
      <c r="O124" s="6">
        <v>95</v>
      </c>
      <c r="P124" s="6">
        <v>2.37</v>
      </c>
      <c r="Q124" s="6">
        <v>0.45</v>
      </c>
      <c r="R124" s="6">
        <v>6</v>
      </c>
      <c r="S124" s="6">
        <v>20</v>
      </c>
      <c r="T124" s="6">
        <v>26</v>
      </c>
      <c r="U124" s="16">
        <v>0.8</v>
      </c>
      <c r="V124" s="6">
        <v>2</v>
      </c>
      <c r="W124" s="6">
        <v>97049.814199999993</v>
      </c>
      <c r="X124" s="7">
        <v>6.0499999999999996E-4</v>
      </c>
      <c r="Y124" s="6">
        <v>1.7349235380000001</v>
      </c>
      <c r="Z124" s="6">
        <v>10</v>
      </c>
      <c r="AA124" s="6">
        <v>5</v>
      </c>
      <c r="AB124" s="6">
        <v>5</v>
      </c>
      <c r="AC124" s="12">
        <v>5</v>
      </c>
    </row>
    <row r="125" spans="1:29" x14ac:dyDescent="0.35">
      <c r="A125" s="5" t="s">
        <v>20</v>
      </c>
      <c r="B125" s="6">
        <v>-3</v>
      </c>
      <c r="C125" s="3" t="str">
        <f t="shared" si="1"/>
        <v>RfactSpor-3l</v>
      </c>
      <c r="D125" s="6">
        <v>6</v>
      </c>
      <c r="E125" s="6">
        <v>12</v>
      </c>
      <c r="F125" s="6">
        <v>26</v>
      </c>
      <c r="G125" s="6">
        <v>1</v>
      </c>
      <c r="H125" s="6">
        <v>15</v>
      </c>
      <c r="I125" s="6">
        <v>6</v>
      </c>
      <c r="J125" s="6">
        <v>21</v>
      </c>
      <c r="K125" s="6">
        <v>26</v>
      </c>
      <c r="L125" s="6">
        <v>0.6</v>
      </c>
      <c r="M125" s="6">
        <v>15</v>
      </c>
      <c r="N125" s="6">
        <v>86</v>
      </c>
      <c r="O125" s="6">
        <v>95</v>
      </c>
      <c r="P125" s="6">
        <v>2.37</v>
      </c>
      <c r="Q125" s="6">
        <v>0.45</v>
      </c>
      <c r="R125" s="6">
        <v>6</v>
      </c>
      <c r="S125" s="6">
        <v>20</v>
      </c>
      <c r="T125" s="6">
        <v>26</v>
      </c>
      <c r="U125" s="16">
        <v>0.7</v>
      </c>
      <c r="V125" s="6">
        <v>2</v>
      </c>
      <c r="W125" s="6">
        <v>97049.814199999993</v>
      </c>
      <c r="X125" s="7">
        <v>6.0499999999999996E-4</v>
      </c>
      <c r="Y125" s="6">
        <v>1.7349235380000001</v>
      </c>
      <c r="Z125" s="6">
        <v>10</v>
      </c>
      <c r="AA125" s="6">
        <v>5</v>
      </c>
      <c r="AB125" s="6">
        <v>5</v>
      </c>
      <c r="AC125" s="12">
        <v>5</v>
      </c>
    </row>
    <row r="126" spans="1:29" x14ac:dyDescent="0.35">
      <c r="A126" s="5" t="s">
        <v>20</v>
      </c>
      <c r="B126" s="6">
        <v>-4</v>
      </c>
      <c r="C126" s="3" t="str">
        <f t="shared" si="1"/>
        <v>RfactSpor-4l</v>
      </c>
      <c r="D126" s="6">
        <v>6</v>
      </c>
      <c r="E126" s="6">
        <v>12</v>
      </c>
      <c r="F126" s="6">
        <v>26</v>
      </c>
      <c r="G126" s="6">
        <v>1</v>
      </c>
      <c r="H126" s="6">
        <v>15</v>
      </c>
      <c r="I126" s="6">
        <v>6</v>
      </c>
      <c r="J126" s="6">
        <v>21</v>
      </c>
      <c r="K126" s="6">
        <v>26</v>
      </c>
      <c r="L126" s="6">
        <v>0.6</v>
      </c>
      <c r="M126" s="6">
        <v>15</v>
      </c>
      <c r="N126" s="6">
        <v>86</v>
      </c>
      <c r="O126" s="6">
        <v>95</v>
      </c>
      <c r="P126" s="6">
        <v>2.37</v>
      </c>
      <c r="Q126" s="6">
        <v>0.45</v>
      </c>
      <c r="R126" s="6">
        <v>6</v>
      </c>
      <c r="S126" s="6">
        <v>20</v>
      </c>
      <c r="T126" s="6">
        <v>26</v>
      </c>
      <c r="U126" s="16">
        <v>0.6</v>
      </c>
      <c r="V126" s="6">
        <v>2</v>
      </c>
      <c r="W126" s="6">
        <v>97049.814199999993</v>
      </c>
      <c r="X126" s="7">
        <v>6.0499999999999996E-4</v>
      </c>
      <c r="Y126" s="6">
        <v>1.7349235380000001</v>
      </c>
      <c r="Z126" s="6">
        <v>10</v>
      </c>
      <c r="AA126" s="6">
        <v>5</v>
      </c>
      <c r="AB126" s="6">
        <v>5</v>
      </c>
      <c r="AC126" s="12">
        <v>5</v>
      </c>
    </row>
    <row r="127" spans="1:29" x14ac:dyDescent="0.35">
      <c r="A127" s="5" t="s">
        <v>20</v>
      </c>
      <c r="B127" s="6">
        <v>-5</v>
      </c>
      <c r="C127" s="3" t="str">
        <f t="shared" si="1"/>
        <v>RfactSpor-5l</v>
      </c>
      <c r="D127" s="6">
        <v>6</v>
      </c>
      <c r="E127" s="6">
        <v>12</v>
      </c>
      <c r="F127" s="6">
        <v>26</v>
      </c>
      <c r="G127" s="6">
        <v>1</v>
      </c>
      <c r="H127" s="6">
        <v>15</v>
      </c>
      <c r="I127" s="6">
        <v>6</v>
      </c>
      <c r="J127" s="6">
        <v>21</v>
      </c>
      <c r="K127" s="6">
        <v>26</v>
      </c>
      <c r="L127" s="6">
        <v>0.6</v>
      </c>
      <c r="M127" s="6">
        <v>15</v>
      </c>
      <c r="N127" s="6">
        <v>86</v>
      </c>
      <c r="O127" s="6">
        <v>95</v>
      </c>
      <c r="P127" s="6">
        <v>2.37</v>
      </c>
      <c r="Q127" s="6">
        <v>0.45</v>
      </c>
      <c r="R127" s="6">
        <v>6</v>
      </c>
      <c r="S127" s="6">
        <v>20</v>
      </c>
      <c r="T127" s="6">
        <v>26</v>
      </c>
      <c r="U127" s="16">
        <v>0.5</v>
      </c>
      <c r="V127" s="6">
        <v>2</v>
      </c>
      <c r="W127" s="6">
        <v>97049.814199999993</v>
      </c>
      <c r="X127" s="7">
        <v>6.0499999999999996E-4</v>
      </c>
      <c r="Y127" s="6">
        <v>1.7349235380000001</v>
      </c>
      <c r="Z127" s="6">
        <v>10</v>
      </c>
      <c r="AA127" s="6">
        <v>5</v>
      </c>
      <c r="AB127" s="6">
        <v>5</v>
      </c>
      <c r="AC127" s="12">
        <v>5</v>
      </c>
    </row>
    <row r="128" spans="1:29" x14ac:dyDescent="0.35">
      <c r="A128" s="8" t="s">
        <v>20</v>
      </c>
      <c r="B128" s="9">
        <v>-6</v>
      </c>
      <c r="C128" s="3" t="str">
        <f t="shared" si="1"/>
        <v>RfactSpor-6l</v>
      </c>
      <c r="D128" s="9">
        <v>6</v>
      </c>
      <c r="E128" s="9">
        <v>12</v>
      </c>
      <c r="F128" s="9">
        <v>26</v>
      </c>
      <c r="G128" s="9">
        <v>1</v>
      </c>
      <c r="H128" s="9">
        <v>15</v>
      </c>
      <c r="I128" s="9">
        <v>6</v>
      </c>
      <c r="J128" s="9">
        <v>21</v>
      </c>
      <c r="K128" s="9">
        <v>26</v>
      </c>
      <c r="L128" s="9">
        <v>0.6</v>
      </c>
      <c r="M128" s="9">
        <v>15</v>
      </c>
      <c r="N128" s="9">
        <v>86</v>
      </c>
      <c r="O128" s="9">
        <v>95</v>
      </c>
      <c r="P128" s="9">
        <v>2.37</v>
      </c>
      <c r="Q128" s="9">
        <v>0.45</v>
      </c>
      <c r="R128" s="9">
        <v>6</v>
      </c>
      <c r="S128" s="9">
        <v>20</v>
      </c>
      <c r="T128" s="9">
        <v>26</v>
      </c>
      <c r="U128" s="17">
        <v>0.4</v>
      </c>
      <c r="V128" s="9">
        <v>2</v>
      </c>
      <c r="W128" s="9">
        <v>97049.814199999993</v>
      </c>
      <c r="X128" s="10">
        <v>6.0499999999999996E-4</v>
      </c>
      <c r="Y128" s="9">
        <v>1.7349235380000001</v>
      </c>
      <c r="Z128" s="9">
        <v>10</v>
      </c>
      <c r="AA128" s="9">
        <v>5</v>
      </c>
      <c r="AB128" s="9">
        <v>5</v>
      </c>
      <c r="AC128" s="13">
        <v>5</v>
      </c>
    </row>
    <row r="129" spans="1:29" x14ac:dyDescent="0.35">
      <c r="A129" t="s">
        <v>21</v>
      </c>
      <c r="B129">
        <v>-2</v>
      </c>
      <c r="C129" s="3" t="str">
        <f t="shared" si="1"/>
        <v>ShapeSpor-2l</v>
      </c>
      <c r="D129">
        <v>6</v>
      </c>
      <c r="E129">
        <v>12</v>
      </c>
      <c r="F129">
        <v>26</v>
      </c>
      <c r="G129">
        <v>1</v>
      </c>
      <c r="H129">
        <v>15</v>
      </c>
      <c r="I129">
        <v>6</v>
      </c>
      <c r="J129">
        <v>21</v>
      </c>
      <c r="K129">
        <v>26</v>
      </c>
      <c r="L129">
        <v>0.6</v>
      </c>
      <c r="M129">
        <v>15</v>
      </c>
      <c r="N129">
        <v>86</v>
      </c>
      <c r="O129">
        <v>95</v>
      </c>
      <c r="P129">
        <v>2.37</v>
      </c>
      <c r="Q129">
        <v>0.45</v>
      </c>
      <c r="R129">
        <v>6</v>
      </c>
      <c r="S129">
        <v>20</v>
      </c>
      <c r="T129">
        <v>26</v>
      </c>
      <c r="U129">
        <v>1</v>
      </c>
      <c r="V129" s="18">
        <v>1</v>
      </c>
      <c r="W129">
        <v>97049.814199999993</v>
      </c>
      <c r="X129" s="1">
        <v>6.0499999999999996E-4</v>
      </c>
      <c r="Y129">
        <v>1.7349235380000001</v>
      </c>
      <c r="Z129">
        <v>10</v>
      </c>
      <c r="AA129">
        <v>5</v>
      </c>
      <c r="AB129">
        <v>5</v>
      </c>
      <c r="AC129">
        <v>5</v>
      </c>
    </row>
    <row r="130" spans="1:29" x14ac:dyDescent="0.35">
      <c r="A130" t="s">
        <v>21</v>
      </c>
      <c r="B130">
        <v>-1</v>
      </c>
      <c r="C130" s="3" t="str">
        <f t="shared" si="1"/>
        <v>ShapeSpor-1l</v>
      </c>
      <c r="D130">
        <v>6</v>
      </c>
      <c r="E130">
        <v>12</v>
      </c>
      <c r="F130">
        <v>26</v>
      </c>
      <c r="G130">
        <v>1</v>
      </c>
      <c r="H130">
        <v>15</v>
      </c>
      <c r="I130">
        <v>6</v>
      </c>
      <c r="J130">
        <v>21</v>
      </c>
      <c r="K130">
        <v>26</v>
      </c>
      <c r="L130">
        <v>0.6</v>
      </c>
      <c r="M130">
        <v>15</v>
      </c>
      <c r="N130">
        <v>86</v>
      </c>
      <c r="O130">
        <v>95</v>
      </c>
      <c r="P130">
        <v>2.37</v>
      </c>
      <c r="Q130">
        <v>0.45</v>
      </c>
      <c r="R130">
        <v>6</v>
      </c>
      <c r="S130">
        <v>20</v>
      </c>
      <c r="T130">
        <v>26</v>
      </c>
      <c r="U130">
        <v>1</v>
      </c>
      <c r="V130" s="18">
        <v>1.5</v>
      </c>
      <c r="W130">
        <v>97049.814199999993</v>
      </c>
      <c r="X130" s="1">
        <v>6.0499999999999996E-4</v>
      </c>
      <c r="Y130">
        <v>1.7349235380000001</v>
      </c>
      <c r="Z130">
        <v>10</v>
      </c>
      <c r="AA130">
        <v>5</v>
      </c>
      <c r="AB130">
        <v>5</v>
      </c>
      <c r="AC130">
        <v>5</v>
      </c>
    </row>
    <row r="131" spans="1:29" x14ac:dyDescent="0.35">
      <c r="A131" t="s">
        <v>21</v>
      </c>
      <c r="B131">
        <v>0</v>
      </c>
      <c r="C131" s="3" t="str">
        <f t="shared" si="1"/>
        <v>ShapeSpor0l</v>
      </c>
      <c r="D131">
        <v>6</v>
      </c>
      <c r="E131">
        <v>12</v>
      </c>
      <c r="F131">
        <v>26</v>
      </c>
      <c r="G131">
        <v>1</v>
      </c>
      <c r="H131">
        <v>15</v>
      </c>
      <c r="I131">
        <v>6</v>
      </c>
      <c r="J131">
        <v>21</v>
      </c>
      <c r="K131">
        <v>26</v>
      </c>
      <c r="L131">
        <v>0.6</v>
      </c>
      <c r="M131">
        <v>15</v>
      </c>
      <c r="N131">
        <v>86</v>
      </c>
      <c r="O131">
        <v>95</v>
      </c>
      <c r="P131">
        <v>2.37</v>
      </c>
      <c r="Q131">
        <v>0.45</v>
      </c>
      <c r="R131">
        <v>6</v>
      </c>
      <c r="S131">
        <v>20</v>
      </c>
      <c r="T131">
        <v>26</v>
      </c>
      <c r="U131">
        <v>1</v>
      </c>
      <c r="V131" s="18">
        <v>2</v>
      </c>
      <c r="W131">
        <v>97049.814199999993</v>
      </c>
      <c r="X131" s="1">
        <v>6.0499999999999996E-4</v>
      </c>
      <c r="Y131">
        <v>1.7349235380000001</v>
      </c>
      <c r="Z131">
        <v>10</v>
      </c>
      <c r="AA131">
        <v>5</v>
      </c>
      <c r="AB131">
        <v>5</v>
      </c>
      <c r="AC131">
        <v>5</v>
      </c>
    </row>
    <row r="132" spans="1:29" x14ac:dyDescent="0.35">
      <c r="A132" t="s">
        <v>21</v>
      </c>
      <c r="B132">
        <v>1</v>
      </c>
      <c r="C132" s="3" t="str">
        <f t="shared" ref="C132:C184" si="2">_xlfn.CONCAT(A132,B132, "l")</f>
        <v>ShapeSpor1l</v>
      </c>
      <c r="D132">
        <v>6</v>
      </c>
      <c r="E132">
        <v>12</v>
      </c>
      <c r="F132">
        <v>26</v>
      </c>
      <c r="G132">
        <v>1</v>
      </c>
      <c r="H132">
        <v>15</v>
      </c>
      <c r="I132">
        <v>6</v>
      </c>
      <c r="J132">
        <v>21</v>
      </c>
      <c r="K132">
        <v>26</v>
      </c>
      <c r="L132">
        <v>0.6</v>
      </c>
      <c r="M132">
        <v>15</v>
      </c>
      <c r="N132">
        <v>86</v>
      </c>
      <c r="O132">
        <v>95</v>
      </c>
      <c r="P132">
        <v>2.37</v>
      </c>
      <c r="Q132">
        <v>0.45</v>
      </c>
      <c r="R132">
        <v>6</v>
      </c>
      <c r="S132">
        <v>20</v>
      </c>
      <c r="T132">
        <v>26</v>
      </c>
      <c r="U132">
        <v>1</v>
      </c>
      <c r="V132" s="18">
        <v>4</v>
      </c>
      <c r="W132">
        <v>97049.814199999993</v>
      </c>
      <c r="X132" s="1">
        <v>6.0499999999999996E-4</v>
      </c>
      <c r="Y132">
        <v>1.7349235380000001</v>
      </c>
      <c r="Z132">
        <v>10</v>
      </c>
      <c r="AA132">
        <v>5</v>
      </c>
      <c r="AB132">
        <v>5</v>
      </c>
      <c r="AC132">
        <v>5</v>
      </c>
    </row>
    <row r="133" spans="1:29" x14ac:dyDescent="0.35">
      <c r="A133" t="s">
        <v>21</v>
      </c>
      <c r="B133">
        <v>2</v>
      </c>
      <c r="C133" s="3" t="str">
        <f t="shared" si="2"/>
        <v>ShapeSpor2l</v>
      </c>
      <c r="D133">
        <v>6</v>
      </c>
      <c r="E133">
        <v>12</v>
      </c>
      <c r="F133">
        <v>26</v>
      </c>
      <c r="G133">
        <v>1</v>
      </c>
      <c r="H133">
        <v>15</v>
      </c>
      <c r="I133">
        <v>6</v>
      </c>
      <c r="J133">
        <v>21</v>
      </c>
      <c r="K133">
        <v>26</v>
      </c>
      <c r="L133">
        <v>0.6</v>
      </c>
      <c r="M133">
        <v>15</v>
      </c>
      <c r="N133">
        <v>86</v>
      </c>
      <c r="O133">
        <v>95</v>
      </c>
      <c r="P133">
        <v>2.37</v>
      </c>
      <c r="Q133">
        <v>0.45</v>
      </c>
      <c r="R133">
        <v>6</v>
      </c>
      <c r="S133">
        <v>20</v>
      </c>
      <c r="T133">
        <v>26</v>
      </c>
      <c r="U133">
        <v>1</v>
      </c>
      <c r="V133" s="18">
        <v>8</v>
      </c>
      <c r="W133">
        <v>97049.814199999993</v>
      </c>
      <c r="X133" s="1">
        <v>6.0499999999999996E-4</v>
      </c>
      <c r="Y133">
        <v>1.7349235380000001</v>
      </c>
      <c r="Z133">
        <v>10</v>
      </c>
      <c r="AA133">
        <v>5</v>
      </c>
      <c r="AB133">
        <v>5</v>
      </c>
      <c r="AC133">
        <v>5</v>
      </c>
    </row>
    <row r="134" spans="1:29" x14ac:dyDescent="0.35">
      <c r="A134" t="s">
        <v>21</v>
      </c>
      <c r="B134">
        <v>3</v>
      </c>
      <c r="C134" s="3" t="str">
        <f t="shared" si="2"/>
        <v>ShapeSpor3l</v>
      </c>
      <c r="D134">
        <v>6</v>
      </c>
      <c r="E134">
        <v>12</v>
      </c>
      <c r="F134">
        <v>26</v>
      </c>
      <c r="G134">
        <v>1</v>
      </c>
      <c r="H134">
        <v>15</v>
      </c>
      <c r="I134">
        <v>6</v>
      </c>
      <c r="J134">
        <v>21</v>
      </c>
      <c r="K134">
        <v>26</v>
      </c>
      <c r="L134">
        <v>0.6</v>
      </c>
      <c r="M134">
        <v>15</v>
      </c>
      <c r="N134">
        <v>86</v>
      </c>
      <c r="O134">
        <v>95</v>
      </c>
      <c r="P134">
        <v>2.37</v>
      </c>
      <c r="Q134">
        <v>0.45</v>
      </c>
      <c r="R134">
        <v>6</v>
      </c>
      <c r="S134">
        <v>20</v>
      </c>
      <c r="T134">
        <v>26</v>
      </c>
      <c r="U134">
        <v>1</v>
      </c>
      <c r="V134" s="18">
        <v>12</v>
      </c>
      <c r="W134">
        <v>97049.814199999993</v>
      </c>
      <c r="X134" s="1">
        <v>6.0499999999999996E-4</v>
      </c>
      <c r="Y134">
        <v>1.7349235380000001</v>
      </c>
      <c r="Z134">
        <v>10</v>
      </c>
      <c r="AA134">
        <v>5</v>
      </c>
      <c r="AB134">
        <v>5</v>
      </c>
      <c r="AC134">
        <v>5</v>
      </c>
    </row>
    <row r="135" spans="1:29" x14ac:dyDescent="0.35">
      <c r="A135" t="s">
        <v>21</v>
      </c>
      <c r="B135">
        <v>4</v>
      </c>
      <c r="C135" s="3" t="str">
        <f t="shared" si="2"/>
        <v>ShapeSpor4l</v>
      </c>
      <c r="D135">
        <v>6</v>
      </c>
      <c r="E135">
        <v>12</v>
      </c>
      <c r="F135">
        <v>26</v>
      </c>
      <c r="G135">
        <v>1</v>
      </c>
      <c r="H135">
        <v>15</v>
      </c>
      <c r="I135">
        <v>6</v>
      </c>
      <c r="J135">
        <v>21</v>
      </c>
      <c r="K135">
        <v>26</v>
      </c>
      <c r="L135">
        <v>0.6</v>
      </c>
      <c r="M135">
        <v>15</v>
      </c>
      <c r="N135">
        <v>86</v>
      </c>
      <c r="O135">
        <v>95</v>
      </c>
      <c r="P135">
        <v>2.37</v>
      </c>
      <c r="Q135">
        <v>0.45</v>
      </c>
      <c r="R135">
        <v>6</v>
      </c>
      <c r="S135">
        <v>20</v>
      </c>
      <c r="T135">
        <v>26</v>
      </c>
      <c r="U135">
        <v>1</v>
      </c>
      <c r="V135" s="18">
        <v>16</v>
      </c>
      <c r="W135">
        <v>97049.814199999993</v>
      </c>
      <c r="X135" s="1">
        <v>6.0499999999999996E-4</v>
      </c>
      <c r="Y135">
        <v>1.7349235380000001</v>
      </c>
      <c r="Z135">
        <v>10</v>
      </c>
      <c r="AA135">
        <v>5</v>
      </c>
      <c r="AB135">
        <v>5</v>
      </c>
      <c r="AC135">
        <v>5</v>
      </c>
    </row>
    <row r="136" spans="1:29" x14ac:dyDescent="0.35">
      <c r="A136" s="2" t="s">
        <v>23</v>
      </c>
      <c r="B136" s="3">
        <v>-3</v>
      </c>
      <c r="C136" s="3" t="str">
        <f>_xlfn.CONCAT(A136,B136, "l")</f>
        <v>n0Spor-3l</v>
      </c>
      <c r="D136" s="3">
        <v>6</v>
      </c>
      <c r="E136" s="3">
        <v>12</v>
      </c>
      <c r="F136" s="3">
        <v>26</v>
      </c>
      <c r="G136" s="3">
        <v>1</v>
      </c>
      <c r="H136" s="3">
        <v>15</v>
      </c>
      <c r="I136" s="3">
        <v>6</v>
      </c>
      <c r="J136" s="3">
        <v>21</v>
      </c>
      <c r="K136" s="3">
        <v>26</v>
      </c>
      <c r="L136" s="3">
        <v>0.6</v>
      </c>
      <c r="M136" s="3">
        <v>15</v>
      </c>
      <c r="N136" s="3">
        <v>86</v>
      </c>
      <c r="O136" s="3">
        <v>95</v>
      </c>
      <c r="P136" s="3">
        <v>2.37</v>
      </c>
      <c r="Q136" s="3">
        <v>0.45</v>
      </c>
      <c r="R136" s="3">
        <v>6</v>
      </c>
      <c r="S136" s="3">
        <v>20</v>
      </c>
      <c r="T136" s="3">
        <v>26</v>
      </c>
      <c r="U136" s="3">
        <v>1</v>
      </c>
      <c r="V136" s="3">
        <v>2</v>
      </c>
      <c r="W136" s="3">
        <v>97049.814199999993</v>
      </c>
      <c r="X136" s="19">
        <v>6.0500000000000003E-7</v>
      </c>
      <c r="Y136" s="3">
        <v>1.7349235380000001</v>
      </c>
      <c r="Z136" s="3">
        <v>10</v>
      </c>
      <c r="AA136" s="3">
        <v>5</v>
      </c>
      <c r="AB136" s="3">
        <v>5</v>
      </c>
      <c r="AC136" s="3">
        <v>5</v>
      </c>
    </row>
    <row r="137" spans="1:29" x14ac:dyDescent="0.35">
      <c r="A137" s="5" t="s">
        <v>23</v>
      </c>
      <c r="B137" s="6">
        <v>-2</v>
      </c>
      <c r="C137" s="3" t="str">
        <f>_xlfn.CONCAT(A137,B137, "l")</f>
        <v>n0Spor-2l</v>
      </c>
      <c r="D137" s="6">
        <v>6</v>
      </c>
      <c r="E137" s="6">
        <v>12</v>
      </c>
      <c r="F137" s="6">
        <v>26</v>
      </c>
      <c r="G137" s="6">
        <v>1</v>
      </c>
      <c r="H137" s="6">
        <v>15</v>
      </c>
      <c r="I137" s="6">
        <v>6</v>
      </c>
      <c r="J137" s="6">
        <v>21</v>
      </c>
      <c r="K137" s="6">
        <v>26</v>
      </c>
      <c r="L137" s="6">
        <v>0.6</v>
      </c>
      <c r="M137" s="6">
        <v>15</v>
      </c>
      <c r="N137" s="6">
        <v>86</v>
      </c>
      <c r="O137" s="6">
        <v>95</v>
      </c>
      <c r="P137" s="6">
        <v>2.37</v>
      </c>
      <c r="Q137" s="6">
        <v>0.45</v>
      </c>
      <c r="R137" s="6">
        <v>6</v>
      </c>
      <c r="S137" s="6">
        <v>20</v>
      </c>
      <c r="T137" s="6">
        <v>26</v>
      </c>
      <c r="U137" s="6">
        <v>1</v>
      </c>
      <c r="V137" s="6">
        <v>2</v>
      </c>
      <c r="W137" s="6">
        <v>97049.814199999993</v>
      </c>
      <c r="X137" s="20">
        <v>6.0499999999999997E-6</v>
      </c>
      <c r="Y137" s="6">
        <v>1.7349235380000001</v>
      </c>
      <c r="Z137" s="6">
        <v>10</v>
      </c>
      <c r="AA137" s="6">
        <v>5</v>
      </c>
      <c r="AB137" s="6">
        <v>5</v>
      </c>
      <c r="AC137" s="6">
        <v>5</v>
      </c>
    </row>
    <row r="138" spans="1:29" x14ac:dyDescent="0.35">
      <c r="A138" s="5" t="s">
        <v>23</v>
      </c>
      <c r="B138" s="6">
        <v>-1</v>
      </c>
      <c r="C138" s="3" t="str">
        <f>_xlfn.CONCAT(A138,B138, "l")</f>
        <v>n0Spor-1l</v>
      </c>
      <c r="D138" s="6">
        <v>6</v>
      </c>
      <c r="E138" s="6">
        <v>12</v>
      </c>
      <c r="F138" s="6">
        <v>26</v>
      </c>
      <c r="G138" s="6">
        <v>1</v>
      </c>
      <c r="H138" s="6">
        <v>15</v>
      </c>
      <c r="I138" s="6">
        <v>6</v>
      </c>
      <c r="J138" s="6">
        <v>21</v>
      </c>
      <c r="K138" s="6">
        <v>26</v>
      </c>
      <c r="L138" s="6">
        <v>0.6</v>
      </c>
      <c r="M138" s="6">
        <v>15</v>
      </c>
      <c r="N138" s="6">
        <v>86</v>
      </c>
      <c r="O138" s="6">
        <v>95</v>
      </c>
      <c r="P138" s="6">
        <v>2.37</v>
      </c>
      <c r="Q138" s="6">
        <v>0.45</v>
      </c>
      <c r="R138" s="6">
        <v>6</v>
      </c>
      <c r="S138" s="6">
        <v>20</v>
      </c>
      <c r="T138" s="6">
        <v>26</v>
      </c>
      <c r="U138" s="6">
        <v>1</v>
      </c>
      <c r="V138" s="6">
        <v>2</v>
      </c>
      <c r="W138" s="6">
        <v>97049.814199999993</v>
      </c>
      <c r="X138" s="20">
        <v>6.05E-5</v>
      </c>
      <c r="Y138" s="6">
        <v>1.7349235380000001</v>
      </c>
      <c r="Z138" s="6">
        <v>10</v>
      </c>
      <c r="AA138" s="6">
        <v>5</v>
      </c>
      <c r="AB138" s="6">
        <v>5</v>
      </c>
      <c r="AC138" s="6">
        <v>5</v>
      </c>
    </row>
    <row r="139" spans="1:29" x14ac:dyDescent="0.35">
      <c r="A139" s="5" t="s">
        <v>23</v>
      </c>
      <c r="B139" s="6">
        <v>0</v>
      </c>
      <c r="C139" s="3" t="str">
        <f>_xlfn.CONCAT(A139,B139, "l")</f>
        <v>n0Spor0l</v>
      </c>
      <c r="D139" s="6">
        <v>6</v>
      </c>
      <c r="E139" s="6">
        <v>12</v>
      </c>
      <c r="F139" s="6">
        <v>26</v>
      </c>
      <c r="G139" s="6">
        <v>1</v>
      </c>
      <c r="H139" s="6">
        <v>15</v>
      </c>
      <c r="I139" s="6">
        <v>6</v>
      </c>
      <c r="J139" s="6">
        <v>21</v>
      </c>
      <c r="K139" s="6">
        <v>26</v>
      </c>
      <c r="L139" s="6">
        <v>0.6</v>
      </c>
      <c r="M139" s="6">
        <v>15</v>
      </c>
      <c r="N139" s="6">
        <v>86</v>
      </c>
      <c r="O139" s="6">
        <v>95</v>
      </c>
      <c r="P139" s="6">
        <v>2.37</v>
      </c>
      <c r="Q139" s="6">
        <v>0.45</v>
      </c>
      <c r="R139" s="6">
        <v>6</v>
      </c>
      <c r="S139" s="6">
        <v>20</v>
      </c>
      <c r="T139" s="6">
        <v>26</v>
      </c>
      <c r="U139" s="6">
        <v>1</v>
      </c>
      <c r="V139" s="6">
        <v>2</v>
      </c>
      <c r="W139" s="6">
        <v>97049.814199999993</v>
      </c>
      <c r="X139" s="20">
        <v>6.0499999999999996E-4</v>
      </c>
      <c r="Y139" s="6">
        <v>1.7349235380000001</v>
      </c>
      <c r="Z139" s="6">
        <v>10</v>
      </c>
      <c r="AA139" s="6">
        <v>5</v>
      </c>
      <c r="AB139" s="6">
        <v>5</v>
      </c>
      <c r="AC139" s="6">
        <v>5</v>
      </c>
    </row>
    <row r="140" spans="1:29" x14ac:dyDescent="0.35">
      <c r="A140" s="5" t="s">
        <v>23</v>
      </c>
      <c r="B140" s="6">
        <v>1</v>
      </c>
      <c r="C140" s="3" t="str">
        <f>_xlfn.CONCAT(A140,B140, "l")</f>
        <v>n0Spor1l</v>
      </c>
      <c r="D140" s="6">
        <v>6</v>
      </c>
      <c r="E140" s="6">
        <v>12</v>
      </c>
      <c r="F140" s="6">
        <v>26</v>
      </c>
      <c r="G140" s="6">
        <v>1</v>
      </c>
      <c r="H140" s="6">
        <v>15</v>
      </c>
      <c r="I140" s="6">
        <v>6</v>
      </c>
      <c r="J140" s="6">
        <v>21</v>
      </c>
      <c r="K140" s="6">
        <v>26</v>
      </c>
      <c r="L140" s="6">
        <v>0.6</v>
      </c>
      <c r="M140" s="6">
        <v>15</v>
      </c>
      <c r="N140" s="6">
        <v>86</v>
      </c>
      <c r="O140" s="6">
        <v>95</v>
      </c>
      <c r="P140" s="6">
        <v>2.37</v>
      </c>
      <c r="Q140" s="6">
        <v>0.45</v>
      </c>
      <c r="R140" s="6">
        <v>6</v>
      </c>
      <c r="S140" s="6">
        <v>20</v>
      </c>
      <c r="T140" s="6">
        <v>26</v>
      </c>
      <c r="U140" s="6">
        <v>1</v>
      </c>
      <c r="V140" s="6">
        <v>2</v>
      </c>
      <c r="W140" s="6">
        <v>97049.814199999993</v>
      </c>
      <c r="X140" s="20">
        <v>6.0499999999999998E-3</v>
      </c>
      <c r="Y140" s="6">
        <v>1.7349235380000001</v>
      </c>
      <c r="Z140" s="6">
        <v>10</v>
      </c>
      <c r="AA140" s="6">
        <v>5</v>
      </c>
      <c r="AB140" s="6">
        <v>5</v>
      </c>
      <c r="AC140" s="6">
        <v>5</v>
      </c>
    </row>
    <row r="141" spans="1:29" x14ac:dyDescent="0.35">
      <c r="A141" s="5" t="s">
        <v>23</v>
      </c>
      <c r="B141" s="6">
        <v>2</v>
      </c>
      <c r="C141" s="3" t="str">
        <f>_xlfn.CONCAT(A141,B141, "l")</f>
        <v>n0Spor2l</v>
      </c>
      <c r="D141" s="6">
        <v>6</v>
      </c>
      <c r="E141" s="6">
        <v>12</v>
      </c>
      <c r="F141" s="6">
        <v>26</v>
      </c>
      <c r="G141" s="6">
        <v>1</v>
      </c>
      <c r="H141" s="6">
        <v>15</v>
      </c>
      <c r="I141" s="6">
        <v>6</v>
      </c>
      <c r="J141" s="6">
        <v>21</v>
      </c>
      <c r="K141" s="6">
        <v>26</v>
      </c>
      <c r="L141" s="6">
        <v>0.6</v>
      </c>
      <c r="M141" s="6">
        <v>15</v>
      </c>
      <c r="N141" s="6">
        <v>86</v>
      </c>
      <c r="O141" s="6">
        <v>95</v>
      </c>
      <c r="P141" s="6">
        <v>2.37</v>
      </c>
      <c r="Q141" s="6">
        <v>0.45</v>
      </c>
      <c r="R141" s="6">
        <v>6</v>
      </c>
      <c r="S141" s="6">
        <v>20</v>
      </c>
      <c r="T141" s="6">
        <v>26</v>
      </c>
      <c r="U141" s="6">
        <v>1</v>
      </c>
      <c r="V141" s="6">
        <v>2</v>
      </c>
      <c r="W141" s="6">
        <v>97049.814199999993</v>
      </c>
      <c r="X141" s="20">
        <v>6.0499999999999998E-2</v>
      </c>
      <c r="Y141" s="6">
        <v>1.7349235380000001</v>
      </c>
      <c r="Z141" s="6">
        <v>10</v>
      </c>
      <c r="AA141" s="6">
        <v>5</v>
      </c>
      <c r="AB141" s="6">
        <v>5</v>
      </c>
      <c r="AC141" s="6">
        <v>5</v>
      </c>
    </row>
    <row r="142" spans="1:29" x14ac:dyDescent="0.35">
      <c r="A142" s="8" t="s">
        <v>23</v>
      </c>
      <c r="B142" s="9">
        <v>3</v>
      </c>
      <c r="C142" s="3" t="str">
        <f>_xlfn.CONCAT(A142,B142, "l")</f>
        <v>n0Spor3l</v>
      </c>
      <c r="D142" s="9">
        <v>6</v>
      </c>
      <c r="E142" s="9">
        <v>12</v>
      </c>
      <c r="F142" s="9">
        <v>26</v>
      </c>
      <c r="G142" s="9">
        <v>1</v>
      </c>
      <c r="H142" s="9">
        <v>15</v>
      </c>
      <c r="I142" s="9">
        <v>6</v>
      </c>
      <c r="J142" s="9">
        <v>21</v>
      </c>
      <c r="K142" s="9">
        <v>26</v>
      </c>
      <c r="L142" s="9">
        <v>0.6</v>
      </c>
      <c r="M142" s="9">
        <v>15</v>
      </c>
      <c r="N142" s="9">
        <v>86</v>
      </c>
      <c r="O142" s="9">
        <v>95</v>
      </c>
      <c r="P142" s="9">
        <v>2.37</v>
      </c>
      <c r="Q142" s="9">
        <v>0.45</v>
      </c>
      <c r="R142" s="9">
        <v>6</v>
      </c>
      <c r="S142" s="9">
        <v>20</v>
      </c>
      <c r="T142" s="9">
        <v>26</v>
      </c>
      <c r="U142" s="9">
        <v>1</v>
      </c>
      <c r="V142" s="9">
        <v>2</v>
      </c>
      <c r="W142" s="9">
        <v>97049.814199999993</v>
      </c>
      <c r="X142" s="21">
        <v>0.60499999999999998</v>
      </c>
      <c r="Y142" s="9">
        <v>1.7349235380000001</v>
      </c>
      <c r="Z142" s="9">
        <v>10</v>
      </c>
      <c r="AA142" s="9">
        <v>5</v>
      </c>
      <c r="AB142" s="9">
        <v>5</v>
      </c>
      <c r="AC142" s="9">
        <v>5</v>
      </c>
    </row>
    <row r="143" spans="1:29" s="3" customFormat="1" x14ac:dyDescent="0.35">
      <c r="A143" s="5" t="s">
        <v>24</v>
      </c>
      <c r="B143" s="6">
        <v>-3</v>
      </c>
      <c r="C143" s="3" t="str">
        <f>_xlfn.CONCAT(A143,B143, "l")</f>
        <v>rSpor-3l</v>
      </c>
      <c r="D143" s="6">
        <v>6</v>
      </c>
      <c r="E143" s="6">
        <v>12</v>
      </c>
      <c r="F143" s="6">
        <v>26</v>
      </c>
      <c r="G143" s="6">
        <v>1</v>
      </c>
      <c r="H143" s="6">
        <v>15</v>
      </c>
      <c r="I143" s="6">
        <v>6</v>
      </c>
      <c r="J143" s="6">
        <v>21</v>
      </c>
      <c r="K143" s="6">
        <v>26</v>
      </c>
      <c r="L143" s="6">
        <v>0.6</v>
      </c>
      <c r="M143" s="6">
        <v>15</v>
      </c>
      <c r="N143" s="6">
        <v>86</v>
      </c>
      <c r="O143" s="6">
        <v>95</v>
      </c>
      <c r="P143" s="6">
        <v>2.37</v>
      </c>
      <c r="Q143" s="6">
        <v>0.45</v>
      </c>
      <c r="R143" s="6">
        <v>6</v>
      </c>
      <c r="S143" s="6">
        <v>20</v>
      </c>
      <c r="T143" s="6">
        <v>26</v>
      </c>
      <c r="U143" s="6">
        <v>1</v>
      </c>
      <c r="V143" s="6">
        <v>2</v>
      </c>
      <c r="W143" s="6">
        <v>97049.814199999993</v>
      </c>
      <c r="X143" s="7">
        <v>6.0499999999999996E-4</v>
      </c>
      <c r="Y143" s="16">
        <v>1.1000000000000001</v>
      </c>
      <c r="Z143" s="6">
        <v>10</v>
      </c>
      <c r="AA143" s="6">
        <v>5</v>
      </c>
      <c r="AB143" s="6">
        <v>5</v>
      </c>
      <c r="AC143" s="12">
        <v>5</v>
      </c>
    </row>
    <row r="144" spans="1:29" s="6" customFormat="1" x14ac:dyDescent="0.35">
      <c r="A144" s="5" t="s">
        <v>24</v>
      </c>
      <c r="B144" s="6">
        <v>-2</v>
      </c>
      <c r="C144" s="3" t="str">
        <f>_xlfn.CONCAT(A144,B144, "l")</f>
        <v>rSpor-2l</v>
      </c>
      <c r="D144" s="6">
        <v>6</v>
      </c>
      <c r="E144" s="6">
        <v>12</v>
      </c>
      <c r="F144" s="6">
        <v>26</v>
      </c>
      <c r="G144" s="6">
        <v>1</v>
      </c>
      <c r="H144" s="6">
        <v>15</v>
      </c>
      <c r="I144" s="6">
        <v>6</v>
      </c>
      <c r="J144" s="6">
        <v>21</v>
      </c>
      <c r="K144" s="6">
        <v>26</v>
      </c>
      <c r="L144" s="6">
        <v>0.6</v>
      </c>
      <c r="M144" s="6">
        <v>15</v>
      </c>
      <c r="N144" s="6">
        <v>86</v>
      </c>
      <c r="O144" s="6">
        <v>95</v>
      </c>
      <c r="P144" s="6">
        <v>2.37</v>
      </c>
      <c r="Q144" s="6">
        <v>0.45</v>
      </c>
      <c r="R144" s="6">
        <v>6</v>
      </c>
      <c r="S144" s="6">
        <v>20</v>
      </c>
      <c r="T144" s="6">
        <v>26</v>
      </c>
      <c r="U144" s="6">
        <v>1</v>
      </c>
      <c r="V144" s="6">
        <v>2</v>
      </c>
      <c r="W144" s="6">
        <v>97049.814199999993</v>
      </c>
      <c r="X144" s="7">
        <v>6.0499999999999996E-4</v>
      </c>
      <c r="Y144" s="16">
        <v>1.3</v>
      </c>
      <c r="Z144" s="6">
        <v>10</v>
      </c>
      <c r="AA144" s="6">
        <v>5</v>
      </c>
      <c r="AB144" s="6">
        <v>5</v>
      </c>
      <c r="AC144" s="12">
        <v>5</v>
      </c>
    </row>
    <row r="145" spans="1:29" s="6" customFormat="1" x14ac:dyDescent="0.35">
      <c r="A145" s="5" t="s">
        <v>24</v>
      </c>
      <c r="B145" s="6">
        <v>-1</v>
      </c>
      <c r="C145" s="3" t="str">
        <f>_xlfn.CONCAT(A145,B145, "l")</f>
        <v>rSpor-1l</v>
      </c>
      <c r="D145" s="6">
        <v>6</v>
      </c>
      <c r="E145" s="6">
        <v>12</v>
      </c>
      <c r="F145" s="6">
        <v>26</v>
      </c>
      <c r="G145" s="6">
        <v>1</v>
      </c>
      <c r="H145" s="6">
        <v>15</v>
      </c>
      <c r="I145" s="6">
        <v>6</v>
      </c>
      <c r="J145" s="6">
        <v>21</v>
      </c>
      <c r="K145" s="6">
        <v>26</v>
      </c>
      <c r="L145" s="6">
        <v>0.6</v>
      </c>
      <c r="M145" s="6">
        <v>15</v>
      </c>
      <c r="N145" s="6">
        <v>86</v>
      </c>
      <c r="O145" s="6">
        <v>95</v>
      </c>
      <c r="P145" s="6">
        <v>2.37</v>
      </c>
      <c r="Q145" s="6">
        <v>0.45</v>
      </c>
      <c r="R145" s="6">
        <v>6</v>
      </c>
      <c r="S145" s="6">
        <v>20</v>
      </c>
      <c r="T145" s="6">
        <v>26</v>
      </c>
      <c r="U145" s="6">
        <v>1</v>
      </c>
      <c r="V145" s="6">
        <v>2</v>
      </c>
      <c r="W145" s="6">
        <v>97049.814199999993</v>
      </c>
      <c r="X145" s="7">
        <v>6.0499999999999996E-4</v>
      </c>
      <c r="Y145" s="16">
        <v>1.5</v>
      </c>
      <c r="Z145" s="6">
        <v>10</v>
      </c>
      <c r="AA145" s="6">
        <v>5</v>
      </c>
      <c r="AB145" s="6">
        <v>5</v>
      </c>
      <c r="AC145" s="12">
        <v>5</v>
      </c>
    </row>
    <row r="146" spans="1:29" s="6" customFormat="1" x14ac:dyDescent="0.35">
      <c r="A146" s="5" t="s">
        <v>24</v>
      </c>
      <c r="B146" s="6">
        <v>0</v>
      </c>
      <c r="C146" s="3" t="str">
        <f>_xlfn.CONCAT(A146,B146, "l")</f>
        <v>rSpor0l</v>
      </c>
      <c r="D146" s="6">
        <v>6</v>
      </c>
      <c r="E146" s="6">
        <v>12</v>
      </c>
      <c r="F146" s="6">
        <v>26</v>
      </c>
      <c r="G146" s="6">
        <v>1</v>
      </c>
      <c r="H146" s="6">
        <v>15</v>
      </c>
      <c r="I146" s="6">
        <v>6</v>
      </c>
      <c r="J146" s="6">
        <v>21</v>
      </c>
      <c r="K146" s="6">
        <v>26</v>
      </c>
      <c r="L146" s="6">
        <v>0.6</v>
      </c>
      <c r="M146" s="6">
        <v>15</v>
      </c>
      <c r="N146" s="6">
        <v>86</v>
      </c>
      <c r="O146" s="6">
        <v>95</v>
      </c>
      <c r="P146" s="6">
        <v>2.37</v>
      </c>
      <c r="Q146" s="6">
        <v>0.45</v>
      </c>
      <c r="R146" s="6">
        <v>6</v>
      </c>
      <c r="S146" s="6">
        <v>20</v>
      </c>
      <c r="T146" s="6">
        <v>26</v>
      </c>
      <c r="U146" s="6">
        <v>1</v>
      </c>
      <c r="V146" s="6">
        <v>2</v>
      </c>
      <c r="W146" s="6">
        <v>97049.814199999993</v>
      </c>
      <c r="X146" s="7">
        <v>6.0499999999999996E-4</v>
      </c>
      <c r="Y146" s="16">
        <v>1.7349235380000001</v>
      </c>
      <c r="Z146" s="6">
        <v>10</v>
      </c>
      <c r="AA146" s="6">
        <v>5</v>
      </c>
      <c r="AB146" s="6">
        <v>5</v>
      </c>
      <c r="AC146" s="12">
        <v>5</v>
      </c>
    </row>
    <row r="147" spans="1:29" s="6" customFormat="1" x14ac:dyDescent="0.35">
      <c r="A147" s="5" t="s">
        <v>24</v>
      </c>
      <c r="B147" s="6">
        <v>1</v>
      </c>
      <c r="C147" s="3" t="str">
        <f>_xlfn.CONCAT(A147,B147, "l")</f>
        <v>rSpor1l</v>
      </c>
      <c r="D147" s="6">
        <v>6</v>
      </c>
      <c r="E147" s="6">
        <v>12</v>
      </c>
      <c r="F147" s="6">
        <v>26</v>
      </c>
      <c r="G147" s="6">
        <v>1</v>
      </c>
      <c r="H147" s="6">
        <v>15</v>
      </c>
      <c r="I147" s="6">
        <v>6</v>
      </c>
      <c r="J147" s="6">
        <v>21</v>
      </c>
      <c r="K147" s="6">
        <v>26</v>
      </c>
      <c r="L147" s="6">
        <v>0.6</v>
      </c>
      <c r="M147" s="6">
        <v>15</v>
      </c>
      <c r="N147" s="6">
        <v>86</v>
      </c>
      <c r="O147" s="6">
        <v>95</v>
      </c>
      <c r="P147" s="6">
        <v>2.37</v>
      </c>
      <c r="Q147" s="6">
        <v>0.45</v>
      </c>
      <c r="R147" s="6">
        <v>6</v>
      </c>
      <c r="S147" s="6">
        <v>20</v>
      </c>
      <c r="T147" s="6">
        <v>26</v>
      </c>
      <c r="U147" s="6">
        <v>1</v>
      </c>
      <c r="V147" s="6">
        <v>2</v>
      </c>
      <c r="W147" s="6">
        <v>97049.814199999993</v>
      </c>
      <c r="X147" s="7">
        <v>6.0499999999999996E-4</v>
      </c>
      <c r="Y147" s="16">
        <v>2</v>
      </c>
      <c r="Z147" s="6">
        <v>10</v>
      </c>
      <c r="AA147" s="6">
        <v>5</v>
      </c>
      <c r="AB147" s="6">
        <v>5</v>
      </c>
      <c r="AC147" s="12">
        <v>5</v>
      </c>
    </row>
    <row r="148" spans="1:29" s="6" customFormat="1" x14ac:dyDescent="0.35">
      <c r="A148" s="5" t="s">
        <v>24</v>
      </c>
      <c r="B148" s="6">
        <v>2</v>
      </c>
      <c r="C148" s="3" t="str">
        <f>_xlfn.CONCAT(A148,B148, "l")</f>
        <v>rSpor2l</v>
      </c>
      <c r="D148" s="6">
        <v>6</v>
      </c>
      <c r="E148" s="6">
        <v>12</v>
      </c>
      <c r="F148" s="6">
        <v>26</v>
      </c>
      <c r="G148" s="6">
        <v>1</v>
      </c>
      <c r="H148" s="6">
        <v>15</v>
      </c>
      <c r="I148" s="6">
        <v>6</v>
      </c>
      <c r="J148" s="6">
        <v>21</v>
      </c>
      <c r="K148" s="6">
        <v>26</v>
      </c>
      <c r="L148" s="6">
        <v>0.6</v>
      </c>
      <c r="M148" s="6">
        <v>15</v>
      </c>
      <c r="N148" s="6">
        <v>86</v>
      </c>
      <c r="O148" s="6">
        <v>95</v>
      </c>
      <c r="P148" s="6">
        <v>2.37</v>
      </c>
      <c r="Q148" s="6">
        <v>0.45</v>
      </c>
      <c r="R148" s="6">
        <v>6</v>
      </c>
      <c r="S148" s="6">
        <v>20</v>
      </c>
      <c r="T148" s="6">
        <v>26</v>
      </c>
      <c r="U148" s="6">
        <v>1</v>
      </c>
      <c r="V148" s="6">
        <v>2</v>
      </c>
      <c r="W148" s="6">
        <v>97049.814199999993</v>
      </c>
      <c r="X148" s="7">
        <v>6.0499999999999996E-4</v>
      </c>
      <c r="Y148" s="16">
        <v>2.2999999999999998</v>
      </c>
      <c r="Z148" s="6">
        <v>10</v>
      </c>
      <c r="AA148" s="6">
        <v>5</v>
      </c>
      <c r="AB148" s="6">
        <v>5</v>
      </c>
      <c r="AC148" s="12">
        <v>5</v>
      </c>
    </row>
    <row r="149" spans="1:29" s="9" customFormat="1" x14ac:dyDescent="0.35">
      <c r="A149" s="8" t="s">
        <v>24</v>
      </c>
      <c r="B149" s="9">
        <v>3</v>
      </c>
      <c r="C149" s="3" t="str">
        <f>_xlfn.CONCAT(A149,B149, "l")</f>
        <v>rSpor3l</v>
      </c>
      <c r="D149" s="9">
        <v>6</v>
      </c>
      <c r="E149" s="9">
        <v>12</v>
      </c>
      <c r="F149" s="9">
        <v>26</v>
      </c>
      <c r="G149" s="9">
        <v>1</v>
      </c>
      <c r="H149" s="9">
        <v>15</v>
      </c>
      <c r="I149" s="9">
        <v>6</v>
      </c>
      <c r="J149" s="9">
        <v>21</v>
      </c>
      <c r="K149" s="9">
        <v>26</v>
      </c>
      <c r="L149" s="9">
        <v>0.6</v>
      </c>
      <c r="M149" s="9">
        <v>15</v>
      </c>
      <c r="N149" s="9">
        <v>86</v>
      </c>
      <c r="O149" s="9">
        <v>95</v>
      </c>
      <c r="P149" s="9">
        <v>2.37</v>
      </c>
      <c r="Q149" s="9">
        <v>0.45</v>
      </c>
      <c r="R149" s="9">
        <v>6</v>
      </c>
      <c r="S149" s="9">
        <v>20</v>
      </c>
      <c r="T149" s="9">
        <v>26</v>
      </c>
      <c r="U149" s="9">
        <v>1</v>
      </c>
      <c r="V149" s="9">
        <v>2</v>
      </c>
      <c r="W149" s="9">
        <v>97049.814199999993</v>
      </c>
      <c r="X149" s="10">
        <v>6.0499999999999996E-4</v>
      </c>
      <c r="Y149" s="17">
        <v>2.7</v>
      </c>
      <c r="Z149" s="9">
        <v>10</v>
      </c>
      <c r="AA149" s="9">
        <v>5</v>
      </c>
      <c r="AB149" s="9">
        <v>5</v>
      </c>
      <c r="AC149" s="13">
        <v>5</v>
      </c>
    </row>
    <row r="150" spans="1:29" x14ac:dyDescent="0.35">
      <c r="A150" s="14" t="s">
        <v>29</v>
      </c>
      <c r="B150">
        <v>-3</v>
      </c>
      <c r="C150" s="3" t="str">
        <f>_xlfn.CONCAT(A150,B150, "l")</f>
        <v>spor_dur-3l</v>
      </c>
      <c r="D150">
        <v>6</v>
      </c>
      <c r="E150">
        <v>12</v>
      </c>
      <c r="F150">
        <v>26</v>
      </c>
      <c r="G150">
        <v>1</v>
      </c>
      <c r="H150">
        <v>15</v>
      </c>
      <c r="I150">
        <v>6</v>
      </c>
      <c r="J150">
        <v>21</v>
      </c>
      <c r="K150">
        <v>26</v>
      </c>
      <c r="L150">
        <v>0.6</v>
      </c>
      <c r="M150">
        <v>15</v>
      </c>
      <c r="N150">
        <v>86</v>
      </c>
      <c r="O150">
        <v>95</v>
      </c>
      <c r="P150">
        <v>2.37</v>
      </c>
      <c r="Q150">
        <v>0.45</v>
      </c>
      <c r="R150">
        <v>6</v>
      </c>
      <c r="S150">
        <v>20</v>
      </c>
      <c r="T150">
        <v>26</v>
      </c>
      <c r="U150">
        <v>1</v>
      </c>
      <c r="V150">
        <v>2</v>
      </c>
      <c r="W150">
        <v>97049.814199999993</v>
      </c>
      <c r="X150" s="1">
        <v>6.0499999999999996E-4</v>
      </c>
      <c r="Y150">
        <v>1.7349235380000001</v>
      </c>
      <c r="Z150" s="18">
        <v>4</v>
      </c>
      <c r="AA150">
        <v>5</v>
      </c>
      <c r="AB150">
        <v>5</v>
      </c>
      <c r="AC150">
        <v>5</v>
      </c>
    </row>
    <row r="151" spans="1:29" x14ac:dyDescent="0.35">
      <c r="A151" s="14" t="s">
        <v>29</v>
      </c>
      <c r="B151">
        <v>-2</v>
      </c>
      <c r="C151" s="3" t="str">
        <f>_xlfn.CONCAT(A151,B151, "l")</f>
        <v>spor_dur-2l</v>
      </c>
      <c r="D151">
        <v>6</v>
      </c>
      <c r="E151">
        <v>12</v>
      </c>
      <c r="F151">
        <v>26</v>
      </c>
      <c r="G151">
        <v>1</v>
      </c>
      <c r="H151">
        <v>15</v>
      </c>
      <c r="I151">
        <v>6</v>
      </c>
      <c r="J151">
        <v>21</v>
      </c>
      <c r="K151">
        <v>26</v>
      </c>
      <c r="L151">
        <v>0.6</v>
      </c>
      <c r="M151">
        <v>15</v>
      </c>
      <c r="N151">
        <v>86</v>
      </c>
      <c r="O151">
        <v>95</v>
      </c>
      <c r="P151">
        <v>2.37</v>
      </c>
      <c r="Q151">
        <v>0.45</v>
      </c>
      <c r="R151">
        <v>6</v>
      </c>
      <c r="S151">
        <v>20</v>
      </c>
      <c r="T151">
        <v>26</v>
      </c>
      <c r="U151">
        <v>1</v>
      </c>
      <c r="V151">
        <v>2</v>
      </c>
      <c r="W151">
        <v>97049.814199999993</v>
      </c>
      <c r="X151" s="1">
        <v>6.0499999999999996E-4</v>
      </c>
      <c r="Y151">
        <v>1.7349235380000001</v>
      </c>
      <c r="Z151" s="18">
        <v>6</v>
      </c>
      <c r="AA151">
        <v>5</v>
      </c>
      <c r="AB151">
        <v>5</v>
      </c>
      <c r="AC151">
        <v>5</v>
      </c>
    </row>
    <row r="152" spans="1:29" x14ac:dyDescent="0.35">
      <c r="A152" s="14" t="s">
        <v>29</v>
      </c>
      <c r="B152">
        <v>-1</v>
      </c>
      <c r="C152" s="3" t="str">
        <f>_xlfn.CONCAT(A152,B152, "l")</f>
        <v>spor_dur-1l</v>
      </c>
      <c r="D152">
        <v>6</v>
      </c>
      <c r="E152">
        <v>12</v>
      </c>
      <c r="F152">
        <v>26</v>
      </c>
      <c r="G152">
        <v>1</v>
      </c>
      <c r="H152">
        <v>15</v>
      </c>
      <c r="I152">
        <v>6</v>
      </c>
      <c r="J152">
        <v>21</v>
      </c>
      <c r="K152">
        <v>26</v>
      </c>
      <c r="L152">
        <v>0.6</v>
      </c>
      <c r="M152">
        <v>15</v>
      </c>
      <c r="N152">
        <v>86</v>
      </c>
      <c r="O152">
        <v>95</v>
      </c>
      <c r="P152">
        <v>2.37</v>
      </c>
      <c r="Q152">
        <v>0.45</v>
      </c>
      <c r="R152">
        <v>6</v>
      </c>
      <c r="S152">
        <v>20</v>
      </c>
      <c r="T152">
        <v>26</v>
      </c>
      <c r="U152">
        <v>1</v>
      </c>
      <c r="V152">
        <v>2</v>
      </c>
      <c r="W152">
        <v>97049.814199999993</v>
      </c>
      <c r="X152" s="1">
        <v>6.0499999999999996E-4</v>
      </c>
      <c r="Y152">
        <v>1.7349235380000001</v>
      </c>
      <c r="Z152" s="18">
        <v>8</v>
      </c>
      <c r="AA152">
        <v>5</v>
      </c>
      <c r="AB152">
        <v>5</v>
      </c>
      <c r="AC152">
        <v>5</v>
      </c>
    </row>
    <row r="153" spans="1:29" x14ac:dyDescent="0.35">
      <c r="A153" s="14" t="s">
        <v>29</v>
      </c>
      <c r="B153">
        <v>0</v>
      </c>
      <c r="C153" s="3" t="str">
        <f>_xlfn.CONCAT(A153,B153, "l")</f>
        <v>spor_dur0l</v>
      </c>
      <c r="D153">
        <v>6</v>
      </c>
      <c r="E153">
        <v>12</v>
      </c>
      <c r="F153">
        <v>26</v>
      </c>
      <c r="G153">
        <v>1</v>
      </c>
      <c r="H153">
        <v>15</v>
      </c>
      <c r="I153">
        <v>6</v>
      </c>
      <c r="J153">
        <v>21</v>
      </c>
      <c r="K153">
        <v>26</v>
      </c>
      <c r="L153">
        <v>0.6</v>
      </c>
      <c r="M153">
        <v>15</v>
      </c>
      <c r="N153">
        <v>86</v>
      </c>
      <c r="O153">
        <v>95</v>
      </c>
      <c r="P153">
        <v>2.37</v>
      </c>
      <c r="Q153">
        <v>0.45</v>
      </c>
      <c r="R153">
        <v>6</v>
      </c>
      <c r="S153">
        <v>20</v>
      </c>
      <c r="T153">
        <v>26</v>
      </c>
      <c r="U153">
        <v>1</v>
      </c>
      <c r="V153">
        <v>2</v>
      </c>
      <c r="W153">
        <v>97049.814199999993</v>
      </c>
      <c r="X153" s="1">
        <v>6.0499999999999996E-4</v>
      </c>
      <c r="Y153">
        <v>1.7349235380000001</v>
      </c>
      <c r="Z153" s="18">
        <v>10</v>
      </c>
      <c r="AA153">
        <v>5</v>
      </c>
      <c r="AB153">
        <v>5</v>
      </c>
      <c r="AC153">
        <v>5</v>
      </c>
    </row>
    <row r="154" spans="1:29" x14ac:dyDescent="0.35">
      <c r="A154" s="14" t="s">
        <v>29</v>
      </c>
      <c r="B154">
        <v>1</v>
      </c>
      <c r="C154" s="3" t="str">
        <f>_xlfn.CONCAT(A154,B154, "l")</f>
        <v>spor_dur1l</v>
      </c>
      <c r="D154">
        <v>6</v>
      </c>
      <c r="E154">
        <v>12</v>
      </c>
      <c r="F154">
        <v>26</v>
      </c>
      <c r="G154">
        <v>1</v>
      </c>
      <c r="H154">
        <v>15</v>
      </c>
      <c r="I154">
        <v>6</v>
      </c>
      <c r="J154">
        <v>21</v>
      </c>
      <c r="K154">
        <v>26</v>
      </c>
      <c r="L154">
        <v>0.6</v>
      </c>
      <c r="M154">
        <v>15</v>
      </c>
      <c r="N154">
        <v>86</v>
      </c>
      <c r="O154">
        <v>95</v>
      </c>
      <c r="P154">
        <v>2.37</v>
      </c>
      <c r="Q154">
        <v>0.45</v>
      </c>
      <c r="R154">
        <v>6</v>
      </c>
      <c r="S154">
        <v>20</v>
      </c>
      <c r="T154">
        <v>26</v>
      </c>
      <c r="U154">
        <v>1</v>
      </c>
      <c r="V154">
        <v>2</v>
      </c>
      <c r="W154">
        <v>97049.814199999993</v>
      </c>
      <c r="X154" s="1">
        <v>6.0499999999999996E-4</v>
      </c>
      <c r="Y154">
        <v>1.7349235380000001</v>
      </c>
      <c r="Z154" s="18">
        <v>12</v>
      </c>
      <c r="AA154">
        <v>5</v>
      </c>
      <c r="AB154">
        <v>5</v>
      </c>
      <c r="AC154">
        <v>5</v>
      </c>
    </row>
    <row r="155" spans="1:29" x14ac:dyDescent="0.35">
      <c r="A155" s="14" t="s">
        <v>29</v>
      </c>
      <c r="B155">
        <v>2</v>
      </c>
      <c r="C155" s="3" t="str">
        <f>_xlfn.CONCAT(A155,B155, "l")</f>
        <v>spor_dur2l</v>
      </c>
      <c r="D155">
        <v>6</v>
      </c>
      <c r="E155">
        <v>12</v>
      </c>
      <c r="F155">
        <v>26</v>
      </c>
      <c r="G155">
        <v>1</v>
      </c>
      <c r="H155">
        <v>15</v>
      </c>
      <c r="I155">
        <v>6</v>
      </c>
      <c r="J155">
        <v>21</v>
      </c>
      <c r="K155">
        <v>26</v>
      </c>
      <c r="L155">
        <v>0.6</v>
      </c>
      <c r="M155">
        <v>15</v>
      </c>
      <c r="N155">
        <v>86</v>
      </c>
      <c r="O155">
        <v>95</v>
      </c>
      <c r="P155">
        <v>2.37</v>
      </c>
      <c r="Q155">
        <v>0.45</v>
      </c>
      <c r="R155">
        <v>6</v>
      </c>
      <c r="S155">
        <v>20</v>
      </c>
      <c r="T155">
        <v>26</v>
      </c>
      <c r="U155">
        <v>1</v>
      </c>
      <c r="V155">
        <v>2</v>
      </c>
      <c r="W155">
        <v>97049.814199999993</v>
      </c>
      <c r="X155" s="1">
        <v>6.0499999999999996E-4</v>
      </c>
      <c r="Y155">
        <v>1.7349235380000001</v>
      </c>
      <c r="Z155" s="18">
        <v>14</v>
      </c>
      <c r="AA155">
        <v>5</v>
      </c>
      <c r="AB155">
        <v>5</v>
      </c>
      <c r="AC155">
        <v>5</v>
      </c>
    </row>
    <row r="156" spans="1:29" x14ac:dyDescent="0.35">
      <c r="A156" s="14" t="s">
        <v>29</v>
      </c>
      <c r="B156">
        <v>3</v>
      </c>
      <c r="C156" s="3" t="str">
        <f>_xlfn.CONCAT(A156,B156, "l")</f>
        <v>spor_dur3l</v>
      </c>
      <c r="D156">
        <v>6</v>
      </c>
      <c r="E156">
        <v>12</v>
      </c>
      <c r="F156">
        <v>26</v>
      </c>
      <c r="G156">
        <v>1</v>
      </c>
      <c r="H156">
        <v>15</v>
      </c>
      <c r="I156">
        <v>6</v>
      </c>
      <c r="J156">
        <v>21</v>
      </c>
      <c r="K156">
        <v>26</v>
      </c>
      <c r="L156">
        <v>0.6</v>
      </c>
      <c r="M156">
        <v>15</v>
      </c>
      <c r="N156">
        <v>86</v>
      </c>
      <c r="O156">
        <v>95</v>
      </c>
      <c r="P156">
        <v>2.37</v>
      </c>
      <c r="Q156">
        <v>0.45</v>
      </c>
      <c r="R156">
        <v>6</v>
      </c>
      <c r="S156">
        <v>20</v>
      </c>
      <c r="T156">
        <v>26</v>
      </c>
      <c r="U156">
        <v>1</v>
      </c>
      <c r="V156">
        <v>2</v>
      </c>
      <c r="W156">
        <v>97049.814199999993</v>
      </c>
      <c r="X156" s="1">
        <v>6.0499999999999996E-4</v>
      </c>
      <c r="Y156">
        <v>1.7349235380000001</v>
      </c>
      <c r="Z156" s="18">
        <v>16</v>
      </c>
      <c r="AA156">
        <v>5</v>
      </c>
      <c r="AB156">
        <v>5</v>
      </c>
      <c r="AC156">
        <v>5</v>
      </c>
    </row>
    <row r="157" spans="1:29" x14ac:dyDescent="0.35">
      <c r="A157" s="2" t="s">
        <v>25</v>
      </c>
      <c r="B157" s="3">
        <v>-3</v>
      </c>
      <c r="C157" s="3" t="str">
        <f>_xlfn.CONCAT(A157,B157, "l")</f>
        <v>hr_before_spor-3l</v>
      </c>
      <c r="D157" s="3">
        <v>6</v>
      </c>
      <c r="E157" s="3">
        <v>12</v>
      </c>
      <c r="F157" s="3">
        <v>26</v>
      </c>
      <c r="G157" s="3">
        <v>1</v>
      </c>
      <c r="H157" s="3">
        <v>15</v>
      </c>
      <c r="I157" s="3">
        <v>6</v>
      </c>
      <c r="J157" s="3">
        <v>21</v>
      </c>
      <c r="K157" s="3">
        <v>26</v>
      </c>
      <c r="L157" s="3">
        <v>0.6</v>
      </c>
      <c r="M157" s="3">
        <v>15</v>
      </c>
      <c r="N157" s="3">
        <v>86</v>
      </c>
      <c r="O157" s="3">
        <v>95</v>
      </c>
      <c r="P157" s="3">
        <v>2.37</v>
      </c>
      <c r="Q157" s="3">
        <v>0.45</v>
      </c>
      <c r="R157" s="3">
        <v>6</v>
      </c>
      <c r="S157" s="3">
        <v>20</v>
      </c>
      <c r="T157" s="3">
        <v>26</v>
      </c>
      <c r="U157" s="3">
        <v>1</v>
      </c>
      <c r="V157" s="3">
        <v>2</v>
      </c>
      <c r="W157" s="3">
        <v>97049.814199999993</v>
      </c>
      <c r="X157" s="4">
        <v>6.0499999999999996E-4</v>
      </c>
      <c r="Y157" s="3">
        <v>1.7349235380000001</v>
      </c>
      <c r="Z157" s="3">
        <v>10</v>
      </c>
      <c r="AA157" s="15">
        <v>2</v>
      </c>
      <c r="AB157" s="3">
        <v>5</v>
      </c>
      <c r="AC157" s="11">
        <v>5</v>
      </c>
    </row>
    <row r="158" spans="1:29" x14ac:dyDescent="0.35">
      <c r="A158" s="5" t="s">
        <v>25</v>
      </c>
      <c r="B158" s="6">
        <v>-2</v>
      </c>
      <c r="C158" s="3" t="str">
        <f>_xlfn.CONCAT(A158,B158, "l")</f>
        <v>hr_before_spor-2l</v>
      </c>
      <c r="D158" s="6">
        <v>6</v>
      </c>
      <c r="E158" s="6">
        <v>12</v>
      </c>
      <c r="F158" s="6">
        <v>26</v>
      </c>
      <c r="G158" s="6">
        <v>1</v>
      </c>
      <c r="H158" s="6">
        <v>15</v>
      </c>
      <c r="I158" s="6">
        <v>6</v>
      </c>
      <c r="J158" s="6">
        <v>21</v>
      </c>
      <c r="K158" s="6">
        <v>26</v>
      </c>
      <c r="L158" s="6">
        <v>0.6</v>
      </c>
      <c r="M158" s="6">
        <v>15</v>
      </c>
      <c r="N158" s="6">
        <v>86</v>
      </c>
      <c r="O158" s="6">
        <v>95</v>
      </c>
      <c r="P158" s="6">
        <v>2.37</v>
      </c>
      <c r="Q158" s="6">
        <v>0.45</v>
      </c>
      <c r="R158" s="6">
        <v>6</v>
      </c>
      <c r="S158" s="6">
        <v>20</v>
      </c>
      <c r="T158" s="6">
        <v>26</v>
      </c>
      <c r="U158" s="6">
        <v>1</v>
      </c>
      <c r="V158" s="6">
        <v>2</v>
      </c>
      <c r="W158" s="6">
        <v>97049.814199999993</v>
      </c>
      <c r="X158" s="7">
        <v>6.0499999999999996E-4</v>
      </c>
      <c r="Y158" s="6">
        <v>1.7349235380000001</v>
      </c>
      <c r="Z158" s="6">
        <v>10</v>
      </c>
      <c r="AA158" s="16">
        <v>3</v>
      </c>
      <c r="AB158" s="6">
        <v>5</v>
      </c>
      <c r="AC158" s="12">
        <v>5</v>
      </c>
    </row>
    <row r="159" spans="1:29" x14ac:dyDescent="0.35">
      <c r="A159" s="5" t="s">
        <v>25</v>
      </c>
      <c r="B159" s="6">
        <v>-1</v>
      </c>
      <c r="C159" s="3" t="str">
        <f>_xlfn.CONCAT(A159,B159, "l")</f>
        <v>hr_before_spor-1l</v>
      </c>
      <c r="D159" s="6">
        <v>6</v>
      </c>
      <c r="E159" s="6">
        <v>12</v>
      </c>
      <c r="F159" s="6">
        <v>26</v>
      </c>
      <c r="G159" s="6">
        <v>1</v>
      </c>
      <c r="H159" s="6">
        <v>15</v>
      </c>
      <c r="I159" s="6">
        <v>6</v>
      </c>
      <c r="J159" s="6">
        <v>21</v>
      </c>
      <c r="K159" s="6">
        <v>26</v>
      </c>
      <c r="L159" s="6">
        <v>0.6</v>
      </c>
      <c r="M159" s="6">
        <v>15</v>
      </c>
      <c r="N159" s="6">
        <v>86</v>
      </c>
      <c r="O159" s="6">
        <v>95</v>
      </c>
      <c r="P159" s="6">
        <v>2.37</v>
      </c>
      <c r="Q159" s="6">
        <v>0.45</v>
      </c>
      <c r="R159" s="6">
        <v>6</v>
      </c>
      <c r="S159" s="6">
        <v>20</v>
      </c>
      <c r="T159" s="6">
        <v>26</v>
      </c>
      <c r="U159" s="6">
        <v>1</v>
      </c>
      <c r="V159" s="6">
        <v>2</v>
      </c>
      <c r="W159" s="6">
        <v>97049.814199999993</v>
      </c>
      <c r="X159" s="7">
        <v>6.0499999999999996E-4</v>
      </c>
      <c r="Y159" s="6">
        <v>1.7349235380000001</v>
      </c>
      <c r="Z159" s="6">
        <v>10</v>
      </c>
      <c r="AA159" s="16">
        <v>4</v>
      </c>
      <c r="AB159" s="6">
        <v>5</v>
      </c>
      <c r="AC159" s="12">
        <v>5</v>
      </c>
    </row>
    <row r="160" spans="1:29" x14ac:dyDescent="0.35">
      <c r="A160" s="5" t="s">
        <v>25</v>
      </c>
      <c r="B160" s="6">
        <v>0</v>
      </c>
      <c r="C160" s="3" t="str">
        <f>_xlfn.CONCAT(A160,B160, "l")</f>
        <v>hr_before_spor0l</v>
      </c>
      <c r="D160" s="6">
        <v>6</v>
      </c>
      <c r="E160" s="6">
        <v>12</v>
      </c>
      <c r="F160" s="6">
        <v>26</v>
      </c>
      <c r="G160" s="6">
        <v>1</v>
      </c>
      <c r="H160" s="6">
        <v>15</v>
      </c>
      <c r="I160" s="6">
        <v>6</v>
      </c>
      <c r="J160" s="6">
        <v>21</v>
      </c>
      <c r="K160" s="6">
        <v>26</v>
      </c>
      <c r="L160" s="6">
        <v>0.6</v>
      </c>
      <c r="M160" s="6">
        <v>15</v>
      </c>
      <c r="N160" s="6">
        <v>86</v>
      </c>
      <c r="O160" s="6">
        <v>95</v>
      </c>
      <c r="P160" s="6">
        <v>2.37</v>
      </c>
      <c r="Q160" s="6">
        <v>0.45</v>
      </c>
      <c r="R160" s="6">
        <v>6</v>
      </c>
      <c r="S160" s="6">
        <v>20</v>
      </c>
      <c r="T160" s="6">
        <v>26</v>
      </c>
      <c r="U160" s="6">
        <v>1</v>
      </c>
      <c r="V160" s="6">
        <v>2</v>
      </c>
      <c r="W160" s="6">
        <v>97049.814199999993</v>
      </c>
      <c r="X160" s="7">
        <v>6.0499999999999996E-4</v>
      </c>
      <c r="Y160" s="6">
        <v>1.7349235380000001</v>
      </c>
      <c r="Z160" s="6">
        <v>10</v>
      </c>
      <c r="AA160" s="16">
        <v>5</v>
      </c>
      <c r="AB160" s="6">
        <v>5</v>
      </c>
      <c r="AC160" s="12">
        <v>5</v>
      </c>
    </row>
    <row r="161" spans="1:29" x14ac:dyDescent="0.35">
      <c r="A161" s="5" t="s">
        <v>25</v>
      </c>
      <c r="B161" s="6">
        <v>1</v>
      </c>
      <c r="C161" s="3" t="str">
        <f>_xlfn.CONCAT(A161,B161, "l")</f>
        <v>hr_before_spor1l</v>
      </c>
      <c r="D161" s="6">
        <v>6</v>
      </c>
      <c r="E161" s="6">
        <v>12</v>
      </c>
      <c r="F161" s="6">
        <v>26</v>
      </c>
      <c r="G161" s="6">
        <v>1</v>
      </c>
      <c r="H161" s="6">
        <v>15</v>
      </c>
      <c r="I161" s="6">
        <v>6</v>
      </c>
      <c r="J161" s="6">
        <v>21</v>
      </c>
      <c r="K161" s="6">
        <v>26</v>
      </c>
      <c r="L161" s="6">
        <v>0.6</v>
      </c>
      <c r="M161" s="6">
        <v>15</v>
      </c>
      <c r="N161" s="6">
        <v>86</v>
      </c>
      <c r="O161" s="6">
        <v>95</v>
      </c>
      <c r="P161" s="6">
        <v>2.37</v>
      </c>
      <c r="Q161" s="6">
        <v>0.45</v>
      </c>
      <c r="R161" s="6">
        <v>6</v>
      </c>
      <c r="S161" s="6">
        <v>20</v>
      </c>
      <c r="T161" s="6">
        <v>26</v>
      </c>
      <c r="U161" s="6">
        <v>1</v>
      </c>
      <c r="V161" s="6">
        <v>2</v>
      </c>
      <c r="W161" s="6">
        <v>97049.814199999993</v>
      </c>
      <c r="X161" s="7">
        <v>6.0499999999999996E-4</v>
      </c>
      <c r="Y161" s="6">
        <v>1.7349235380000001</v>
      </c>
      <c r="Z161" s="6">
        <v>10</v>
      </c>
      <c r="AA161" s="16">
        <v>6</v>
      </c>
      <c r="AB161" s="6">
        <v>5</v>
      </c>
      <c r="AC161" s="12">
        <v>5</v>
      </c>
    </row>
    <row r="162" spans="1:29" x14ac:dyDescent="0.35">
      <c r="A162" s="5" t="s">
        <v>25</v>
      </c>
      <c r="B162" s="6">
        <v>2</v>
      </c>
      <c r="C162" s="3" t="str">
        <f>_xlfn.CONCAT(A162,B162, "l")</f>
        <v>hr_before_spor2l</v>
      </c>
      <c r="D162" s="6">
        <v>6</v>
      </c>
      <c r="E162" s="6">
        <v>12</v>
      </c>
      <c r="F162" s="6">
        <v>26</v>
      </c>
      <c r="G162" s="6">
        <v>1</v>
      </c>
      <c r="H162" s="6">
        <v>15</v>
      </c>
      <c r="I162" s="6">
        <v>6</v>
      </c>
      <c r="J162" s="6">
        <v>21</v>
      </c>
      <c r="K162" s="6">
        <v>26</v>
      </c>
      <c r="L162" s="6">
        <v>0.6</v>
      </c>
      <c r="M162" s="6">
        <v>15</v>
      </c>
      <c r="N162" s="6">
        <v>86</v>
      </c>
      <c r="O162" s="6">
        <v>95</v>
      </c>
      <c r="P162" s="6">
        <v>2.37</v>
      </c>
      <c r="Q162" s="6">
        <v>0.45</v>
      </c>
      <c r="R162" s="6">
        <v>6</v>
      </c>
      <c r="S162" s="6">
        <v>20</v>
      </c>
      <c r="T162" s="6">
        <v>26</v>
      </c>
      <c r="U162" s="6">
        <v>1</v>
      </c>
      <c r="V162" s="6">
        <v>2</v>
      </c>
      <c r="W162" s="6">
        <v>97049.814199999993</v>
      </c>
      <c r="X162" s="7">
        <v>6.0499999999999996E-4</v>
      </c>
      <c r="Y162" s="6">
        <v>1.7349235380000001</v>
      </c>
      <c r="Z162" s="6">
        <v>10</v>
      </c>
      <c r="AA162" s="16">
        <v>7</v>
      </c>
      <c r="AB162" s="6">
        <v>5</v>
      </c>
      <c r="AC162" s="12">
        <v>5</v>
      </c>
    </row>
    <row r="163" spans="1:29" x14ac:dyDescent="0.35">
      <c r="A163" s="8" t="s">
        <v>25</v>
      </c>
      <c r="B163" s="9">
        <v>3</v>
      </c>
      <c r="C163" s="3" t="str">
        <f>_xlfn.CONCAT(A163,B163, "l")</f>
        <v>hr_before_spor3l</v>
      </c>
      <c r="D163" s="9">
        <v>6</v>
      </c>
      <c r="E163" s="9">
        <v>12</v>
      </c>
      <c r="F163" s="9">
        <v>26</v>
      </c>
      <c r="G163" s="9">
        <v>1</v>
      </c>
      <c r="H163" s="9">
        <v>15</v>
      </c>
      <c r="I163" s="9">
        <v>6</v>
      </c>
      <c r="J163" s="9">
        <v>21</v>
      </c>
      <c r="K163" s="9">
        <v>26</v>
      </c>
      <c r="L163" s="9">
        <v>0.6</v>
      </c>
      <c r="M163" s="9">
        <v>15</v>
      </c>
      <c r="N163" s="9">
        <v>86</v>
      </c>
      <c r="O163" s="9">
        <v>95</v>
      </c>
      <c r="P163" s="9">
        <v>2.37</v>
      </c>
      <c r="Q163" s="9">
        <v>0.45</v>
      </c>
      <c r="R163" s="9">
        <v>6</v>
      </c>
      <c r="S163" s="9">
        <v>20</v>
      </c>
      <c r="T163" s="9">
        <v>26</v>
      </c>
      <c r="U163" s="9">
        <v>1</v>
      </c>
      <c r="V163" s="9">
        <v>2</v>
      </c>
      <c r="W163" s="9">
        <v>97049.814199999993</v>
      </c>
      <c r="X163" s="10">
        <v>6.0499999999999996E-4</v>
      </c>
      <c r="Y163" s="9">
        <v>1.7349235380000001</v>
      </c>
      <c r="Z163" s="9">
        <v>10</v>
      </c>
      <c r="AA163" s="17">
        <v>8</v>
      </c>
      <c r="AB163" s="9">
        <v>5</v>
      </c>
      <c r="AC163" s="13">
        <v>5</v>
      </c>
    </row>
    <row r="164" spans="1:29" x14ac:dyDescent="0.35">
      <c r="A164" t="s">
        <v>26</v>
      </c>
      <c r="B164">
        <v>-3</v>
      </c>
      <c r="C164" s="3" t="str">
        <f>_xlfn.CONCAT(A164,B164, "l")</f>
        <v>hr_after_spor-3l</v>
      </c>
      <c r="D164">
        <v>6</v>
      </c>
      <c r="E164">
        <v>12</v>
      </c>
      <c r="F164">
        <v>26</v>
      </c>
      <c r="G164">
        <v>1</v>
      </c>
      <c r="H164">
        <v>15</v>
      </c>
      <c r="I164">
        <v>6</v>
      </c>
      <c r="J164">
        <v>21</v>
      </c>
      <c r="K164">
        <v>26</v>
      </c>
      <c r="L164">
        <v>0.6</v>
      </c>
      <c r="M164">
        <v>15</v>
      </c>
      <c r="N164">
        <v>86</v>
      </c>
      <c r="O164">
        <v>95</v>
      </c>
      <c r="P164">
        <v>2.37</v>
      </c>
      <c r="Q164">
        <v>0.45</v>
      </c>
      <c r="R164">
        <v>6</v>
      </c>
      <c r="S164">
        <v>20</v>
      </c>
      <c r="T164">
        <v>26</v>
      </c>
      <c r="U164">
        <v>1</v>
      </c>
      <c r="V164">
        <v>2</v>
      </c>
      <c r="W164">
        <v>97049.814199999993</v>
      </c>
      <c r="X164" s="1">
        <v>6.0499999999999996E-4</v>
      </c>
      <c r="Y164">
        <v>1.7349235380000001</v>
      </c>
      <c r="Z164">
        <v>10</v>
      </c>
      <c r="AA164">
        <v>5</v>
      </c>
      <c r="AB164" s="18">
        <v>2</v>
      </c>
      <c r="AC164">
        <v>5</v>
      </c>
    </row>
    <row r="165" spans="1:29" x14ac:dyDescent="0.35">
      <c r="A165" t="s">
        <v>26</v>
      </c>
      <c r="B165">
        <v>-2</v>
      </c>
      <c r="C165" s="3" t="str">
        <f>_xlfn.CONCAT(A165,B165, "l")</f>
        <v>hr_after_spor-2l</v>
      </c>
      <c r="D165">
        <v>6</v>
      </c>
      <c r="E165">
        <v>12</v>
      </c>
      <c r="F165">
        <v>26</v>
      </c>
      <c r="G165">
        <v>1</v>
      </c>
      <c r="H165">
        <v>15</v>
      </c>
      <c r="I165">
        <v>6</v>
      </c>
      <c r="J165">
        <v>21</v>
      </c>
      <c r="K165">
        <v>26</v>
      </c>
      <c r="L165">
        <v>0.6</v>
      </c>
      <c r="M165">
        <v>15</v>
      </c>
      <c r="N165">
        <v>86</v>
      </c>
      <c r="O165">
        <v>95</v>
      </c>
      <c r="P165">
        <v>2.37</v>
      </c>
      <c r="Q165">
        <v>0.45</v>
      </c>
      <c r="R165">
        <v>6</v>
      </c>
      <c r="S165">
        <v>20</v>
      </c>
      <c r="T165">
        <v>26</v>
      </c>
      <c r="U165">
        <v>1</v>
      </c>
      <c r="V165">
        <v>2</v>
      </c>
      <c r="W165">
        <v>97049.814199999993</v>
      </c>
      <c r="X165" s="1">
        <v>6.0499999999999996E-4</v>
      </c>
      <c r="Y165">
        <v>1.7349235380000001</v>
      </c>
      <c r="Z165">
        <v>10</v>
      </c>
      <c r="AA165">
        <v>5</v>
      </c>
      <c r="AB165" s="18">
        <v>3</v>
      </c>
      <c r="AC165">
        <v>5</v>
      </c>
    </row>
    <row r="166" spans="1:29" x14ac:dyDescent="0.35">
      <c r="A166" t="s">
        <v>26</v>
      </c>
      <c r="B166">
        <v>-1</v>
      </c>
      <c r="C166" s="3" t="str">
        <f>_xlfn.CONCAT(A166,B166, "l")</f>
        <v>hr_after_spor-1l</v>
      </c>
      <c r="D166">
        <v>6</v>
      </c>
      <c r="E166">
        <v>12</v>
      </c>
      <c r="F166">
        <v>26</v>
      </c>
      <c r="G166">
        <v>1</v>
      </c>
      <c r="H166">
        <v>15</v>
      </c>
      <c r="I166">
        <v>6</v>
      </c>
      <c r="J166">
        <v>21</v>
      </c>
      <c r="K166">
        <v>26</v>
      </c>
      <c r="L166">
        <v>0.6</v>
      </c>
      <c r="M166">
        <v>15</v>
      </c>
      <c r="N166">
        <v>86</v>
      </c>
      <c r="O166">
        <v>95</v>
      </c>
      <c r="P166">
        <v>2.37</v>
      </c>
      <c r="Q166">
        <v>0.45</v>
      </c>
      <c r="R166">
        <v>6</v>
      </c>
      <c r="S166">
        <v>20</v>
      </c>
      <c r="T166">
        <v>26</v>
      </c>
      <c r="U166">
        <v>1</v>
      </c>
      <c r="V166">
        <v>2</v>
      </c>
      <c r="W166">
        <v>97049.814199999993</v>
      </c>
      <c r="X166" s="1">
        <v>6.0499999999999996E-4</v>
      </c>
      <c r="Y166">
        <v>1.7349235380000001</v>
      </c>
      <c r="Z166">
        <v>10</v>
      </c>
      <c r="AA166">
        <v>5</v>
      </c>
      <c r="AB166" s="18">
        <v>4</v>
      </c>
      <c r="AC166">
        <v>5</v>
      </c>
    </row>
    <row r="167" spans="1:29" x14ac:dyDescent="0.35">
      <c r="A167" t="s">
        <v>26</v>
      </c>
      <c r="B167">
        <v>0</v>
      </c>
      <c r="C167" s="3" t="str">
        <f>_xlfn.CONCAT(A167,B167, "l")</f>
        <v>hr_after_spor0l</v>
      </c>
      <c r="D167">
        <v>6</v>
      </c>
      <c r="E167">
        <v>12</v>
      </c>
      <c r="F167">
        <v>26</v>
      </c>
      <c r="G167">
        <v>1</v>
      </c>
      <c r="H167">
        <v>15</v>
      </c>
      <c r="I167">
        <v>6</v>
      </c>
      <c r="J167">
        <v>21</v>
      </c>
      <c r="K167">
        <v>26</v>
      </c>
      <c r="L167">
        <v>0.6</v>
      </c>
      <c r="M167">
        <v>15</v>
      </c>
      <c r="N167">
        <v>86</v>
      </c>
      <c r="O167">
        <v>95</v>
      </c>
      <c r="P167">
        <v>2.37</v>
      </c>
      <c r="Q167">
        <v>0.45</v>
      </c>
      <c r="R167">
        <v>6</v>
      </c>
      <c r="S167">
        <v>20</v>
      </c>
      <c r="T167">
        <v>26</v>
      </c>
      <c r="U167">
        <v>1</v>
      </c>
      <c r="V167">
        <v>2</v>
      </c>
      <c r="W167">
        <v>97049.814199999993</v>
      </c>
      <c r="X167" s="1">
        <v>6.0499999999999996E-4</v>
      </c>
      <c r="Y167">
        <v>1.7349235380000001</v>
      </c>
      <c r="Z167">
        <v>10</v>
      </c>
      <c r="AA167">
        <v>5</v>
      </c>
      <c r="AB167" s="18">
        <v>5</v>
      </c>
      <c r="AC167">
        <v>5</v>
      </c>
    </row>
    <row r="168" spans="1:29" x14ac:dyDescent="0.35">
      <c r="A168" t="s">
        <v>26</v>
      </c>
      <c r="B168">
        <v>1</v>
      </c>
      <c r="C168" s="3" t="str">
        <f>_xlfn.CONCAT(A168,B168, "l")</f>
        <v>hr_after_spor1l</v>
      </c>
      <c r="D168">
        <v>6</v>
      </c>
      <c r="E168">
        <v>12</v>
      </c>
      <c r="F168">
        <v>26</v>
      </c>
      <c r="G168">
        <v>1</v>
      </c>
      <c r="H168">
        <v>15</v>
      </c>
      <c r="I168">
        <v>6</v>
      </c>
      <c r="J168">
        <v>21</v>
      </c>
      <c r="K168">
        <v>26</v>
      </c>
      <c r="L168">
        <v>0.6</v>
      </c>
      <c r="M168">
        <v>15</v>
      </c>
      <c r="N168">
        <v>86</v>
      </c>
      <c r="O168">
        <v>95</v>
      </c>
      <c r="P168">
        <v>2.37</v>
      </c>
      <c r="Q168">
        <v>0.45</v>
      </c>
      <c r="R168">
        <v>6</v>
      </c>
      <c r="S168">
        <v>20</v>
      </c>
      <c r="T168">
        <v>26</v>
      </c>
      <c r="U168">
        <v>1</v>
      </c>
      <c r="V168">
        <v>2</v>
      </c>
      <c r="W168">
        <v>97049.814199999993</v>
      </c>
      <c r="X168" s="1">
        <v>6.0499999999999996E-4</v>
      </c>
      <c r="Y168">
        <v>1.7349235380000001</v>
      </c>
      <c r="Z168">
        <v>10</v>
      </c>
      <c r="AA168">
        <v>5</v>
      </c>
      <c r="AB168" s="18">
        <v>6</v>
      </c>
      <c r="AC168">
        <v>5</v>
      </c>
    </row>
    <row r="169" spans="1:29" x14ac:dyDescent="0.35">
      <c r="A169" t="s">
        <v>26</v>
      </c>
      <c r="B169">
        <v>2</v>
      </c>
      <c r="C169" s="3" t="str">
        <f>_xlfn.CONCAT(A169,B169, "l")</f>
        <v>hr_after_spor2l</v>
      </c>
      <c r="D169">
        <v>6</v>
      </c>
      <c r="E169">
        <v>12</v>
      </c>
      <c r="F169">
        <v>26</v>
      </c>
      <c r="G169">
        <v>1</v>
      </c>
      <c r="H169">
        <v>15</v>
      </c>
      <c r="I169">
        <v>6</v>
      </c>
      <c r="J169">
        <v>21</v>
      </c>
      <c r="K169">
        <v>26</v>
      </c>
      <c r="L169">
        <v>0.6</v>
      </c>
      <c r="M169">
        <v>15</v>
      </c>
      <c r="N169">
        <v>86</v>
      </c>
      <c r="O169">
        <v>95</v>
      </c>
      <c r="P169">
        <v>2.37</v>
      </c>
      <c r="Q169">
        <v>0.45</v>
      </c>
      <c r="R169">
        <v>6</v>
      </c>
      <c r="S169">
        <v>20</v>
      </c>
      <c r="T169">
        <v>26</v>
      </c>
      <c r="U169">
        <v>1</v>
      </c>
      <c r="V169">
        <v>2</v>
      </c>
      <c r="W169">
        <v>97049.814199999993</v>
      </c>
      <c r="X169" s="1">
        <v>6.0499999999999996E-4</v>
      </c>
      <c r="Y169">
        <v>1.7349235380000001</v>
      </c>
      <c r="Z169">
        <v>10</v>
      </c>
      <c r="AA169">
        <v>5</v>
      </c>
      <c r="AB169" s="18">
        <v>7</v>
      </c>
      <c r="AC169">
        <v>5</v>
      </c>
    </row>
    <row r="170" spans="1:29" x14ac:dyDescent="0.35">
      <c r="A170" t="s">
        <v>26</v>
      </c>
      <c r="B170">
        <v>3</v>
      </c>
      <c r="C170" s="3" t="str">
        <f>_xlfn.CONCAT(A170,B170, "l")</f>
        <v>hr_after_spor3l</v>
      </c>
      <c r="D170">
        <v>6</v>
      </c>
      <c r="E170">
        <v>12</v>
      </c>
      <c r="F170">
        <v>26</v>
      </c>
      <c r="G170">
        <v>1</v>
      </c>
      <c r="H170">
        <v>15</v>
      </c>
      <c r="I170">
        <v>6</v>
      </c>
      <c r="J170">
        <v>21</v>
      </c>
      <c r="K170">
        <v>26</v>
      </c>
      <c r="L170">
        <v>0.6</v>
      </c>
      <c r="M170">
        <v>15</v>
      </c>
      <c r="N170">
        <v>86</v>
      </c>
      <c r="O170">
        <v>95</v>
      </c>
      <c r="P170">
        <v>2.37</v>
      </c>
      <c r="Q170">
        <v>0.45</v>
      </c>
      <c r="R170">
        <v>6</v>
      </c>
      <c r="S170">
        <v>20</v>
      </c>
      <c r="T170">
        <v>26</v>
      </c>
      <c r="U170">
        <v>1</v>
      </c>
      <c r="V170">
        <v>2</v>
      </c>
      <c r="W170">
        <v>97049.814199999993</v>
      </c>
      <c r="X170" s="1">
        <v>6.0499999999999996E-4</v>
      </c>
      <c r="Y170">
        <v>1.7349235380000001</v>
      </c>
      <c r="Z170">
        <v>10</v>
      </c>
      <c r="AA170">
        <v>5</v>
      </c>
      <c r="AB170" s="18">
        <v>8</v>
      </c>
      <c r="AC170">
        <v>5</v>
      </c>
    </row>
    <row r="171" spans="1:29" x14ac:dyDescent="0.35">
      <c r="A171" s="2" t="s">
        <v>27</v>
      </c>
      <c r="B171" s="3">
        <v>-3</v>
      </c>
      <c r="C171" s="3" t="str">
        <f>_xlfn.CONCAT(A171,B171, "l")</f>
        <v>hr_after_inf-3l</v>
      </c>
      <c r="D171" s="3">
        <v>6</v>
      </c>
      <c r="E171" s="3">
        <v>12</v>
      </c>
      <c r="F171" s="3">
        <v>26</v>
      </c>
      <c r="G171" s="3">
        <v>1</v>
      </c>
      <c r="H171" s="3">
        <v>15</v>
      </c>
      <c r="I171" s="3">
        <v>6</v>
      </c>
      <c r="J171" s="3">
        <v>21</v>
      </c>
      <c r="K171" s="3">
        <v>26</v>
      </c>
      <c r="L171" s="3">
        <v>0.6</v>
      </c>
      <c r="M171" s="3">
        <v>15</v>
      </c>
      <c r="N171" s="3">
        <v>86</v>
      </c>
      <c r="O171" s="3">
        <v>95</v>
      </c>
      <c r="P171" s="3">
        <v>2.37</v>
      </c>
      <c r="Q171" s="3">
        <v>0.45</v>
      </c>
      <c r="R171" s="3">
        <v>6</v>
      </c>
      <c r="S171" s="3">
        <v>20</v>
      </c>
      <c r="T171" s="3">
        <v>26</v>
      </c>
      <c r="U171" s="3">
        <v>1</v>
      </c>
      <c r="V171" s="3">
        <v>2</v>
      </c>
      <c r="W171" s="3">
        <v>97049.814199999993</v>
      </c>
      <c r="X171" s="4">
        <v>6.0499999999999996E-4</v>
      </c>
      <c r="Y171" s="3">
        <v>1.7349235380000001</v>
      </c>
      <c r="Z171" s="3">
        <v>10</v>
      </c>
      <c r="AA171" s="3">
        <v>5</v>
      </c>
      <c r="AB171" s="3">
        <v>5</v>
      </c>
      <c r="AC171" s="15">
        <v>2</v>
      </c>
    </row>
    <row r="172" spans="1:29" x14ac:dyDescent="0.35">
      <c r="A172" s="5" t="s">
        <v>27</v>
      </c>
      <c r="B172" s="6">
        <v>-2</v>
      </c>
      <c r="C172" s="3" t="str">
        <f>_xlfn.CONCAT(A172,B172, "l")</f>
        <v>hr_after_inf-2l</v>
      </c>
      <c r="D172" s="6">
        <v>6</v>
      </c>
      <c r="E172" s="6">
        <v>12</v>
      </c>
      <c r="F172" s="6">
        <v>26</v>
      </c>
      <c r="G172" s="6">
        <v>1</v>
      </c>
      <c r="H172" s="6">
        <v>15</v>
      </c>
      <c r="I172" s="6">
        <v>6</v>
      </c>
      <c r="J172" s="6">
        <v>21</v>
      </c>
      <c r="K172" s="6">
        <v>26</v>
      </c>
      <c r="L172" s="6">
        <v>0.6</v>
      </c>
      <c r="M172" s="6">
        <v>15</v>
      </c>
      <c r="N172" s="6">
        <v>86</v>
      </c>
      <c r="O172" s="6">
        <v>95</v>
      </c>
      <c r="P172" s="6">
        <v>2.37</v>
      </c>
      <c r="Q172" s="6">
        <v>0.45</v>
      </c>
      <c r="R172" s="6">
        <v>6</v>
      </c>
      <c r="S172" s="6">
        <v>20</v>
      </c>
      <c r="T172" s="6">
        <v>26</v>
      </c>
      <c r="U172" s="6">
        <v>1</v>
      </c>
      <c r="V172" s="6">
        <v>2</v>
      </c>
      <c r="W172" s="6">
        <v>97049.814199999993</v>
      </c>
      <c r="X172" s="7">
        <v>6.0499999999999996E-4</v>
      </c>
      <c r="Y172" s="6">
        <v>1.7349235380000001</v>
      </c>
      <c r="Z172" s="6">
        <v>10</v>
      </c>
      <c r="AA172" s="6">
        <v>5</v>
      </c>
      <c r="AB172" s="6">
        <v>5</v>
      </c>
      <c r="AC172" s="16">
        <v>3</v>
      </c>
    </row>
    <row r="173" spans="1:29" x14ac:dyDescent="0.35">
      <c r="A173" s="5" t="s">
        <v>27</v>
      </c>
      <c r="B173" s="6">
        <v>-1</v>
      </c>
      <c r="C173" s="3" t="str">
        <f>_xlfn.CONCAT(A173,B173, "l")</f>
        <v>hr_after_inf-1l</v>
      </c>
      <c r="D173" s="6">
        <v>6</v>
      </c>
      <c r="E173" s="6">
        <v>12</v>
      </c>
      <c r="F173" s="6">
        <v>26</v>
      </c>
      <c r="G173" s="6">
        <v>1</v>
      </c>
      <c r="H173" s="6">
        <v>15</v>
      </c>
      <c r="I173" s="6">
        <v>6</v>
      </c>
      <c r="J173" s="6">
        <v>21</v>
      </c>
      <c r="K173" s="6">
        <v>26</v>
      </c>
      <c r="L173" s="6">
        <v>0.6</v>
      </c>
      <c r="M173" s="6">
        <v>15</v>
      </c>
      <c r="N173" s="6">
        <v>86</v>
      </c>
      <c r="O173" s="6">
        <v>95</v>
      </c>
      <c r="P173" s="6">
        <v>2.37</v>
      </c>
      <c r="Q173" s="6">
        <v>0.45</v>
      </c>
      <c r="R173" s="6">
        <v>6</v>
      </c>
      <c r="S173" s="6">
        <v>20</v>
      </c>
      <c r="T173" s="6">
        <v>26</v>
      </c>
      <c r="U173" s="6">
        <v>1</v>
      </c>
      <c r="V173" s="6">
        <v>2</v>
      </c>
      <c r="W173" s="6">
        <v>97049.814199999993</v>
      </c>
      <c r="X173" s="7">
        <v>6.0499999999999996E-4</v>
      </c>
      <c r="Y173" s="6">
        <v>1.7349235380000001</v>
      </c>
      <c r="Z173" s="6">
        <v>10</v>
      </c>
      <c r="AA173" s="6">
        <v>5</v>
      </c>
      <c r="AB173" s="6">
        <v>5</v>
      </c>
      <c r="AC173" s="16">
        <v>4</v>
      </c>
    </row>
    <row r="174" spans="1:29" x14ac:dyDescent="0.35">
      <c r="A174" s="5" t="s">
        <v>27</v>
      </c>
      <c r="B174" s="6">
        <v>0</v>
      </c>
      <c r="C174" s="3" t="str">
        <f>_xlfn.CONCAT(A174,B174, "l")</f>
        <v>hr_after_inf0l</v>
      </c>
      <c r="D174" s="6">
        <v>6</v>
      </c>
      <c r="E174" s="6">
        <v>12</v>
      </c>
      <c r="F174" s="6">
        <v>26</v>
      </c>
      <c r="G174" s="6">
        <v>1</v>
      </c>
      <c r="H174" s="6">
        <v>15</v>
      </c>
      <c r="I174" s="6">
        <v>6</v>
      </c>
      <c r="J174" s="6">
        <v>21</v>
      </c>
      <c r="K174" s="6">
        <v>26</v>
      </c>
      <c r="L174" s="6">
        <v>0.6</v>
      </c>
      <c r="M174" s="6">
        <v>15</v>
      </c>
      <c r="N174" s="6">
        <v>86</v>
      </c>
      <c r="O174" s="6">
        <v>95</v>
      </c>
      <c r="P174" s="6">
        <v>2.37</v>
      </c>
      <c r="Q174" s="6">
        <v>0.45</v>
      </c>
      <c r="R174" s="6">
        <v>6</v>
      </c>
      <c r="S174" s="6">
        <v>20</v>
      </c>
      <c r="T174" s="6">
        <v>26</v>
      </c>
      <c r="U174" s="6">
        <v>1</v>
      </c>
      <c r="V174" s="6">
        <v>2</v>
      </c>
      <c r="W174" s="6">
        <v>97049.814199999993</v>
      </c>
      <c r="X174" s="7">
        <v>6.0499999999999996E-4</v>
      </c>
      <c r="Y174" s="6">
        <v>1.7349235380000001</v>
      </c>
      <c r="Z174" s="6">
        <v>10</v>
      </c>
      <c r="AA174" s="6">
        <v>5</v>
      </c>
      <c r="AB174" s="6">
        <v>5</v>
      </c>
      <c r="AC174" s="16">
        <v>5</v>
      </c>
    </row>
    <row r="175" spans="1:29" x14ac:dyDescent="0.35">
      <c r="A175" s="5" t="s">
        <v>27</v>
      </c>
      <c r="B175" s="6">
        <v>1</v>
      </c>
      <c r="C175" s="3" t="str">
        <f>_xlfn.CONCAT(A175,B175, "l")</f>
        <v>hr_after_inf1l</v>
      </c>
      <c r="D175" s="6">
        <v>6</v>
      </c>
      <c r="E175" s="6">
        <v>12</v>
      </c>
      <c r="F175" s="6">
        <v>26</v>
      </c>
      <c r="G175" s="6">
        <v>1</v>
      </c>
      <c r="H175" s="6">
        <v>15</v>
      </c>
      <c r="I175" s="6">
        <v>6</v>
      </c>
      <c r="J175" s="6">
        <v>21</v>
      </c>
      <c r="K175" s="6">
        <v>26</v>
      </c>
      <c r="L175" s="6">
        <v>0.6</v>
      </c>
      <c r="M175" s="6">
        <v>15</v>
      </c>
      <c r="N175" s="6">
        <v>86</v>
      </c>
      <c r="O175" s="6">
        <v>95</v>
      </c>
      <c r="P175" s="6">
        <v>2.37</v>
      </c>
      <c r="Q175" s="6">
        <v>0.45</v>
      </c>
      <c r="R175" s="6">
        <v>6</v>
      </c>
      <c r="S175" s="6">
        <v>20</v>
      </c>
      <c r="T175" s="6">
        <v>26</v>
      </c>
      <c r="U175" s="6">
        <v>1</v>
      </c>
      <c r="V175" s="6">
        <v>2</v>
      </c>
      <c r="W175" s="6">
        <v>97049.814199999993</v>
      </c>
      <c r="X175" s="7">
        <v>6.0499999999999996E-4</v>
      </c>
      <c r="Y175" s="6">
        <v>1.7349235380000001</v>
      </c>
      <c r="Z175" s="6">
        <v>10</v>
      </c>
      <c r="AA175" s="6">
        <v>5</v>
      </c>
      <c r="AB175" s="6">
        <v>5</v>
      </c>
      <c r="AC175" s="16">
        <v>6</v>
      </c>
    </row>
    <row r="176" spans="1:29" x14ac:dyDescent="0.35">
      <c r="A176" s="5" t="s">
        <v>27</v>
      </c>
      <c r="B176" s="6">
        <v>2</v>
      </c>
      <c r="C176" s="3" t="str">
        <f>_xlfn.CONCAT(A176,B176, "l")</f>
        <v>hr_after_inf2l</v>
      </c>
      <c r="D176" s="6">
        <v>6</v>
      </c>
      <c r="E176" s="6">
        <v>12</v>
      </c>
      <c r="F176" s="6">
        <v>26</v>
      </c>
      <c r="G176" s="6">
        <v>1</v>
      </c>
      <c r="H176" s="6">
        <v>15</v>
      </c>
      <c r="I176" s="6">
        <v>6</v>
      </c>
      <c r="J176" s="6">
        <v>21</v>
      </c>
      <c r="K176" s="6">
        <v>26</v>
      </c>
      <c r="L176" s="6">
        <v>0.6</v>
      </c>
      <c r="M176" s="6">
        <v>15</v>
      </c>
      <c r="N176" s="6">
        <v>86</v>
      </c>
      <c r="O176" s="6">
        <v>95</v>
      </c>
      <c r="P176" s="6">
        <v>2.37</v>
      </c>
      <c r="Q176" s="6">
        <v>0.45</v>
      </c>
      <c r="R176" s="6">
        <v>6</v>
      </c>
      <c r="S176" s="6">
        <v>20</v>
      </c>
      <c r="T176" s="6">
        <v>26</v>
      </c>
      <c r="U176" s="6">
        <v>1</v>
      </c>
      <c r="V176" s="6">
        <v>2</v>
      </c>
      <c r="W176" s="6">
        <v>97049.814199999993</v>
      </c>
      <c r="X176" s="7">
        <v>6.0499999999999996E-4</v>
      </c>
      <c r="Y176" s="6">
        <v>1.7349235380000001</v>
      </c>
      <c r="Z176" s="6">
        <v>10</v>
      </c>
      <c r="AA176" s="6">
        <v>5</v>
      </c>
      <c r="AB176" s="6">
        <v>5</v>
      </c>
      <c r="AC176" s="16">
        <v>7</v>
      </c>
    </row>
    <row r="177" spans="1:29" x14ac:dyDescent="0.35">
      <c r="A177" s="8" t="s">
        <v>27</v>
      </c>
      <c r="B177" s="9">
        <v>3</v>
      </c>
      <c r="C177" s="3" t="str">
        <f>_xlfn.CONCAT(A177,B177, "l")</f>
        <v>hr_after_inf3l</v>
      </c>
      <c r="D177" s="9">
        <v>6</v>
      </c>
      <c r="E177" s="9">
        <v>12</v>
      </c>
      <c r="F177" s="9">
        <v>26</v>
      </c>
      <c r="G177" s="9">
        <v>1</v>
      </c>
      <c r="H177" s="9">
        <v>15</v>
      </c>
      <c r="I177" s="9">
        <v>6</v>
      </c>
      <c r="J177" s="9">
        <v>21</v>
      </c>
      <c r="K177" s="9">
        <v>26</v>
      </c>
      <c r="L177" s="9">
        <v>0.6</v>
      </c>
      <c r="M177" s="9">
        <v>15</v>
      </c>
      <c r="N177" s="9">
        <v>86</v>
      </c>
      <c r="O177" s="9">
        <v>95</v>
      </c>
      <c r="P177" s="9">
        <v>2.37</v>
      </c>
      <c r="Q177" s="9">
        <v>0.45</v>
      </c>
      <c r="R177" s="9">
        <v>6</v>
      </c>
      <c r="S177" s="9">
        <v>20</v>
      </c>
      <c r="T177" s="9">
        <v>26</v>
      </c>
      <c r="U177" s="9">
        <v>1</v>
      </c>
      <c r="V177" s="9">
        <v>2</v>
      </c>
      <c r="W177" s="9">
        <v>97049.814199999993</v>
      </c>
      <c r="X177" s="10">
        <v>6.0499999999999996E-4</v>
      </c>
      <c r="Y177" s="9">
        <v>1.7349235380000001</v>
      </c>
      <c r="Z177" s="9">
        <v>10</v>
      </c>
      <c r="AA177" s="9">
        <v>5</v>
      </c>
      <c r="AB177" s="9">
        <v>5</v>
      </c>
      <c r="AC177" s="17">
        <v>8</v>
      </c>
    </row>
    <row r="178" spans="1:29" s="3" customFormat="1" x14ac:dyDescent="0.35"/>
    <row r="179" spans="1:29" s="6" customFormat="1" x14ac:dyDescent="0.35"/>
    <row r="180" spans="1:29" s="6" customFormat="1" x14ac:dyDescent="0.35"/>
    <row r="181" spans="1:29" s="6" customFormat="1" x14ac:dyDescent="0.35"/>
    <row r="182" spans="1:29" s="6" customFormat="1" x14ac:dyDescent="0.35"/>
    <row r="183" spans="1:29" s="6" customFormat="1" x14ac:dyDescent="0.35"/>
    <row r="184" spans="1:29" s="9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Mladen Čučak</cp:lastModifiedBy>
  <dcterms:created xsi:type="dcterms:W3CDTF">2019-07-24T22:29:55Z</dcterms:created>
  <dcterms:modified xsi:type="dcterms:W3CDTF">2019-07-24T22:45:32Z</dcterms:modified>
</cp:coreProperties>
</file>