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e3be082d3b3d0/Documents/Amateur Radio/RemoteHF/Costs/"/>
    </mc:Choice>
  </mc:AlternateContent>
  <xr:revisionPtr revIDLastSave="225" documentId="8_{8B74078C-BB56-4296-BE40-852D01205242}" xr6:coauthVersionLast="47" xr6:coauthVersionMax="47" xr10:uidLastSave="{0B37987C-4F87-495C-B984-0F0519950228}"/>
  <bookViews>
    <workbookView xWindow="-105" yWindow="0" windowWidth="25935" windowHeight="20985" xr2:uid="{6B643D4C-A930-4FCD-AE38-C09E1BEF7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D32" i="1"/>
  <c r="B34" i="1"/>
  <c r="F14" i="1"/>
  <c r="F13" i="1"/>
  <c r="F12" i="1"/>
  <c r="F11" i="1"/>
  <c r="F10" i="1"/>
  <c r="F9" i="1"/>
  <c r="F8" i="1"/>
  <c r="F7" i="1"/>
  <c r="F4" i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D13" i="1"/>
  <c r="D12" i="1"/>
  <c r="D11" i="1"/>
  <c r="D10" i="1"/>
  <c r="D9" i="1"/>
  <c r="D8" i="1"/>
  <c r="D7" i="1"/>
  <c r="D6" i="1"/>
  <c r="F6" i="1" s="1"/>
  <c r="D5" i="1"/>
  <c r="F5" i="1" s="1"/>
  <c r="D4" i="1"/>
  <c r="D3" i="1"/>
  <c r="F3" i="1" s="1"/>
  <c r="D2" i="1"/>
  <c r="F2" i="1" s="1"/>
  <c r="F34" i="1" l="1"/>
</calcChain>
</file>

<file path=xl/sharedStrings.xml><?xml version="1.0" encoding="utf-8"?>
<sst xmlns="http://schemas.openxmlformats.org/spreadsheetml/2006/main" count="92" uniqueCount="61">
  <si>
    <t>Item</t>
  </si>
  <si>
    <t>Cost</t>
  </si>
  <si>
    <t>PCB - Remote HF</t>
  </si>
  <si>
    <t>PCB - Remote HF PSU</t>
  </si>
  <si>
    <t xml:space="preserve">SMA Connectors </t>
  </si>
  <si>
    <t>Invoice</t>
  </si>
  <si>
    <t>7037128.pdf</t>
  </si>
  <si>
    <t>Remote HF invoice.pdf</t>
  </si>
  <si>
    <t>Remote HF PSU invoice.pdf</t>
  </si>
  <si>
    <t>STANDOFF, HEX FEMALE M2.5</t>
  </si>
  <si>
    <t>Pan Head Screw M2.5</t>
  </si>
  <si>
    <t>7116739.pdf</t>
  </si>
  <si>
    <t>L7812CV</t>
  </si>
  <si>
    <t>T491A224K035AT CAP, 0.22μF</t>
  </si>
  <si>
    <t>TIP42C TRANSISTOR</t>
  </si>
  <si>
    <t>ESK108M035AL3AA CAP, 1000μF</t>
  </si>
  <si>
    <t>CONNECTOR, HEADER, 3POS</t>
  </si>
  <si>
    <t>CONTACT, SOCKET</t>
  </si>
  <si>
    <t>CRGCQ2512J3R3 RES, 3R3, 5%, 2512</t>
  </si>
  <si>
    <t>GBU401 BRIDGE RECTIFIER, 100V, 4A</t>
  </si>
  <si>
    <t>7111721.pdf</t>
  </si>
  <si>
    <t xml:space="preserve"> INLET, IEC, DPST, WITH FUSE HOLDER</t>
  </si>
  <si>
    <t>L7805CV</t>
  </si>
  <si>
    <t>SIL PAD</t>
  </si>
  <si>
    <t>31-35-25GFN BUSH, TO-220</t>
  </si>
  <si>
    <t>CONNECTOR, RCPT, 3POS</t>
  </si>
  <si>
    <t>Heatsink Large</t>
  </si>
  <si>
    <t>8174468141636406.png</t>
  </si>
  <si>
    <t>Heatsink Small</t>
  </si>
  <si>
    <t>8174468141656406.png</t>
  </si>
  <si>
    <t>8168797981976406.png</t>
  </si>
  <si>
    <t>SO239 to SMA</t>
  </si>
  <si>
    <t>8168672447006406.png</t>
  </si>
  <si>
    <t>SMA to SMA Cable</t>
  </si>
  <si>
    <t>8163513651936406.png</t>
  </si>
  <si>
    <t>USB Isolator</t>
  </si>
  <si>
    <t>8158063447796406.png</t>
  </si>
  <si>
    <t>PS2 Connector</t>
  </si>
  <si>
    <t>8158063607796406.png</t>
  </si>
  <si>
    <t>PS2 Cable</t>
  </si>
  <si>
    <t>8158380707686406.png</t>
  </si>
  <si>
    <t>PCB Screw connectors</t>
  </si>
  <si>
    <t>8157976885486406.png</t>
  </si>
  <si>
    <t>Headers for Raspberry Pi</t>
  </si>
  <si>
    <t>8158428130806406.png</t>
  </si>
  <si>
    <t>DB9 Connectors</t>
  </si>
  <si>
    <t>8157449323486406.png</t>
  </si>
  <si>
    <t>NDS7002A MOSFETS</t>
  </si>
  <si>
    <t>QTY Ordered</t>
  </si>
  <si>
    <t>Single Cost</t>
  </si>
  <si>
    <t>8157855993506406.png</t>
  </si>
  <si>
    <t>MAX202</t>
  </si>
  <si>
    <t>QTY Used</t>
  </si>
  <si>
    <t>Purchase Cost</t>
  </si>
  <si>
    <t>Rasberry Pi</t>
  </si>
  <si>
    <t>1000379996.png</t>
  </si>
  <si>
    <t>Notes</t>
  </si>
  <si>
    <t>Only used 1, but included full cost as part of the project</t>
  </si>
  <si>
    <t>Only used 2, but included full cost as part of the project</t>
  </si>
  <si>
    <t>Included what was used, remainder to VK4MWL spares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</si>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</sst>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wrapText="1"/>
    </xf>
    <xf numFmtId="1" fontId="0" fillId="0" borderId="0" xfId="1" applyNumberFormat="1" applyFont="1"/>
    <xf numFmtId="1" fontId="0" fillId="0" borderId="0" xfId="0" applyNumberFormat="1"/>
    <xf numFmtId="44" fontId="2" fillId="0" borderId="0" xfId="0" applyNumberFormat="1" applyFont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CE91-C0BE-477D-A664-0E3A8426CE3B}">
  <dimension ref="A1:H34"/>
  <sheetViews>
    <sheetView tabSelected="1" workbookViewId="0">
      <selection activeCell="A34" sqref="A34"/>
    </sheetView>
  </sheetViews>
  <sheetFormatPr defaultRowHeight="15" x14ac:dyDescent="0.25"/>
  <cols>
    <col min="1" max="1" width="38.85546875" customWidth="1"/>
    <col min="2" max="2" width="15.140625" customWidth="1"/>
    <col min="3" max="3" width="12.42578125" bestFit="1" customWidth="1"/>
    <col min="4" max="4" width="10.7109375" bestFit="1" customWidth="1"/>
    <col min="5" max="5" width="9.5703125" bestFit="1" customWidth="1"/>
    <col min="6" max="6" width="9.5703125" customWidth="1"/>
    <col min="7" max="7" width="32.140625" customWidth="1"/>
    <col min="8" max="8" width="51" bestFit="1" customWidth="1"/>
  </cols>
  <sheetData>
    <row r="1" spans="1:8" x14ac:dyDescent="0.25">
      <c r="A1" s="1" t="s">
        <v>0</v>
      </c>
      <c r="B1" s="1" t="s">
        <v>53</v>
      </c>
      <c r="C1" s="1" t="s">
        <v>48</v>
      </c>
      <c r="D1" s="1" t="s">
        <v>49</v>
      </c>
      <c r="E1" s="1" t="s">
        <v>52</v>
      </c>
      <c r="F1" s="1" t="s">
        <v>1</v>
      </c>
      <c r="G1" s="1" t="s">
        <v>5</v>
      </c>
      <c r="H1" s="1" t="s">
        <v>56</v>
      </c>
    </row>
    <row r="2" spans="1:8" x14ac:dyDescent="0.25">
      <c r="A2" t="s">
        <v>2</v>
      </c>
      <c r="B2" s="2">
        <v>44.4</v>
      </c>
      <c r="C2">
        <v>5</v>
      </c>
      <c r="D2" s="2">
        <f>B2/C2</f>
        <v>8.879999999999999</v>
      </c>
      <c r="E2" s="4">
        <v>5</v>
      </c>
      <c r="F2" s="2">
        <f>D2*E2</f>
        <v>44.399999999999991</v>
      </c>
      <c r="G2" t="s">
        <v>7</v>
      </c>
      <c r="H2" t="s">
        <v>57</v>
      </c>
    </row>
    <row r="3" spans="1:8" x14ac:dyDescent="0.25">
      <c r="A3" t="s">
        <v>3</v>
      </c>
      <c r="B3" s="2">
        <v>15.26</v>
      </c>
      <c r="C3">
        <v>5</v>
      </c>
      <c r="D3" s="2">
        <f t="shared" ref="D3:D32" si="0">B3/C3</f>
        <v>3.052</v>
      </c>
      <c r="E3" s="4">
        <v>5</v>
      </c>
      <c r="F3" s="2">
        <f t="shared" ref="F3:F32" si="1">D3*E3</f>
        <v>15.26</v>
      </c>
      <c r="G3" t="s">
        <v>8</v>
      </c>
      <c r="H3" t="s">
        <v>58</v>
      </c>
    </row>
    <row r="4" spans="1:8" x14ac:dyDescent="0.25">
      <c r="A4" t="s">
        <v>4</v>
      </c>
      <c r="B4" s="2">
        <v>31</v>
      </c>
      <c r="C4">
        <v>5</v>
      </c>
      <c r="D4" s="2">
        <f t="shared" si="0"/>
        <v>6.2</v>
      </c>
      <c r="E4" s="4">
        <v>5</v>
      </c>
      <c r="F4" s="2">
        <f t="shared" si="1"/>
        <v>31</v>
      </c>
      <c r="G4" t="s">
        <v>6</v>
      </c>
    </row>
    <row r="5" spans="1:8" x14ac:dyDescent="0.25">
      <c r="A5" t="s">
        <v>9</v>
      </c>
      <c r="B5" s="2">
        <v>7.62</v>
      </c>
      <c r="C5">
        <v>10</v>
      </c>
      <c r="D5" s="2">
        <f t="shared" si="0"/>
        <v>0.76200000000000001</v>
      </c>
      <c r="E5" s="4">
        <v>4</v>
      </c>
      <c r="F5" s="2">
        <f t="shared" si="1"/>
        <v>3.048</v>
      </c>
      <c r="G5" t="s">
        <v>6</v>
      </c>
      <c r="H5" t="s">
        <v>59</v>
      </c>
    </row>
    <row r="6" spans="1:8" x14ac:dyDescent="0.25">
      <c r="A6" t="s">
        <v>10</v>
      </c>
      <c r="B6" s="2">
        <v>3.58</v>
      </c>
      <c r="C6">
        <v>100</v>
      </c>
      <c r="D6" s="2">
        <f t="shared" si="0"/>
        <v>3.5799999999999998E-2</v>
      </c>
      <c r="E6" s="4">
        <v>8</v>
      </c>
      <c r="F6" s="2">
        <f t="shared" si="1"/>
        <v>0.28639999999999999</v>
      </c>
      <c r="G6" t="s">
        <v>6</v>
      </c>
      <c r="H6" t="s">
        <v>59</v>
      </c>
    </row>
    <row r="7" spans="1:8" x14ac:dyDescent="0.25">
      <c r="A7" t="s">
        <v>12</v>
      </c>
      <c r="B7" s="2">
        <v>3.08</v>
      </c>
      <c r="C7">
        <v>5</v>
      </c>
      <c r="D7" s="2">
        <f t="shared" si="0"/>
        <v>0.61599999999999999</v>
      </c>
      <c r="E7" s="4">
        <v>2</v>
      </c>
      <c r="F7" s="2">
        <f t="shared" si="1"/>
        <v>1.232</v>
      </c>
      <c r="G7" t="s">
        <v>11</v>
      </c>
      <c r="H7" t="s">
        <v>59</v>
      </c>
    </row>
    <row r="8" spans="1:8" x14ac:dyDescent="0.25">
      <c r="A8" t="s">
        <v>13</v>
      </c>
      <c r="B8" s="2">
        <v>3.51</v>
      </c>
      <c r="C8">
        <v>10</v>
      </c>
      <c r="D8" s="2">
        <f t="shared" si="0"/>
        <v>0.35099999999999998</v>
      </c>
      <c r="E8" s="4">
        <v>4</v>
      </c>
      <c r="F8" s="2">
        <f t="shared" si="1"/>
        <v>1.4039999999999999</v>
      </c>
      <c r="G8" t="s">
        <v>11</v>
      </c>
      <c r="H8" t="s">
        <v>59</v>
      </c>
    </row>
    <row r="9" spans="1:8" x14ac:dyDescent="0.25">
      <c r="A9" t="s">
        <v>14</v>
      </c>
      <c r="B9" s="2">
        <v>8.6999999999999993</v>
      </c>
      <c r="C9">
        <v>6</v>
      </c>
      <c r="D9" s="2">
        <f t="shared" si="0"/>
        <v>1.45</v>
      </c>
      <c r="E9" s="4">
        <v>2</v>
      </c>
      <c r="F9" s="2">
        <f t="shared" si="1"/>
        <v>2.9</v>
      </c>
      <c r="G9" t="s">
        <v>11</v>
      </c>
      <c r="H9" t="s">
        <v>59</v>
      </c>
    </row>
    <row r="10" spans="1:8" x14ac:dyDescent="0.25">
      <c r="A10" t="s">
        <v>15</v>
      </c>
      <c r="B10" s="2">
        <v>8.25</v>
      </c>
      <c r="C10">
        <v>10</v>
      </c>
      <c r="D10" s="2">
        <f t="shared" si="0"/>
        <v>0.82499999999999996</v>
      </c>
      <c r="E10" s="4">
        <v>4</v>
      </c>
      <c r="F10" s="2">
        <f t="shared" si="1"/>
        <v>3.3</v>
      </c>
      <c r="G10" t="s">
        <v>11</v>
      </c>
      <c r="H10" t="s">
        <v>59</v>
      </c>
    </row>
    <row r="11" spans="1:8" x14ac:dyDescent="0.25">
      <c r="A11" t="s">
        <v>16</v>
      </c>
      <c r="B11" s="2">
        <v>4.21</v>
      </c>
      <c r="C11">
        <v>10</v>
      </c>
      <c r="D11" s="2">
        <f t="shared" si="0"/>
        <v>0.42099999999999999</v>
      </c>
      <c r="E11" s="4">
        <v>2</v>
      </c>
      <c r="F11" s="2">
        <f t="shared" si="1"/>
        <v>0.84199999999999997</v>
      </c>
      <c r="G11" t="s">
        <v>11</v>
      </c>
      <c r="H11" t="s">
        <v>59</v>
      </c>
    </row>
    <row r="12" spans="1:8" x14ac:dyDescent="0.25">
      <c r="A12" t="s">
        <v>17</v>
      </c>
      <c r="B12" s="2">
        <v>2.94</v>
      </c>
      <c r="C12">
        <v>30</v>
      </c>
      <c r="D12" s="2">
        <f t="shared" si="0"/>
        <v>9.8000000000000004E-2</v>
      </c>
      <c r="E12" s="4">
        <v>6</v>
      </c>
      <c r="F12" s="2">
        <f t="shared" si="1"/>
        <v>0.58800000000000008</v>
      </c>
      <c r="G12" t="s">
        <v>11</v>
      </c>
      <c r="H12" t="s">
        <v>59</v>
      </c>
    </row>
    <row r="13" spans="1:8" x14ac:dyDescent="0.25">
      <c r="A13" t="s">
        <v>18</v>
      </c>
      <c r="B13" s="2">
        <v>3.77</v>
      </c>
      <c r="C13">
        <v>10</v>
      </c>
      <c r="D13" s="2">
        <f t="shared" si="0"/>
        <v>0.377</v>
      </c>
      <c r="E13" s="4">
        <v>2</v>
      </c>
      <c r="F13" s="2">
        <f t="shared" si="1"/>
        <v>0.754</v>
      </c>
      <c r="G13" t="s">
        <v>11</v>
      </c>
      <c r="H13" t="s">
        <v>59</v>
      </c>
    </row>
    <row r="14" spans="1:8" x14ac:dyDescent="0.25">
      <c r="A14" t="s">
        <v>19</v>
      </c>
      <c r="B14" s="2">
        <v>6.44</v>
      </c>
      <c r="C14">
        <v>4</v>
      </c>
      <c r="D14" s="2">
        <f t="shared" si="0"/>
        <v>1.61</v>
      </c>
      <c r="E14" s="4">
        <v>4</v>
      </c>
      <c r="F14" s="2">
        <f t="shared" si="1"/>
        <v>6.44</v>
      </c>
      <c r="G14" t="s">
        <v>11</v>
      </c>
    </row>
    <row r="15" spans="1:8" x14ac:dyDescent="0.25">
      <c r="A15" s="3" t="s">
        <v>21</v>
      </c>
      <c r="B15" s="2">
        <v>8.27</v>
      </c>
      <c r="C15" s="3">
        <v>1</v>
      </c>
      <c r="D15" s="2">
        <f t="shared" si="0"/>
        <v>8.27</v>
      </c>
      <c r="E15" s="4">
        <v>1</v>
      </c>
      <c r="F15" s="2">
        <f t="shared" si="1"/>
        <v>8.27</v>
      </c>
      <c r="G15" t="s">
        <v>20</v>
      </c>
    </row>
    <row r="16" spans="1:8" x14ac:dyDescent="0.25">
      <c r="A16" t="s">
        <v>22</v>
      </c>
      <c r="B16" s="2">
        <v>2.58</v>
      </c>
      <c r="C16">
        <v>5</v>
      </c>
      <c r="D16" s="2">
        <f t="shared" si="0"/>
        <v>0.51600000000000001</v>
      </c>
      <c r="E16" s="4">
        <v>2</v>
      </c>
      <c r="F16" s="2">
        <f t="shared" si="1"/>
        <v>1.032</v>
      </c>
      <c r="G16" t="s">
        <v>20</v>
      </c>
      <c r="H16" t="s">
        <v>59</v>
      </c>
    </row>
    <row r="17" spans="1:8" x14ac:dyDescent="0.25">
      <c r="A17" t="s">
        <v>23</v>
      </c>
      <c r="B17" s="2">
        <v>4.58</v>
      </c>
      <c r="C17">
        <v>10</v>
      </c>
      <c r="D17" s="2">
        <f t="shared" si="0"/>
        <v>0.45800000000000002</v>
      </c>
      <c r="E17" s="4">
        <v>6</v>
      </c>
      <c r="F17" s="2">
        <f t="shared" si="1"/>
        <v>2.7480000000000002</v>
      </c>
      <c r="G17" t="s">
        <v>20</v>
      </c>
      <c r="H17" t="s">
        <v>59</v>
      </c>
    </row>
    <row r="18" spans="1:8" x14ac:dyDescent="0.25">
      <c r="A18" t="s">
        <v>24</v>
      </c>
      <c r="B18" s="2">
        <v>2.2400000000000002</v>
      </c>
      <c r="C18">
        <v>10</v>
      </c>
      <c r="D18" s="2">
        <f t="shared" si="0"/>
        <v>0.22400000000000003</v>
      </c>
      <c r="E18" s="4">
        <v>6</v>
      </c>
      <c r="F18" s="2">
        <f t="shared" si="1"/>
        <v>1.3440000000000003</v>
      </c>
      <c r="G18" t="s">
        <v>20</v>
      </c>
      <c r="H18" t="s">
        <v>59</v>
      </c>
    </row>
    <row r="19" spans="1:8" x14ac:dyDescent="0.25">
      <c r="A19" t="s">
        <v>25</v>
      </c>
      <c r="B19" s="2">
        <v>1.01</v>
      </c>
      <c r="C19">
        <v>10</v>
      </c>
      <c r="D19" s="2">
        <f t="shared" si="0"/>
        <v>0.10100000000000001</v>
      </c>
      <c r="E19" s="4">
        <v>2</v>
      </c>
      <c r="F19" s="2">
        <f t="shared" si="1"/>
        <v>0.20200000000000001</v>
      </c>
      <c r="G19" t="s">
        <v>20</v>
      </c>
      <c r="H19" t="s">
        <v>59</v>
      </c>
    </row>
    <row r="20" spans="1:8" x14ac:dyDescent="0.25">
      <c r="A20" t="s">
        <v>26</v>
      </c>
      <c r="B20" s="2">
        <v>24.88</v>
      </c>
      <c r="C20">
        <v>2</v>
      </c>
      <c r="D20" s="2">
        <f t="shared" si="0"/>
        <v>12.44</v>
      </c>
      <c r="E20" s="4">
        <v>2</v>
      </c>
      <c r="F20" s="2">
        <f t="shared" si="1"/>
        <v>24.88</v>
      </c>
      <c r="G20" t="s">
        <v>27</v>
      </c>
    </row>
    <row r="21" spans="1:8" x14ac:dyDescent="0.25">
      <c r="A21" t="s">
        <v>28</v>
      </c>
      <c r="B21" s="2">
        <v>8.34</v>
      </c>
      <c r="C21">
        <v>1</v>
      </c>
      <c r="D21" s="2">
        <f t="shared" si="0"/>
        <v>8.34</v>
      </c>
      <c r="E21" s="4">
        <v>1</v>
      </c>
      <c r="F21" s="2">
        <f t="shared" si="1"/>
        <v>8.34</v>
      </c>
      <c r="G21" t="s">
        <v>29</v>
      </c>
    </row>
    <row r="22" spans="1:8" x14ac:dyDescent="0.25">
      <c r="A22" t="s">
        <v>31</v>
      </c>
      <c r="B22" s="2">
        <v>4.29</v>
      </c>
      <c r="C22">
        <v>1</v>
      </c>
      <c r="D22" s="2">
        <f t="shared" si="0"/>
        <v>4.29</v>
      </c>
      <c r="E22" s="4">
        <v>1</v>
      </c>
      <c r="F22" s="2">
        <f t="shared" si="1"/>
        <v>4.29</v>
      </c>
      <c r="G22" t="s">
        <v>30</v>
      </c>
    </row>
    <row r="23" spans="1:8" x14ac:dyDescent="0.25">
      <c r="A23" t="s">
        <v>33</v>
      </c>
      <c r="B23" s="2">
        <v>2.39</v>
      </c>
      <c r="C23">
        <v>1</v>
      </c>
      <c r="D23" s="2">
        <f t="shared" si="0"/>
        <v>2.39</v>
      </c>
      <c r="E23" s="4">
        <v>1</v>
      </c>
      <c r="F23" s="2">
        <f t="shared" si="1"/>
        <v>2.39</v>
      </c>
      <c r="G23" t="s">
        <v>32</v>
      </c>
    </row>
    <row r="24" spans="1:8" x14ac:dyDescent="0.25">
      <c r="A24" t="s">
        <v>35</v>
      </c>
      <c r="B24" s="2">
        <v>16.47</v>
      </c>
      <c r="C24">
        <v>1</v>
      </c>
      <c r="D24" s="2">
        <f t="shared" si="0"/>
        <v>16.47</v>
      </c>
      <c r="E24" s="4">
        <v>1</v>
      </c>
      <c r="F24" s="2">
        <f t="shared" si="1"/>
        <v>16.47</v>
      </c>
      <c r="G24" t="s">
        <v>34</v>
      </c>
    </row>
    <row r="25" spans="1:8" x14ac:dyDescent="0.25">
      <c r="A25" t="s">
        <v>37</v>
      </c>
      <c r="B25" s="2">
        <v>3.67</v>
      </c>
      <c r="C25">
        <v>5</v>
      </c>
      <c r="D25" s="2">
        <f t="shared" si="0"/>
        <v>0.73399999999999999</v>
      </c>
      <c r="E25" s="4">
        <v>1</v>
      </c>
      <c r="F25" s="2">
        <f t="shared" si="1"/>
        <v>0.73399999999999999</v>
      </c>
      <c r="G25" t="s">
        <v>36</v>
      </c>
      <c r="H25" t="s">
        <v>59</v>
      </c>
    </row>
    <row r="26" spans="1:8" x14ac:dyDescent="0.25">
      <c r="A26" t="s">
        <v>39</v>
      </c>
      <c r="B26" s="2">
        <v>11.32</v>
      </c>
      <c r="C26">
        <v>1</v>
      </c>
      <c r="D26" s="2">
        <f t="shared" si="0"/>
        <v>11.32</v>
      </c>
      <c r="E26" s="4">
        <v>1</v>
      </c>
      <c r="F26" s="2">
        <f t="shared" si="1"/>
        <v>11.32</v>
      </c>
      <c r="G26" t="s">
        <v>38</v>
      </c>
    </row>
    <row r="27" spans="1:8" x14ac:dyDescent="0.25">
      <c r="A27" t="s">
        <v>41</v>
      </c>
      <c r="B27" s="2">
        <v>5.23</v>
      </c>
      <c r="C27">
        <v>10</v>
      </c>
      <c r="D27" s="2">
        <f t="shared" si="0"/>
        <v>0.52300000000000002</v>
      </c>
      <c r="E27" s="4">
        <v>4</v>
      </c>
      <c r="F27" s="2">
        <f t="shared" si="1"/>
        <v>2.0920000000000001</v>
      </c>
      <c r="G27" t="s">
        <v>40</v>
      </c>
      <c r="H27" t="s">
        <v>59</v>
      </c>
    </row>
    <row r="28" spans="1:8" x14ac:dyDescent="0.25">
      <c r="A28" t="s">
        <v>43</v>
      </c>
      <c r="B28" s="2">
        <v>7.27</v>
      </c>
      <c r="C28">
        <v>10</v>
      </c>
      <c r="D28" s="2">
        <f t="shared" si="0"/>
        <v>0.72699999999999998</v>
      </c>
      <c r="E28" s="4">
        <v>1</v>
      </c>
      <c r="F28" s="2">
        <f t="shared" si="1"/>
        <v>0.72699999999999998</v>
      </c>
      <c r="G28" t="s">
        <v>42</v>
      </c>
      <c r="H28" t="s">
        <v>59</v>
      </c>
    </row>
    <row r="29" spans="1:8" x14ac:dyDescent="0.25">
      <c r="A29" t="s">
        <v>45</v>
      </c>
      <c r="B29" s="2">
        <v>2.65</v>
      </c>
      <c r="C29">
        <v>2</v>
      </c>
      <c r="D29" s="2">
        <f t="shared" si="0"/>
        <v>1.325</v>
      </c>
      <c r="E29" s="4">
        <v>1</v>
      </c>
      <c r="F29" s="2">
        <f t="shared" si="1"/>
        <v>1.325</v>
      </c>
      <c r="G29" t="s">
        <v>44</v>
      </c>
      <c r="H29" t="s">
        <v>59</v>
      </c>
    </row>
    <row r="30" spans="1:8" x14ac:dyDescent="0.25">
      <c r="A30" t="s">
        <v>47</v>
      </c>
      <c r="B30" s="2">
        <v>15.55</v>
      </c>
      <c r="C30">
        <v>50</v>
      </c>
      <c r="D30" s="2">
        <f t="shared" si="0"/>
        <v>0.311</v>
      </c>
      <c r="E30" s="4">
        <v>17</v>
      </c>
      <c r="F30" s="2">
        <f t="shared" si="1"/>
        <v>5.2869999999999999</v>
      </c>
      <c r="G30" t="s">
        <v>46</v>
      </c>
      <c r="H30" t="s">
        <v>59</v>
      </c>
    </row>
    <row r="31" spans="1:8" x14ac:dyDescent="0.25">
      <c r="A31" t="s">
        <v>51</v>
      </c>
      <c r="B31" s="2">
        <v>4.2300000000000004</v>
      </c>
      <c r="C31">
        <v>10</v>
      </c>
      <c r="D31" s="2">
        <f t="shared" si="0"/>
        <v>0.42300000000000004</v>
      </c>
      <c r="E31" s="5">
        <v>1</v>
      </c>
      <c r="F31" s="2">
        <f t="shared" si="1"/>
        <v>0.42300000000000004</v>
      </c>
      <c r="G31" t="s">
        <v>50</v>
      </c>
      <c r="H31" t="s">
        <v>59</v>
      </c>
    </row>
    <row r="32" spans="1:8" x14ac:dyDescent="0.25">
      <c r="A32" t="s">
        <v>54</v>
      </c>
      <c r="B32" s="2">
        <v>135.30000000000001</v>
      </c>
      <c r="C32">
        <v>1</v>
      </c>
      <c r="D32" s="2">
        <f t="shared" si="0"/>
        <v>135.30000000000001</v>
      </c>
      <c r="E32" s="5">
        <v>1</v>
      </c>
      <c r="F32" s="2">
        <f t="shared" si="1"/>
        <v>135.30000000000001</v>
      </c>
      <c r="G32" t="s">
        <v>55</v>
      </c>
    </row>
    <row r="34" spans="1:6" x14ac:dyDescent="0.25">
      <c r="A34" s="1" t="s">
        <v>60</v>
      </c>
      <c r="B34" s="6">
        <f>SUM(B2:B33)</f>
        <v>403.03000000000003</v>
      </c>
      <c r="C34" s="1"/>
      <c r="D34" s="1"/>
      <c r="E34" s="1"/>
      <c r="F34" s="7">
        <f>SUM(F2:F33)</f>
        <v>338.6284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Lanagan</dc:creator>
  <cp:lastModifiedBy>Michael Lanagan</cp:lastModifiedBy>
  <dcterms:created xsi:type="dcterms:W3CDTF">2023-10-22T03:17:25Z</dcterms:created>
  <dcterms:modified xsi:type="dcterms:W3CDTF">2023-10-22T04:42:10Z</dcterms:modified>
</cp:coreProperties>
</file>