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  <c r="F7"/>
  <c r="D4"/>
  <c r="F4"/>
  <c r="D3"/>
  <c r="D2"/>
  <c r="E5"/>
  <c r="F5" s="1"/>
  <c r="E3"/>
  <c r="E4"/>
  <c r="E2"/>
  <c r="F2" s="1"/>
  <c r="F3" l="1"/>
  <c r="F6" l="1"/>
</calcChain>
</file>

<file path=xl/sharedStrings.xml><?xml version="1.0" encoding="utf-8"?>
<sst xmlns="http://schemas.openxmlformats.org/spreadsheetml/2006/main" count="12" uniqueCount="12">
  <si>
    <t>7:20:18</t>
  </si>
  <si>
    <t>5:28:53</t>
  </si>
  <si>
    <t>5:00:80</t>
  </si>
  <si>
    <t>5:54:50</t>
  </si>
  <si>
    <t>Time</t>
  </si>
  <si>
    <t>Δmicrons</t>
  </si>
  <si>
    <t>Average</t>
  </si>
  <si>
    <t>speed (μm/s)</t>
  </si>
  <si>
    <t>Standard Error</t>
  </si>
  <si>
    <t>Intail</t>
  </si>
  <si>
    <t>time (min)</t>
  </si>
  <si>
    <t>Final</t>
  </si>
</sst>
</file>

<file path=xl/styles.xml><?xml version="1.0" encoding="utf-8"?>
<styleSheet xmlns="http://schemas.openxmlformats.org/spreadsheetml/2006/main">
  <numFmts count="2">
    <numFmt numFmtId="166" formatCode="[$-F400]h:mm:ss\ AM/PM"/>
    <numFmt numFmtId="169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6" fontId="0" fillId="0" borderId="0" xfId="0" applyNumberFormat="1"/>
    <xf numFmtId="16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2" sqref="B2"/>
    </sheetView>
  </sheetViews>
  <sheetFormatPr defaultRowHeight="15"/>
  <cols>
    <col min="1" max="2" width="9.140625" style="1"/>
    <col min="3" max="3" width="9.140625" style="3"/>
    <col min="4" max="4" width="11.28515625" style="1" customWidth="1"/>
    <col min="5" max="5" width="9.140625" style="1"/>
    <col min="6" max="6" width="14.42578125" style="1" customWidth="1"/>
    <col min="7" max="16384" width="9.140625" style="1"/>
  </cols>
  <sheetData>
    <row r="1" spans="1:6">
      <c r="A1" s="1" t="s">
        <v>9</v>
      </c>
      <c r="B1" s="1" t="s">
        <v>11</v>
      </c>
      <c r="C1" s="3" t="s">
        <v>4</v>
      </c>
      <c r="D1" s="1" t="s">
        <v>10</v>
      </c>
      <c r="E1" s="5" t="s">
        <v>5</v>
      </c>
      <c r="F1" s="5" t="s">
        <v>7</v>
      </c>
    </row>
    <row r="2" spans="1:6">
      <c r="A2" s="1">
        <v>498.5</v>
      </c>
      <c r="B2" s="1">
        <v>865.2</v>
      </c>
      <c r="C2" s="3" t="s">
        <v>0</v>
      </c>
      <c r="D2" s="2">
        <f>7*60+20+18/(100)</f>
        <v>440.18</v>
      </c>
      <c r="E2" s="1">
        <f>B2-A2</f>
        <v>366.70000000000005</v>
      </c>
      <c r="F2" s="4">
        <f>E2/D2</f>
        <v>0.83306829024489992</v>
      </c>
    </row>
    <row r="3" spans="1:6">
      <c r="A3" s="1">
        <v>590.79999999999995</v>
      </c>
      <c r="B3" s="1">
        <v>865.5</v>
      </c>
      <c r="C3" s="3" t="s">
        <v>1</v>
      </c>
      <c r="D3" s="2">
        <f>5*60+28+53/(100)</f>
        <v>328.53</v>
      </c>
      <c r="E3" s="1">
        <f t="shared" ref="E3:E5" si="0">B3-A3</f>
        <v>274.70000000000005</v>
      </c>
      <c r="F3" s="4">
        <f t="shared" ref="F3:F5" si="1">E3/D3</f>
        <v>0.83614890573159251</v>
      </c>
    </row>
    <row r="4" spans="1:6">
      <c r="A4" s="1">
        <v>490.1</v>
      </c>
      <c r="B4" s="1">
        <v>714.8</v>
      </c>
      <c r="C4" s="3" t="s">
        <v>2</v>
      </c>
      <c r="D4" s="2">
        <f>5*60+0+18/100</f>
        <v>300.18</v>
      </c>
      <c r="E4" s="1">
        <f t="shared" si="0"/>
        <v>224.69999999999993</v>
      </c>
      <c r="F4" s="4">
        <f t="shared" si="1"/>
        <v>0.74855086947831273</v>
      </c>
    </row>
    <row r="5" spans="1:6">
      <c r="A5" s="1">
        <v>515.4</v>
      </c>
      <c r="B5" s="1">
        <v>745.8</v>
      </c>
      <c r="C5" s="3" t="s">
        <v>3</v>
      </c>
      <c r="D5" s="2">
        <f>5*60+54+50/100</f>
        <v>354.5</v>
      </c>
      <c r="E5" s="1">
        <f>B5-A5</f>
        <v>230.39999999999998</v>
      </c>
      <c r="F5" s="4">
        <f>E5/D5</f>
        <v>0.64992947813822277</v>
      </c>
    </row>
    <row r="6" spans="1:6">
      <c r="E6" s="1" t="s">
        <v>6</v>
      </c>
      <c r="F6" s="2">
        <f>AVERAGE(F2:F5)</f>
        <v>0.76692438589825707</v>
      </c>
    </row>
    <row r="7" spans="1:6">
      <c r="D7" s="1" t="s">
        <v>8</v>
      </c>
      <c r="F7" s="2">
        <f>STDEV(F2:F5)/SQRT(4)</f>
        <v>4.3962526443728472E-2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Lane</dc:creator>
  <cp:lastModifiedBy>Michael Lane</cp:lastModifiedBy>
  <dcterms:created xsi:type="dcterms:W3CDTF">2012-07-24T22:37:11Z</dcterms:created>
  <dcterms:modified xsi:type="dcterms:W3CDTF">2012-07-24T23:22:51Z</dcterms:modified>
</cp:coreProperties>
</file>