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mline-my.sharepoint.com/personal/mlangman01_hamline_edu/Documents/QMBE 3730 Mitchell Langman/QMBE-3730-Mitchell-Langman-2025/"/>
    </mc:Choice>
  </mc:AlternateContent>
  <xr:revisionPtr revIDLastSave="1" documentId="8_{BB45E9FE-B55F-4449-B163-19F09A126503}" xr6:coauthVersionLast="47" xr6:coauthVersionMax="47" xr10:uidLastSave="{4FC4F643-72BC-3544-A718-74AEA9DBC4FB}"/>
  <bookViews>
    <workbookView xWindow="0" yWindow="500" windowWidth="12040" windowHeight="17500" xr2:uid="{D8031B7E-A8A6-4544-91D0-FD91EEBEFC85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C2" i="1"/>
  <c r="D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E2" i="1" l="1"/>
  <c r="C3" i="1"/>
  <c r="D3" i="1"/>
  <c r="C4" i="1" l="1"/>
  <c r="E3" i="1"/>
  <c r="C5" i="1" l="1"/>
  <c r="E4" i="1"/>
  <c r="D4" i="1"/>
  <c r="C6" i="1" l="1"/>
  <c r="D5" i="1"/>
  <c r="E5" i="1"/>
  <c r="C7" i="1" l="1"/>
  <c r="D6" i="1"/>
  <c r="E6" i="1"/>
  <c r="C8" i="1" l="1"/>
  <c r="D7" i="1"/>
  <c r="E7" i="1"/>
  <c r="C9" i="1" l="1"/>
  <c r="E8" i="1"/>
  <c r="D8" i="1"/>
  <c r="C10" i="1" l="1"/>
  <c r="E9" i="1"/>
  <c r="D9" i="1"/>
  <c r="C11" i="1" l="1"/>
  <c r="E10" i="1"/>
  <c r="D10" i="1"/>
  <c r="C12" i="1" l="1"/>
  <c r="E11" i="1"/>
  <c r="D11" i="1"/>
  <c r="C13" i="1" l="1"/>
  <c r="E12" i="1"/>
  <c r="D12" i="1"/>
  <c r="C14" i="1" l="1"/>
  <c r="E13" i="1"/>
  <c r="D13" i="1"/>
  <c r="C15" i="1" l="1"/>
  <c r="E14" i="1"/>
  <c r="D14" i="1"/>
  <c r="C16" i="1" l="1"/>
  <c r="E15" i="1"/>
  <c r="D15" i="1"/>
  <c r="C17" i="1" l="1"/>
  <c r="E16" i="1"/>
  <c r="D16" i="1"/>
  <c r="C18" i="1" l="1"/>
  <c r="E17" i="1"/>
  <c r="D17" i="1"/>
  <c r="C19" i="1" l="1"/>
  <c r="E18" i="1"/>
  <c r="D18" i="1"/>
  <c r="C20" i="1" l="1"/>
  <c r="E19" i="1"/>
  <c r="D19" i="1"/>
  <c r="C21" i="1" l="1"/>
  <c r="E20" i="1"/>
  <c r="D20" i="1"/>
  <c r="C22" i="1" l="1"/>
  <c r="E21" i="1"/>
  <c r="D21" i="1"/>
  <c r="C23" i="1" l="1"/>
  <c r="E22" i="1"/>
  <c r="D22" i="1"/>
  <c r="C24" i="1" l="1"/>
  <c r="E23" i="1"/>
  <c r="D23" i="1"/>
  <c r="C25" i="1" l="1"/>
  <c r="E24" i="1"/>
  <c r="D24" i="1"/>
  <c r="C26" i="1" l="1"/>
  <c r="E25" i="1"/>
  <c r="D25" i="1"/>
  <c r="C27" i="1" l="1"/>
  <c r="E26" i="1"/>
  <c r="D26" i="1"/>
  <c r="C28" i="1" l="1"/>
  <c r="E27" i="1"/>
  <c r="D27" i="1"/>
  <c r="C29" i="1" l="1"/>
  <c r="E28" i="1"/>
  <c r="D28" i="1"/>
  <c r="C30" i="1" l="1"/>
  <c r="E29" i="1"/>
  <c r="D29" i="1"/>
  <c r="D30" i="1" l="1"/>
  <c r="D31" i="1" s="1"/>
  <c r="E30" i="1"/>
  <c r="E31" i="1" s="1"/>
</calcChain>
</file>

<file path=xl/sharedStrings.xml><?xml version="1.0" encoding="utf-8"?>
<sst xmlns="http://schemas.openxmlformats.org/spreadsheetml/2006/main" count="12" uniqueCount="12">
  <si>
    <t>Week</t>
  </si>
  <si>
    <t>Sales</t>
  </si>
  <si>
    <t>B.</t>
  </si>
  <si>
    <t>A.</t>
  </si>
  <si>
    <t>C.</t>
  </si>
  <si>
    <t>MSE</t>
  </si>
  <si>
    <t>MAE</t>
  </si>
  <si>
    <t>MAPE</t>
  </si>
  <si>
    <t>MAE performs the best with the lowest forecast</t>
  </si>
  <si>
    <t>3 week</t>
  </si>
  <si>
    <t>4 week</t>
  </si>
  <si>
    <t>5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</si>
</sst>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I33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4</v>
      </c>
      <c r="E1" s="1"/>
      <c r="F1" s="1"/>
      <c r="G1" s="1" t="s">
        <v>3</v>
      </c>
    </row>
    <row r="2" spans="1:9" ht="16" x14ac:dyDescent="0.2">
      <c r="A2" s="2">
        <v>1</v>
      </c>
      <c r="B2" s="2">
        <v>17</v>
      </c>
      <c r="C2" s="2">
        <f>B2</f>
        <v>17</v>
      </c>
      <c r="D2" s="2">
        <f>(B2 - C2)^2</f>
        <v>0</v>
      </c>
      <c r="E2" s="2">
        <f>ABS(B2 - C2)</f>
        <v>0</v>
      </c>
      <c r="F2" s="2">
        <f>ABS((B2 - C2) / B2) * 100</f>
        <v>0</v>
      </c>
      <c r="G2">
        <f>AVERAGE(B2:B4)</f>
        <v>19</v>
      </c>
      <c r="H2">
        <f>AVERAGE(B2:B5)</f>
        <v>20</v>
      </c>
      <c r="I2">
        <f>AVERAGE(B2:B6)</f>
        <v>19.600000000000001</v>
      </c>
    </row>
    <row r="3" spans="1:9" ht="16" x14ac:dyDescent="0.2">
      <c r="A3" s="2">
        <v>2</v>
      </c>
      <c r="B3" s="2">
        <v>21</v>
      </c>
      <c r="C3" s="2">
        <f>0.5 * B3 + (1 - 0.5) * C2</f>
        <v>19</v>
      </c>
      <c r="D3" s="2">
        <f t="shared" ref="D3:D30" si="0">(B3 - C3)^2</f>
        <v>4</v>
      </c>
      <c r="E3" s="2">
        <f t="shared" ref="E3:E30" si="1">ABS(B3 - C3)</f>
        <v>2</v>
      </c>
      <c r="F3" s="2">
        <f t="shared" ref="F3:F30" si="2">ABS((B3 - C3) / B3) * 100</f>
        <v>9.5238095238095237</v>
      </c>
      <c r="G3">
        <f t="shared" ref="G3:G30" si="3">AVERAGE(B3:B5)</f>
        <v>21</v>
      </c>
      <c r="H3">
        <f t="shared" ref="H3:H30" si="4">AVERAGE(B3:B6)</f>
        <v>20.25</v>
      </c>
      <c r="I3">
        <f t="shared" ref="I3:I30" si="5">AVERAGE(B3:B7)</f>
        <v>19.399999999999999</v>
      </c>
    </row>
    <row r="4" spans="1:9" ht="16" x14ac:dyDescent="0.2">
      <c r="A4" s="2">
        <v>3</v>
      </c>
      <c r="B4" s="2">
        <v>19</v>
      </c>
      <c r="C4" s="2">
        <f t="shared" ref="C4:C30" si="6">0.5 * B4 + (1 - 0.5) * C3</f>
        <v>19</v>
      </c>
      <c r="D4" s="2">
        <f t="shared" si="0"/>
        <v>0</v>
      </c>
      <c r="E4" s="2">
        <f t="shared" si="1"/>
        <v>0</v>
      </c>
      <c r="F4" s="2">
        <f t="shared" si="2"/>
        <v>0</v>
      </c>
      <c r="G4">
        <f t="shared" si="3"/>
        <v>20</v>
      </c>
      <c r="H4">
        <f t="shared" si="4"/>
        <v>19</v>
      </c>
      <c r="I4">
        <f t="shared" si="5"/>
        <v>19.2</v>
      </c>
    </row>
    <row r="5" spans="1:9" ht="16" x14ac:dyDescent="0.2">
      <c r="A5" s="2">
        <v>4</v>
      </c>
      <c r="B5" s="2">
        <v>23</v>
      </c>
      <c r="C5" s="2">
        <f t="shared" si="6"/>
        <v>21</v>
      </c>
      <c r="D5" s="2">
        <f t="shared" si="0"/>
        <v>4</v>
      </c>
      <c r="E5" s="2">
        <f t="shared" si="1"/>
        <v>2</v>
      </c>
      <c r="F5" s="2">
        <f t="shared" si="2"/>
        <v>8.695652173913043</v>
      </c>
      <c r="G5">
        <f t="shared" si="3"/>
        <v>19</v>
      </c>
      <c r="H5">
        <f t="shared" si="4"/>
        <v>19.25</v>
      </c>
      <c r="I5">
        <f t="shared" si="5"/>
        <v>19</v>
      </c>
    </row>
    <row r="6" spans="1:9" ht="16" x14ac:dyDescent="0.2">
      <c r="A6" s="2">
        <v>5</v>
      </c>
      <c r="B6" s="2">
        <v>18</v>
      </c>
      <c r="C6" s="2">
        <f t="shared" si="6"/>
        <v>19.5</v>
      </c>
      <c r="D6" s="2">
        <f t="shared" si="0"/>
        <v>2.25</v>
      </c>
      <c r="E6" s="2">
        <f t="shared" si="1"/>
        <v>1.5</v>
      </c>
      <c r="F6" s="2">
        <f t="shared" si="2"/>
        <v>8.3333333333333321</v>
      </c>
      <c r="G6">
        <f t="shared" si="3"/>
        <v>18</v>
      </c>
      <c r="H6">
        <f t="shared" si="4"/>
        <v>18</v>
      </c>
      <c r="I6">
        <f t="shared" si="5"/>
        <v>18.8</v>
      </c>
    </row>
    <row r="7" spans="1:9" ht="16" x14ac:dyDescent="0.2">
      <c r="A7" s="2">
        <v>6</v>
      </c>
      <c r="B7" s="2">
        <v>16</v>
      </c>
      <c r="C7" s="2">
        <f t="shared" si="6"/>
        <v>17.75</v>
      </c>
      <c r="D7" s="2">
        <f t="shared" si="0"/>
        <v>3.0625</v>
      </c>
      <c r="E7" s="2">
        <f t="shared" si="1"/>
        <v>1.75</v>
      </c>
      <c r="F7" s="2">
        <f t="shared" si="2"/>
        <v>10.9375</v>
      </c>
      <c r="G7">
        <f t="shared" si="3"/>
        <v>18</v>
      </c>
      <c r="H7">
        <f t="shared" si="4"/>
        <v>19</v>
      </c>
      <c r="I7">
        <f t="shared" si="5"/>
        <v>19.2</v>
      </c>
    </row>
    <row r="8" spans="1:9" ht="16" x14ac:dyDescent="0.2">
      <c r="A8" s="2">
        <v>7</v>
      </c>
      <c r="B8" s="2">
        <v>20</v>
      </c>
      <c r="C8" s="2">
        <f t="shared" si="6"/>
        <v>18.875</v>
      </c>
      <c r="D8" s="2">
        <f t="shared" si="0"/>
        <v>1.265625</v>
      </c>
      <c r="E8" s="2">
        <f t="shared" si="1"/>
        <v>1.125</v>
      </c>
      <c r="F8" s="2">
        <f t="shared" si="2"/>
        <v>5.625</v>
      </c>
      <c r="G8">
        <f t="shared" si="3"/>
        <v>20</v>
      </c>
      <c r="H8">
        <f t="shared" si="4"/>
        <v>20</v>
      </c>
      <c r="I8">
        <f t="shared" si="5"/>
        <v>19</v>
      </c>
    </row>
    <row r="9" spans="1:9" ht="16" x14ac:dyDescent="0.2">
      <c r="A9" s="2">
        <v>8</v>
      </c>
      <c r="B9" s="2">
        <v>18</v>
      </c>
      <c r="C9" s="2">
        <f t="shared" si="6"/>
        <v>18.4375</v>
      </c>
      <c r="D9" s="2">
        <f t="shared" si="0"/>
        <v>0.19140625</v>
      </c>
      <c r="E9" s="2">
        <f t="shared" si="1"/>
        <v>0.4375</v>
      </c>
      <c r="F9" s="2">
        <f t="shared" si="2"/>
        <v>2.4305555555555558</v>
      </c>
      <c r="G9">
        <f t="shared" si="3"/>
        <v>20</v>
      </c>
      <c r="H9">
        <f t="shared" si="4"/>
        <v>18.75</v>
      </c>
      <c r="I9">
        <f t="shared" si="5"/>
        <v>19</v>
      </c>
    </row>
    <row r="10" spans="1:9" ht="16" x14ac:dyDescent="0.2">
      <c r="A10" s="2">
        <v>9</v>
      </c>
      <c r="B10" s="2">
        <v>22</v>
      </c>
      <c r="C10" s="2">
        <f t="shared" si="6"/>
        <v>20.21875</v>
      </c>
      <c r="D10" s="2">
        <f t="shared" si="0"/>
        <v>3.1728515625</v>
      </c>
      <c r="E10" s="2">
        <f t="shared" si="1"/>
        <v>1.78125</v>
      </c>
      <c r="F10" s="2">
        <f t="shared" si="2"/>
        <v>8.0965909090909083</v>
      </c>
      <c r="G10">
        <f t="shared" si="3"/>
        <v>19</v>
      </c>
      <c r="H10">
        <f t="shared" si="4"/>
        <v>19.25</v>
      </c>
      <c r="I10">
        <f t="shared" si="5"/>
        <v>19.399999999999999</v>
      </c>
    </row>
    <row r="11" spans="1:9" ht="16" x14ac:dyDescent="0.2">
      <c r="A11" s="2">
        <v>10</v>
      </c>
      <c r="B11" s="2">
        <v>20</v>
      </c>
      <c r="C11" s="2">
        <f t="shared" si="6"/>
        <v>20.109375</v>
      </c>
      <c r="D11" s="2">
        <f t="shared" si="0"/>
        <v>1.1962890625E-2</v>
      </c>
      <c r="E11" s="2">
        <f t="shared" si="1"/>
        <v>0.109375</v>
      </c>
      <c r="F11" s="2">
        <f t="shared" si="2"/>
        <v>0.546875</v>
      </c>
      <c r="G11">
        <f t="shared" si="3"/>
        <v>18.333333333333332</v>
      </c>
      <c r="H11">
        <f t="shared" si="4"/>
        <v>18.75</v>
      </c>
      <c r="I11">
        <f t="shared" si="5"/>
        <v>18.399999999999999</v>
      </c>
    </row>
    <row r="12" spans="1:9" ht="16" x14ac:dyDescent="0.2">
      <c r="A12" s="2">
        <v>11</v>
      </c>
      <c r="B12" s="2">
        <v>15</v>
      </c>
      <c r="C12" s="2">
        <f t="shared" si="6"/>
        <v>17.5546875</v>
      </c>
      <c r="D12" s="2">
        <f t="shared" si="0"/>
        <v>6.52642822265625</v>
      </c>
      <c r="E12" s="2">
        <f t="shared" si="1"/>
        <v>2.5546875</v>
      </c>
      <c r="F12" s="2">
        <f t="shared" si="2"/>
        <v>17.03125</v>
      </c>
      <c r="G12">
        <f t="shared" si="3"/>
        <v>18.333333333333332</v>
      </c>
      <c r="H12">
        <f t="shared" si="4"/>
        <v>18</v>
      </c>
      <c r="I12">
        <f t="shared" si="5"/>
        <v>19.2</v>
      </c>
    </row>
    <row r="13" spans="1:9" ht="16" x14ac:dyDescent="0.2">
      <c r="A13" s="2">
        <v>12</v>
      </c>
      <c r="B13" s="2">
        <v>20</v>
      </c>
      <c r="C13" s="2">
        <f t="shared" si="6"/>
        <v>18.77734375</v>
      </c>
      <c r="D13" s="2">
        <f t="shared" si="0"/>
        <v>1.4948883056640625</v>
      </c>
      <c r="E13" s="2">
        <f t="shared" si="1"/>
        <v>1.22265625</v>
      </c>
      <c r="F13" s="2">
        <f t="shared" si="2"/>
        <v>6.11328125</v>
      </c>
      <c r="G13">
        <f t="shared" si="3"/>
        <v>19</v>
      </c>
      <c r="H13">
        <f t="shared" si="4"/>
        <v>20.25</v>
      </c>
      <c r="I13">
        <f t="shared" si="5"/>
        <v>20.399999999999999</v>
      </c>
    </row>
    <row r="14" spans="1:9" ht="16" x14ac:dyDescent="0.2">
      <c r="A14" s="2">
        <v>13</v>
      </c>
      <c r="B14" s="2">
        <v>20</v>
      </c>
      <c r="C14" s="2">
        <f t="shared" si="6"/>
        <v>19.388671875</v>
      </c>
      <c r="D14" s="2">
        <f t="shared" si="0"/>
        <v>0.37372207641601562</v>
      </c>
      <c r="E14" s="2">
        <f t="shared" si="1"/>
        <v>0.611328125</v>
      </c>
      <c r="F14" s="2">
        <f t="shared" si="2"/>
        <v>3.056640625</v>
      </c>
      <c r="G14">
        <f t="shared" si="3"/>
        <v>20.333333333333332</v>
      </c>
      <c r="H14">
        <f t="shared" si="4"/>
        <v>20.5</v>
      </c>
      <c r="I14">
        <f t="shared" si="5"/>
        <v>20.8</v>
      </c>
    </row>
    <row r="15" spans="1:9" ht="16" x14ac:dyDescent="0.2">
      <c r="A15" s="2">
        <v>14</v>
      </c>
      <c r="B15" s="2">
        <v>17</v>
      </c>
      <c r="C15" s="2">
        <f t="shared" si="6"/>
        <v>18.1943359375</v>
      </c>
      <c r="D15" s="2">
        <f t="shared" si="0"/>
        <v>1.4264383316040039</v>
      </c>
      <c r="E15" s="2">
        <f t="shared" si="1"/>
        <v>1.1943359375</v>
      </c>
      <c r="F15" s="2">
        <f t="shared" si="2"/>
        <v>7.0255055147058822</v>
      </c>
      <c r="G15">
        <f t="shared" si="3"/>
        <v>20.666666666666668</v>
      </c>
      <c r="H15">
        <f t="shared" si="4"/>
        <v>21</v>
      </c>
      <c r="I15">
        <f t="shared" si="5"/>
        <v>20.2</v>
      </c>
    </row>
    <row r="16" spans="1:9" ht="16" x14ac:dyDescent="0.2">
      <c r="A16" s="2">
        <v>15</v>
      </c>
      <c r="B16" s="2">
        <v>24</v>
      </c>
      <c r="C16" s="2">
        <f t="shared" si="6"/>
        <v>21.09716796875</v>
      </c>
      <c r="D16" s="2">
        <f t="shared" si="0"/>
        <v>8.426433801651001</v>
      </c>
      <c r="E16" s="2">
        <f t="shared" si="1"/>
        <v>2.90283203125</v>
      </c>
      <c r="F16" s="2">
        <f t="shared" si="2"/>
        <v>12.095133463541668</v>
      </c>
      <c r="G16">
        <f t="shared" si="3"/>
        <v>22.333333333333332</v>
      </c>
      <c r="H16">
        <f t="shared" si="4"/>
        <v>21</v>
      </c>
      <c r="I16">
        <f t="shared" si="5"/>
        <v>21.6</v>
      </c>
    </row>
    <row r="17" spans="1:9" ht="16" x14ac:dyDescent="0.2">
      <c r="A17" s="2">
        <v>16</v>
      </c>
      <c r="B17" s="2">
        <v>21</v>
      </c>
      <c r="C17" s="2">
        <f t="shared" si="6"/>
        <v>21.048583984375</v>
      </c>
      <c r="D17" s="2">
        <f t="shared" si="0"/>
        <v>2.3604035377502441E-3</v>
      </c>
      <c r="E17" s="2">
        <f t="shared" si="1"/>
        <v>4.8583984375E-2</v>
      </c>
      <c r="F17" s="2">
        <f t="shared" si="2"/>
        <v>0.23135230654761904</v>
      </c>
      <c r="G17">
        <f t="shared" si="3"/>
        <v>20</v>
      </c>
      <c r="H17">
        <f t="shared" si="4"/>
        <v>21</v>
      </c>
      <c r="I17">
        <f t="shared" si="5"/>
        <v>21.4</v>
      </c>
    </row>
    <row r="18" spans="1:9" ht="16" x14ac:dyDescent="0.2">
      <c r="A18" s="2">
        <v>17</v>
      </c>
      <c r="B18" s="2">
        <v>22</v>
      </c>
      <c r="C18" s="2">
        <f t="shared" si="6"/>
        <v>21.5242919921875</v>
      </c>
      <c r="D18" s="2">
        <f t="shared" si="0"/>
        <v>0.22629810869693756</v>
      </c>
      <c r="E18" s="2">
        <f t="shared" si="1"/>
        <v>0.4757080078125</v>
      </c>
      <c r="F18" s="2">
        <f t="shared" si="2"/>
        <v>2.1623091264204546</v>
      </c>
      <c r="G18">
        <f t="shared" si="3"/>
        <v>21</v>
      </c>
      <c r="H18">
        <f t="shared" si="4"/>
        <v>21.5</v>
      </c>
      <c r="I18">
        <f t="shared" si="5"/>
        <v>22.4</v>
      </c>
    </row>
    <row r="19" spans="1:9" ht="16" x14ac:dyDescent="0.2">
      <c r="A19" s="2">
        <v>18</v>
      </c>
      <c r="B19" s="2">
        <v>17</v>
      </c>
      <c r="C19" s="2">
        <f t="shared" si="6"/>
        <v>19.26214599609375</v>
      </c>
      <c r="D19" s="2">
        <f t="shared" si="0"/>
        <v>5.1173045076429844</v>
      </c>
      <c r="E19" s="2">
        <f t="shared" si="1"/>
        <v>2.26214599609375</v>
      </c>
      <c r="F19" s="2">
        <f t="shared" si="2"/>
        <v>13.306741153492647</v>
      </c>
      <c r="G19">
        <f t="shared" si="3"/>
        <v>21.333333333333332</v>
      </c>
      <c r="H19">
        <f t="shared" si="4"/>
        <v>22.5</v>
      </c>
      <c r="I19">
        <f t="shared" si="5"/>
        <v>22.6</v>
      </c>
    </row>
    <row r="20" spans="1:9" ht="16" x14ac:dyDescent="0.2">
      <c r="A20" s="2">
        <v>19</v>
      </c>
      <c r="B20" s="2">
        <v>24</v>
      </c>
      <c r="C20" s="2">
        <f t="shared" si="6"/>
        <v>21.631072998046875</v>
      </c>
      <c r="D20" s="2">
        <f t="shared" si="0"/>
        <v>5.6118151405826211</v>
      </c>
      <c r="E20" s="2">
        <f t="shared" si="1"/>
        <v>2.368927001953125</v>
      </c>
      <c r="F20" s="2">
        <f t="shared" si="2"/>
        <v>9.8705291748046875</v>
      </c>
      <c r="G20">
        <f t="shared" si="3"/>
        <v>24.333333333333332</v>
      </c>
      <c r="H20">
        <f t="shared" si="4"/>
        <v>24</v>
      </c>
      <c r="I20">
        <f t="shared" si="5"/>
        <v>23.8</v>
      </c>
    </row>
    <row r="21" spans="1:9" ht="16" x14ac:dyDescent="0.2">
      <c r="A21" s="2">
        <v>20</v>
      </c>
      <c r="B21" s="2">
        <v>23</v>
      </c>
      <c r="C21" s="2">
        <f t="shared" si="6"/>
        <v>22.315536499023438</v>
      </c>
      <c r="D21" s="2">
        <f t="shared" si="0"/>
        <v>0.46849028416909277</v>
      </c>
      <c r="E21" s="2">
        <f t="shared" si="1"/>
        <v>0.6844635009765625</v>
      </c>
      <c r="F21" s="2">
        <f t="shared" si="2"/>
        <v>2.9759282651154892</v>
      </c>
      <c r="G21">
        <f t="shared" si="3"/>
        <v>24</v>
      </c>
      <c r="H21">
        <f t="shared" si="4"/>
        <v>23.75</v>
      </c>
      <c r="I21">
        <f t="shared" si="5"/>
        <v>23.8</v>
      </c>
    </row>
    <row r="22" spans="1:9" ht="16" x14ac:dyDescent="0.2">
      <c r="A22" s="2">
        <v>21</v>
      </c>
      <c r="B22" s="2">
        <v>26</v>
      </c>
      <c r="C22" s="2">
        <f t="shared" si="6"/>
        <v>24.157768249511719</v>
      </c>
      <c r="D22" s="2">
        <f t="shared" si="0"/>
        <v>3.3938178225071169</v>
      </c>
      <c r="E22" s="2">
        <f t="shared" si="1"/>
        <v>1.8422317504882812</v>
      </c>
      <c r="F22" s="2">
        <f t="shared" si="2"/>
        <v>7.0855067326472359</v>
      </c>
      <c r="G22">
        <f t="shared" si="3"/>
        <v>24</v>
      </c>
      <c r="H22">
        <f t="shared" si="4"/>
        <v>24</v>
      </c>
      <c r="I22">
        <f t="shared" si="5"/>
        <v>23.2</v>
      </c>
    </row>
    <row r="23" spans="1:9" ht="16" x14ac:dyDescent="0.2">
      <c r="A23" s="2">
        <v>22</v>
      </c>
      <c r="B23" s="2">
        <v>23</v>
      </c>
      <c r="C23" s="2">
        <f t="shared" si="6"/>
        <v>23.578884124755859</v>
      </c>
      <c r="D23" s="2">
        <f t="shared" si="0"/>
        <v>0.33510682989435736</v>
      </c>
      <c r="E23" s="2">
        <f t="shared" si="1"/>
        <v>0.57888412475585938</v>
      </c>
      <c r="F23" s="2">
        <f t="shared" si="2"/>
        <v>2.516887498938519</v>
      </c>
      <c r="G23">
        <f t="shared" si="3"/>
        <v>23.333333333333332</v>
      </c>
      <c r="H23">
        <f t="shared" si="4"/>
        <v>22.5</v>
      </c>
      <c r="I23">
        <f t="shared" si="5"/>
        <v>22</v>
      </c>
    </row>
    <row r="24" spans="1:9" ht="16" x14ac:dyDescent="0.2">
      <c r="A24" s="2">
        <v>23</v>
      </c>
      <c r="B24" s="2">
        <v>23</v>
      </c>
      <c r="C24" s="2">
        <f t="shared" si="6"/>
        <v>23.28944206237793</v>
      </c>
      <c r="D24" s="2">
        <f t="shared" si="0"/>
        <v>8.377670747358934E-2</v>
      </c>
      <c r="E24" s="2">
        <f t="shared" si="1"/>
        <v>0.28944206237792969</v>
      </c>
      <c r="F24" s="2">
        <f t="shared" si="2"/>
        <v>1.2584437494692595</v>
      </c>
      <c r="G24">
        <f t="shared" si="3"/>
        <v>22.333333333333332</v>
      </c>
      <c r="H24">
        <f t="shared" si="4"/>
        <v>21.75</v>
      </c>
      <c r="I24">
        <f t="shared" si="5"/>
        <v>20.399999999999999</v>
      </c>
    </row>
    <row r="25" spans="1:9" ht="16" x14ac:dyDescent="0.2">
      <c r="A25" s="2">
        <v>24</v>
      </c>
      <c r="B25" s="2">
        <v>24</v>
      </c>
      <c r="C25" s="2">
        <f t="shared" si="6"/>
        <v>23.644721031188965</v>
      </c>
      <c r="D25" s="2">
        <f t="shared" si="0"/>
        <v>0.12622314567943249</v>
      </c>
      <c r="E25" s="2">
        <f t="shared" si="1"/>
        <v>0.35527896881103516</v>
      </c>
      <c r="F25" s="2">
        <f t="shared" si="2"/>
        <v>1.4803290367126465</v>
      </c>
      <c r="G25">
        <f t="shared" si="3"/>
        <v>21.333333333333332</v>
      </c>
      <c r="H25">
        <f t="shared" si="4"/>
        <v>19.75</v>
      </c>
      <c r="I25">
        <f t="shared" si="5"/>
        <v>19.8</v>
      </c>
    </row>
    <row r="26" spans="1:9" ht="16" x14ac:dyDescent="0.2">
      <c r="A26" s="2">
        <v>25</v>
      </c>
      <c r="B26" s="2">
        <v>20</v>
      </c>
      <c r="C26" s="2">
        <f t="shared" si="6"/>
        <v>21.822360515594482</v>
      </c>
      <c r="D26" s="2">
        <f t="shared" si="0"/>
        <v>3.3209978487977878</v>
      </c>
      <c r="E26" s="2">
        <f t="shared" si="1"/>
        <v>1.8223605155944824</v>
      </c>
      <c r="F26" s="2">
        <f t="shared" si="2"/>
        <v>9.1118025779724121</v>
      </c>
      <c r="G26">
        <f t="shared" si="3"/>
        <v>18.333333333333332</v>
      </c>
      <c r="H26">
        <f t="shared" si="4"/>
        <v>18.75</v>
      </c>
      <c r="I26">
        <f t="shared" si="5"/>
        <v>18.399999999999999</v>
      </c>
    </row>
    <row r="27" spans="1:9" ht="16" x14ac:dyDescent="0.2">
      <c r="A27" s="2">
        <v>26</v>
      </c>
      <c r="B27" s="2">
        <v>20</v>
      </c>
      <c r="C27" s="2">
        <f t="shared" si="6"/>
        <v>20.911180257797241</v>
      </c>
      <c r="D27" s="2">
        <f t="shared" si="0"/>
        <v>0.83024946219944695</v>
      </c>
      <c r="E27" s="2">
        <f t="shared" si="1"/>
        <v>0.91118025779724121</v>
      </c>
      <c r="F27" s="2">
        <f t="shared" si="2"/>
        <v>4.5559012889862061</v>
      </c>
      <c r="G27">
        <f t="shared" si="3"/>
        <v>18.333333333333332</v>
      </c>
      <c r="H27">
        <f t="shared" si="4"/>
        <v>18</v>
      </c>
      <c r="I27">
        <f t="shared" si="5"/>
        <v>18</v>
      </c>
    </row>
    <row r="28" spans="1:9" ht="16" x14ac:dyDescent="0.2">
      <c r="A28" s="2">
        <v>27</v>
      </c>
      <c r="B28" s="2">
        <v>15</v>
      </c>
      <c r="C28" s="2">
        <f t="shared" si="6"/>
        <v>17.955590128898621</v>
      </c>
      <c r="D28" s="2">
        <f t="shared" si="0"/>
        <v>8.7355130100429648</v>
      </c>
      <c r="E28" s="2">
        <f t="shared" si="1"/>
        <v>2.9555901288986206</v>
      </c>
      <c r="F28" s="2">
        <f t="shared" si="2"/>
        <v>19.703934192657471</v>
      </c>
      <c r="G28">
        <f t="shared" si="3"/>
        <v>17.333333333333332</v>
      </c>
      <c r="H28">
        <f t="shared" si="4"/>
        <v>17.333333333333332</v>
      </c>
      <c r="I28">
        <f t="shared" si="5"/>
        <v>17.333333333333332</v>
      </c>
    </row>
    <row r="29" spans="1:9" ht="16" x14ac:dyDescent="0.2">
      <c r="A29" s="2">
        <v>28</v>
      </c>
      <c r="B29" s="2">
        <v>20</v>
      </c>
      <c r="C29" s="2">
        <f t="shared" si="6"/>
        <v>18.97779506444931</v>
      </c>
      <c r="D29" s="2">
        <f t="shared" si="0"/>
        <v>1.0449029302641897</v>
      </c>
      <c r="E29" s="2">
        <f t="shared" si="1"/>
        <v>1.0222049355506897</v>
      </c>
      <c r="F29" s="2">
        <f t="shared" si="2"/>
        <v>5.1110246777534485</v>
      </c>
      <c r="G29">
        <f t="shared" si="3"/>
        <v>18.5</v>
      </c>
      <c r="H29">
        <f t="shared" si="4"/>
        <v>18.5</v>
      </c>
      <c r="I29">
        <f t="shared" si="5"/>
        <v>18.5</v>
      </c>
    </row>
    <row r="30" spans="1:9" ht="16" x14ac:dyDescent="0.2">
      <c r="A30" s="2">
        <v>29</v>
      </c>
      <c r="B30" s="2">
        <v>17</v>
      </c>
      <c r="C30" s="2">
        <f t="shared" si="6"/>
        <v>17.988897532224655</v>
      </c>
      <c r="D30" s="2">
        <f t="shared" si="0"/>
        <v>0.97791832924001287</v>
      </c>
      <c r="E30" s="2">
        <f t="shared" si="1"/>
        <v>0.98889753222465515</v>
      </c>
      <c r="F30" s="2">
        <f t="shared" si="2"/>
        <v>5.8170443072038536</v>
      </c>
      <c r="G30">
        <f t="shared" si="3"/>
        <v>17</v>
      </c>
      <c r="H30">
        <f t="shared" si="4"/>
        <v>17</v>
      </c>
      <c r="I30">
        <f t="shared" si="5"/>
        <v>17</v>
      </c>
    </row>
    <row r="31" spans="1:9" x14ac:dyDescent="0.2">
      <c r="D31">
        <f>AVERAGE(D2:D30)</f>
        <v>2.2923114128222282</v>
      </c>
      <c r="E31">
        <f>AVERAGE(E2:E30)</f>
        <v>1.2343056417744735</v>
      </c>
      <c r="F31">
        <f>AVERAGE(F2:F30)</f>
        <v>6.3689262564714433</v>
      </c>
      <c r="G31" t="s">
        <v>9</v>
      </c>
      <c r="H31" t="s">
        <v>10</v>
      </c>
      <c r="I31" t="s">
        <v>11</v>
      </c>
    </row>
    <row r="32" spans="1:9" x14ac:dyDescent="0.2">
      <c r="D32" t="s">
        <v>5</v>
      </c>
      <c r="E32" t="s">
        <v>6</v>
      </c>
      <c r="F32" t="s">
        <v>7</v>
      </c>
    </row>
    <row r="33" spans="5:5" x14ac:dyDescent="0.2">
      <c r="E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Mitch Langman</cp:lastModifiedBy>
  <dcterms:created xsi:type="dcterms:W3CDTF">2021-04-19T03:52:47Z</dcterms:created>
  <dcterms:modified xsi:type="dcterms:W3CDTF">2025-02-17T05:11:29Z</dcterms:modified>
</cp:coreProperties>
</file>