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wan/Desktop/Keeper/journal/Keeper_artifact/paper_result/testing_results/"/>
    </mc:Choice>
  </mc:AlternateContent>
  <xr:revisionPtr revIDLastSave="0" documentId="13_ncr:1_{9E936D43-0C4C-BB44-B247-31AB583504CE}" xr6:coauthVersionLast="47" xr6:coauthVersionMax="47" xr10:uidLastSave="{00000000-0000-0000-0000-000000000000}"/>
  <bookViews>
    <workbookView xWindow="20" yWindow="500" windowWidth="27700" windowHeight="17500" activeTab="3" xr2:uid="{00000000-000D-0000-FFFF-FFFF00000000}"/>
  </bookViews>
  <sheets>
    <sheet name="Vision" sheetId="1" r:id="rId1"/>
    <sheet name="Language" sheetId="2" r:id="rId2"/>
    <sheet name="Speech" sheetId="3" r:id="rId3"/>
    <sheet name="Detected Failure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6" l="1"/>
  <c r="B39" i="6"/>
  <c r="C32" i="6"/>
  <c r="B32" i="6"/>
  <c r="B40" i="6" l="1"/>
  <c r="G37" i="6"/>
  <c r="C42" i="6"/>
  <c r="B42" i="6" l="1"/>
</calcChain>
</file>

<file path=xl/sharedStrings.xml><?xml version="1.0" encoding="utf-8"?>
<sst xmlns="http://schemas.openxmlformats.org/spreadsheetml/2006/main" count="458" uniqueCount="266">
  <si>
    <t>repo name</t>
  </si>
  <si>
    <t>url</t>
  </si>
  <si>
    <t>api</t>
  </si>
  <si>
    <t>emotion2music</t>
  </si>
  <si>
    <t>https://github.com/varnachandar/emotion2music</t>
  </si>
  <si>
    <t>face_detection</t>
  </si>
  <si>
    <t>Aander-ETL</t>
  </si>
  <si>
    <t>https://github.com/Grusinator/Aander-ETL</t>
  </si>
  <si>
    <t>label_detection</t>
  </si>
  <si>
    <t>IngredientPrediction</t>
  </si>
  <si>
    <t>https://github.com/laksh22/IngredientPrediction</t>
  </si>
  <si>
    <t>heapsortcypher</t>
  </si>
  <si>
    <t>https://github.com/matthew-chu/heapsortcypher</t>
  </si>
  <si>
    <t>smart_can</t>
  </si>
  <si>
    <t>https://github.com/ertheosiswadi/smart_can</t>
  </si>
  <si>
    <t>calbot</t>
  </si>
  <si>
    <t>https://github.com/KiwiCrushers/calbot</t>
  </si>
  <si>
    <t>Phoenix</t>
  </si>
  <si>
    <t>https://github.com/Flowmot1on/Phoenix</t>
  </si>
  <si>
    <t>FESMKMITL</t>
  </si>
  <si>
    <t>https://github.com/mattheweis/FESMKMITL</t>
  </si>
  <si>
    <t>face_detection, label_detection</t>
  </si>
  <si>
    <t>twimage-search</t>
  </si>
  <si>
    <t>https://github.com/valimerie/twimage-search</t>
  </si>
  <si>
    <t>landmark_detection, web_detection</t>
  </si>
  <si>
    <t>Image-analyzer-chat-bot</t>
  </si>
  <si>
    <t>https://github.com/nikben08/Image-analyzer-chat-bot</t>
  </si>
  <si>
    <t>label_detection, object_localization, translate</t>
  </si>
  <si>
    <t>object_localization</t>
  </si>
  <si>
    <t>SnapCal</t>
  </si>
  <si>
    <t>https://github.com/rguan72/SnapCal</t>
  </si>
  <si>
    <t>text_detection</t>
  </si>
  <si>
    <t>FortniteKillfeed</t>
  </si>
  <si>
    <t>https://github.com/Godsinred/FortniteKillfeed</t>
  </si>
  <si>
    <t>artificial_intelligence</t>
  </si>
  <si>
    <t>https://github.com/way2arun/artificial_intelligence</t>
  </si>
  <si>
    <t>Alpr</t>
  </si>
  <si>
    <t>https://github.com/SiddharthS018/Alpr</t>
  </si>
  <si>
    <t>Experiments</t>
  </si>
  <si>
    <t>https://github.com/Sagartheocean/Experiments</t>
  </si>
  <si>
    <t>ns_online_toolkit</t>
  </si>
  <si>
    <t>https://github.com/clarkwkw/ns_online_toolkit</t>
  </si>
  <si>
    <t>SeeFarBeyond</t>
  </si>
  <si>
    <t>https://github.com/arosloff/SeeFarBeyond</t>
  </si>
  <si>
    <t>WanderStub</t>
  </si>
  <si>
    <t>https://github.com/richardjpark26/WanderStub</t>
  </si>
  <si>
    <t>ResearchSpring2019</t>
  </si>
  <si>
    <t>https://github.com/gitika-bose/ResearchSpring2019</t>
  </si>
  <si>
    <t>UOttaHack-2019</t>
  </si>
  <si>
    <t>https://github.com/nixin72/UOttaHack-2019</t>
  </si>
  <si>
    <t>analyze_sentiment</t>
  </si>
  <si>
    <t>carbon-hack-sentiment</t>
  </si>
  <si>
    <t>https://github.com/steventhan/carbon-hack-sentiment</t>
  </si>
  <si>
    <t>ElectionSentimentAnalysis</t>
  </si>
  <si>
    <t>https://github.com/Dacs95/ElectionSentimentAnalysis</t>
  </si>
  <si>
    <t>EC601_twitter_keyword</t>
  </si>
  <si>
    <t>https://github.com/ChainZeeLi/EC601_twitter_keyword</t>
  </si>
  <si>
    <t>devfest</t>
  </si>
  <si>
    <t>https://github.com/ryanphennessy/devfest</t>
  </si>
  <si>
    <t>calhacksv2</t>
  </si>
  <si>
    <t>https://github.com/kmzjy110/calhacksv2</t>
  </si>
  <si>
    <t>Cloud-Computing</t>
  </si>
  <si>
    <t>https://github.com/Martincu-Petru/Cloud-Computing</t>
  </si>
  <si>
    <t>analyze_entities</t>
  </si>
  <si>
    <t>noteScript</t>
  </si>
  <si>
    <t>https://github.com/GalenWong/noteScript</t>
  </si>
  <si>
    <t>classify_text</t>
  </si>
  <si>
    <t>animal_analysis</t>
  </si>
  <si>
    <t>https://github.com/OkapalDominic/animal_analysis</t>
  </si>
  <si>
    <t>label_detection, analyze_sentiment</t>
  </si>
  <si>
    <t>JournalBot</t>
  </si>
  <si>
    <t>https://github.com/beekarthik/JournalBot</t>
  </si>
  <si>
    <t>uofthacks6</t>
  </si>
  <si>
    <t>https://github.com/AllegraChen/uofthacks6</t>
  </si>
  <si>
    <t>analyze_sentiment, analyze_entities, analyze_entity_sentiment</t>
  </si>
  <si>
    <t>Tone</t>
  </si>
  <si>
    <t>https://github.com/KijanaG/Tone</t>
  </si>
  <si>
    <t>stockmine</t>
  </si>
  <si>
    <t>https://github.com/nicholasadamou/stockmine</t>
  </si>
  <si>
    <t>Sarcatchtic-MakeSPP19</t>
  </si>
  <si>
    <t>https://github.com/Mrkr1sher/Sarcatchtic-MakeSPP19</t>
  </si>
  <si>
    <t>GeoScholar</t>
  </si>
  <si>
    <t>https://github.com/Jhuynh760/GeoScholar</t>
  </si>
  <si>
    <t>Hapi</t>
  </si>
  <si>
    <t>https://github.com/jtkrumlauf/Hapi</t>
  </si>
  <si>
    <t>streaming_recognize</t>
  </si>
  <si>
    <t>recognize</t>
  </si>
  <si>
    <t>PottyPot</t>
  </si>
  <si>
    <t>https://github.com/BlakeAvery/PottyPot</t>
  </si>
  <si>
    <t>TRANSLATOR</t>
  </si>
  <si>
    <t>https://github.com/mubeenafatima/TRANSLATOR</t>
  </si>
  <si>
    <t>most_anoying_app_ever</t>
  </si>
  <si>
    <t>https://github.com/louie-jones-strong/most_anoying_app_ever</t>
  </si>
  <si>
    <t>selfmailbot</t>
  </si>
  <si>
    <t>https://github.com/f213/selfmailbot/</t>
  </si>
  <si>
    <t>long_running_recognize</t>
  </si>
  <si>
    <t>SwearRemoval</t>
  </si>
  <si>
    <t>https://github.com/mikebrowne/SwearRemoval/</t>
  </si>
  <si>
    <t>ReadingMachine</t>
  </si>
  <si>
    <t>https://github.com/Song-Hea-mi/ReadingMachine</t>
  </si>
  <si>
    <t>Audio-SentenceSplit</t>
  </si>
  <si>
    <t>https://github.com/ynotnplol/Audio-SentenceSplit</t>
  </si>
  <si>
    <t>BlindHandAssistance</t>
  </si>
  <si>
    <t>https://github.com/JK2A/BlindHandAssistance/</t>
  </si>
  <si>
    <t>Max</t>
  </si>
  <si>
    <t>Branch Coverage</t>
  </si>
  <si>
    <t>Klassroom</t>
  </si>
  <si>
    <t>Verlan</t>
  </si>
  <si>
    <t>thgml</t>
  </si>
  <si>
    <t>Twitter_Mining_GAE</t>
  </si>
  <si>
    <t>https://github.com/gpesma/Twitter-Mining-GAE</t>
  </si>
  <si>
    <t>HackThe6ix</t>
  </si>
  <si>
    <t>BadGIF</t>
  </si>
  <si>
    <t>Mind_Reading_Journal</t>
  </si>
  <si>
    <t>newsChronicle</t>
  </si>
  <si>
    <t>ocr-contratos</t>
  </si>
  <si>
    <t>FB_MMHM</t>
  </si>
  <si>
    <t>SBHacks2021</t>
  </si>
  <si>
    <t>flood_depths</t>
  </si>
  <si>
    <t>image_tagging</t>
  </si>
  <si>
    <t>recipeGO</t>
  </si>
  <si>
    <t>shecodes-hack</t>
  </si>
  <si>
    <t>SunHacks2019</t>
  </si>
  <si>
    <t>SnapTrack_HACK112</t>
  </si>
  <si>
    <t>web_detection, object_localization, label_detection, text_detection, face_detection</t>
  </si>
  <si>
    <t>lahacks-quaranteen</t>
  </si>
  <si>
    <t>plant-watcher</t>
  </si>
  <si>
    <t>senior-project</t>
  </si>
  <si>
    <t>label_detection, text_detection</t>
  </si>
  <si>
    <t>Fuzz</t>
  </si>
  <si>
    <t>RReal</t>
  </si>
  <si>
    <t>Rreal+Noise</t>
  </si>
  <si>
    <t>Application</t>
  </si>
  <si>
    <t># of failure</t>
  </si>
  <si>
    <t>For threshold = 0.75</t>
  </si>
  <si>
    <t>https://github.com/sarvesh-tech/Verlan/</t>
  </si>
  <si>
    <t>https://github.com/rlathgml/thgml/</t>
  </si>
  <si>
    <t>https://github.com/VictorCallejas/FB_MMHM/</t>
  </si>
  <si>
    <t>https://github.com/qwerty10w/SBHacks2021/</t>
  </si>
  <si>
    <t>https://github.com/nlonberg/flood-depths/</t>
  </si>
  <si>
    <t>https://github.com/Goofanaka/image_tagging/</t>
  </si>
  <si>
    <t>https://github.com/Reckonzz/recipeGO/</t>
  </si>
  <si>
    <t>https://github.com/thy0602/shecodes-hack</t>
  </si>
  <si>
    <t>https://github.com/renilJoseph/SunHacks2019/</t>
  </si>
  <si>
    <t>https://github.com/zwang17/SnapTrack-HACK112/</t>
  </si>
  <si>
    <t>https://github.com/siwasu17/plant-watcher/</t>
  </si>
  <si>
    <t>https://github.com/kyu929/senior-project/</t>
  </si>
  <si>
    <t>https://github.com/larry852/ocr-contratos/</t>
  </si>
  <si>
    <t>https://github.com/mihirKachroo/HackThe6ix/</t>
  </si>
  <si>
    <t>https://github.com/whtai/Mind-Reading-Journal/</t>
  </si>
  <si>
    <t>accuracy failure - misinterpret</t>
  </si>
  <si>
    <t>plant_watcher</t>
  </si>
  <si>
    <t>dead-code failure - improper label</t>
  </si>
  <si>
    <t>dead-code failure - syntax error</t>
  </si>
  <si>
    <t>accuracy failuer: improper label, API limitations</t>
  </si>
  <si>
    <t>https://github.com/da1234/newsChronicle/</t>
  </si>
  <si>
    <t>https://github.com/ansonjwhe/BadGIF/</t>
  </si>
  <si>
    <t>https://github.com/dev5151/Klassroom</t>
  </si>
  <si>
    <t>https://github.com/bestvibes/lahacks-quaranteen/</t>
  </si>
  <si>
    <t>MythPluDiscBot</t>
  </si>
  <si>
    <t>https://github.com/mmbarbero/MythPluDiscBot</t>
  </si>
  <si>
    <t>RainorShine</t>
  </si>
  <si>
    <t>https://github.com/DanialKhan6312/RainorShine</t>
  </si>
  <si>
    <t>PropertyPrice</t>
  </si>
  <si>
    <t>https://github.com/rainshang/COMP9321</t>
  </si>
  <si>
    <t>PlasticBottle</t>
  </si>
  <si>
    <t>https://github.com/ramwong/Plastic-Bottle-reuse-idea-sharing-platform</t>
  </si>
  <si>
    <t>DMnMD</t>
  </si>
  <si>
    <t>https://github.com/Shrinjay/DMnMD/blob/fe74b0a539528f9c8244f55af98591f0515cb930/helper/over_twenty.py</t>
  </si>
  <si>
    <t>HLPFL</t>
  </si>
  <si>
    <t>https://github.com/saheedandrew/HLPFL</t>
  </si>
  <si>
    <t>MirrorDashboard</t>
  </si>
  <si>
    <t>https://github.com/SaiManukonda/MirrorDashboard</t>
  </si>
  <si>
    <t>pennapps-2019f</t>
  </si>
  <si>
    <t>https://github.com/dwang/pennapps-2019f</t>
  </si>
  <si>
    <t>soap</t>
  </si>
  <si>
    <t>https://github.com/jcavejr/soap</t>
  </si>
  <si>
    <t>SocialEyes-MakeSPP2018</t>
  </si>
  <si>
    <t>https://github.com/Samvit123/SocialEyes-MakeSPP2018</t>
  </si>
  <si>
    <t>vfriendo</t>
  </si>
  <si>
    <t>https://github.com/JoosepAlviste/vfriendo</t>
  </si>
  <si>
    <t>HackNYU</t>
  </si>
  <si>
    <t>https://github.com/Omkarpatinge/HackNYU</t>
  </si>
  <si>
    <t>welikethespeech</t>
  </si>
  <si>
    <t>https://github.com/welikethespeech/backend</t>
  </si>
  <si>
    <t>speech-box</t>
  </si>
  <si>
    <t>https://github.com/angryducks/speech-box</t>
  </si>
  <si>
    <t>amplify</t>
  </si>
  <si>
    <t>https://github.com/wellcomecollection/amplify</t>
  </si>
  <si>
    <t>lisa-assistant-gcp</t>
  </si>
  <si>
    <t>https://github.com/AlexNguyen27/lisa-assistant-gcp</t>
  </si>
  <si>
    <t>projectsyn</t>
  </si>
  <si>
    <t>https://github.com/mochiliu/projectsyn/</t>
  </si>
  <si>
    <t>speech-img-vid-generator</t>
  </si>
  <si>
    <t>https://github.com/aarenstade/speech-img-vid-generator</t>
  </si>
  <si>
    <t>hungry-student-app/</t>
  </si>
  <si>
    <t>https://github.com/aiy-voice-assistant/hungry-student-app</t>
  </si>
  <si>
    <t>classify_text, analyze_entities</t>
  </si>
  <si>
    <t>classify_text, analyze_sentiment, analyze_entities</t>
  </si>
  <si>
    <t>classify_text, analyze_sentiment</t>
  </si>
  <si>
    <t>generic failure - out-of-bound accesses</t>
  </si>
  <si>
    <t>generic  failure - Missing type conversion</t>
  </si>
  <si>
    <t>generic failure - Missing input validation</t>
  </si>
  <si>
    <t>Code smell - async API</t>
  </si>
  <si>
    <t>Code smell - repeated invocations</t>
  </si>
  <si>
    <t>Code smell - unparalleled APIs</t>
  </si>
  <si>
    <t>2019-iot-ai-workshop</t>
  </si>
  <si>
    <t>https://github.com/spaceqorgi/2019-iot-ai-workshop</t>
  </si>
  <si>
    <t>ArtGuide</t>
  </si>
  <si>
    <t>https://github.com/SmartAppUnipi/ArtGuide</t>
  </si>
  <si>
    <t>GraduateProject</t>
  </si>
  <si>
    <t>https://github.com/hsunchi/GraduateProject</t>
  </si>
  <si>
    <t>Voice-Assistant-for-Visually-Impaired</t>
  </si>
  <si>
    <t>https://github.com/Sarveshtg/-Voice-Assistant-for-Visually-Impaired</t>
  </si>
  <si>
    <t>label_detection, web_detection, object_localization</t>
  </si>
  <si>
    <t>CycleGAN-tensorflow_pixie</t>
  </si>
  <si>
    <t>https://github.com/cloudwaysX/CycleGAN-tensorflow_pixie</t>
  </si>
  <si>
    <t>label_detection, object_localization</t>
  </si>
  <si>
    <t>airflow-ml</t>
  </si>
  <si>
    <t>https://github.com/guyandtheworld/airflow-ml</t>
  </si>
  <si>
    <t>Keeper-new</t>
  </si>
  <si>
    <t>Keeper-old</t>
  </si>
  <si>
    <t>Convoscope</t>
  </si>
  <si>
    <t>https://github.com/TeamOpenSmartGlasses/Convoscope</t>
  </si>
  <si>
    <t>HackTech2018</t>
  </si>
  <si>
    <t>https://github.com/LuzCamacho/HackTech2018</t>
  </si>
  <si>
    <t>Breadcrumbsfauna</t>
  </si>
  <si>
    <t>https://github.com/anirudhb/fauna</t>
  </si>
  <si>
    <t>bearfaced</t>
  </si>
  <si>
    <t>object_localization, face_detection</t>
  </si>
  <si>
    <t>https://github.com/brianfu9/bearfaced</t>
  </si>
  <si>
    <t>Hack-At-Home-II</t>
  </si>
  <si>
    <t>https://github.com/neeltron/Hack-At-Home-II</t>
  </si>
  <si>
    <t>darude-brainstorm</t>
  </si>
  <si>
    <t>https://github.com/paulgan98/darude-brainstorm</t>
  </si>
  <si>
    <t>PackWise-TamuHack21</t>
  </si>
  <si>
    <t>https://github.com/ShubhamSanghvi/PackWise-TamuHack21</t>
  </si>
  <si>
    <t>https://github.com/Seangottarun/Omakase</t>
  </si>
  <si>
    <t>Omakase</t>
  </si>
  <si>
    <t>label_detection, object_localization, text_detection</t>
  </si>
  <si>
    <t>web-crawler-app</t>
  </si>
  <si>
    <t>Virtual-Assistant-for-Dementia-Patients</t>
  </si>
  <si>
    <t>technica</t>
  </si>
  <si>
    <t>https://github.com/r-haque/technica</t>
  </si>
  <si>
    <t>rinna_slackbot</t>
  </si>
  <si>
    <t>https://github.com/hakatashi/rinna_slackbot</t>
  </si>
  <si>
    <t>https://github.com/Richarjw/AtlasBot</t>
  </si>
  <si>
    <t>AtlasBot</t>
  </si>
  <si>
    <t>https://github.com/gdsc-ssu/bird-sweeper</t>
  </si>
  <si>
    <t>bird-sweeper</t>
  </si>
  <si>
    <t>old</t>
  </si>
  <si>
    <t>new</t>
  </si>
  <si>
    <t>only new</t>
  </si>
  <si>
    <t>due to improper tests</t>
  </si>
  <si>
    <t>fail to cover</t>
  </si>
  <si>
    <t>less variety</t>
  </si>
  <si>
    <t>Justifi</t>
  </si>
  <si>
    <t>https://github.com/hughbromund/Justifi</t>
  </si>
  <si>
    <t>NEW</t>
  </si>
  <si>
    <t>total</t>
  </si>
  <si>
    <t>OLD</t>
  </si>
  <si>
    <t>https://github.com/AtulDaluka/web-crawler-app</t>
  </si>
  <si>
    <t>https://github.com/ShaziahGafur/Virtual-Assistant-for-Dementia-Patients</t>
  </si>
  <si>
    <t>RoomR-Server</t>
  </si>
  <si>
    <t>https://github.com/rodrigoHM/RoomR-Server</t>
  </si>
  <si>
    <t>RoomRServer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</si>
</sst>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1"/>
  </cellStyleXfs>
  <cellXfs count="1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4" fillId="0" borderId="0" xfId="0" applyFont="1"/>
    <xf numFmtId="0" fontId="4" fillId="0" borderId="0" xfId="1" applyFont="1" applyFill="1" applyAlignment="1"/>
    <xf numFmtId="0" fontId="4" fillId="0" borderId="0" xfId="1" applyFont="1" applyFill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6" fillId="0" borderId="0" xfId="1" applyFont="1" applyFill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B6BBA86F-0D14-B346-BF1C-E754A09DE3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iddharthS018/Alpr" TargetMode="External"/><Relationship Id="rId18" Type="http://schemas.openxmlformats.org/officeDocument/2006/relationships/hyperlink" Target="https://github.com/gitika-bose/ResearchSpring2019" TargetMode="External"/><Relationship Id="rId26" Type="http://schemas.openxmlformats.org/officeDocument/2006/relationships/hyperlink" Target="https://github.com/sarvesh-tech/Verlan/" TargetMode="External"/><Relationship Id="rId3" Type="http://schemas.openxmlformats.org/officeDocument/2006/relationships/hyperlink" Target="https://github.com/laksh22/IngredientPrediction" TargetMode="External"/><Relationship Id="rId21" Type="http://schemas.openxmlformats.org/officeDocument/2006/relationships/hyperlink" Target="https://github.com/Reckonzz/recipeGO/" TargetMode="External"/><Relationship Id="rId34" Type="http://schemas.openxmlformats.org/officeDocument/2006/relationships/hyperlink" Target="https://github.com/ramwong/Plastic-Bottle-reuse-idea-sharing-platform" TargetMode="External"/><Relationship Id="rId7" Type="http://schemas.openxmlformats.org/officeDocument/2006/relationships/hyperlink" Target="https://github.com/Flowmot1on/Phoenix" TargetMode="External"/><Relationship Id="rId12" Type="http://schemas.openxmlformats.org/officeDocument/2006/relationships/hyperlink" Target="https://github.com/way2arun/artificial_intelligence" TargetMode="External"/><Relationship Id="rId17" Type="http://schemas.openxmlformats.org/officeDocument/2006/relationships/hyperlink" Target="https://github.com/richardjpark26/WanderStub" TargetMode="External"/><Relationship Id="rId25" Type="http://schemas.openxmlformats.org/officeDocument/2006/relationships/hyperlink" Target="https://github.com/nlonberg/flood-depths/" TargetMode="External"/><Relationship Id="rId33" Type="http://schemas.openxmlformats.org/officeDocument/2006/relationships/hyperlink" Target="https://github.com/mmbarbero/MythPluDiscBot" TargetMode="External"/><Relationship Id="rId2" Type="http://schemas.openxmlformats.org/officeDocument/2006/relationships/hyperlink" Target="https://github.com/Grusinator/Aander-ETL" TargetMode="External"/><Relationship Id="rId16" Type="http://schemas.openxmlformats.org/officeDocument/2006/relationships/hyperlink" Target="https://github.com/arosloff/SeeFarBeyond" TargetMode="External"/><Relationship Id="rId20" Type="http://schemas.openxmlformats.org/officeDocument/2006/relationships/hyperlink" Target="https://github.com/Goofanaka/image_tagging/" TargetMode="External"/><Relationship Id="rId29" Type="http://schemas.openxmlformats.org/officeDocument/2006/relationships/hyperlink" Target="https://github.com/bestvibes/lahacks-quaranteen/" TargetMode="External"/><Relationship Id="rId1" Type="http://schemas.openxmlformats.org/officeDocument/2006/relationships/hyperlink" Target="https://github.com/varnachandar/emotion2music" TargetMode="External"/><Relationship Id="rId6" Type="http://schemas.openxmlformats.org/officeDocument/2006/relationships/hyperlink" Target="https://github.com/KiwiCrushers/calbot" TargetMode="External"/><Relationship Id="rId11" Type="http://schemas.openxmlformats.org/officeDocument/2006/relationships/hyperlink" Target="https://github.com/Godsinred/FortniteKillfeed" TargetMode="External"/><Relationship Id="rId24" Type="http://schemas.openxmlformats.org/officeDocument/2006/relationships/hyperlink" Target="https://github.com/thy0602/shecodes-hack" TargetMode="External"/><Relationship Id="rId32" Type="http://schemas.openxmlformats.org/officeDocument/2006/relationships/hyperlink" Target="https://github.com/siwasu17/plant-watcher/" TargetMode="External"/><Relationship Id="rId5" Type="http://schemas.openxmlformats.org/officeDocument/2006/relationships/hyperlink" Target="https://github.com/ertheosiswadi/smart_can" TargetMode="External"/><Relationship Id="rId15" Type="http://schemas.openxmlformats.org/officeDocument/2006/relationships/hyperlink" Target="https://github.com/clarkwkw/ns_online_toolkit" TargetMode="External"/><Relationship Id="rId23" Type="http://schemas.openxmlformats.org/officeDocument/2006/relationships/hyperlink" Target="https://github.com/renilJoseph/SunHacks2019/" TargetMode="External"/><Relationship Id="rId28" Type="http://schemas.openxmlformats.org/officeDocument/2006/relationships/hyperlink" Target="https://github.com/VictorCallejas/FB_MMHM/" TargetMode="External"/><Relationship Id="rId36" Type="http://schemas.openxmlformats.org/officeDocument/2006/relationships/hyperlink" Target="https://github.com/rodrigoHM/RoomR-Server" TargetMode="External"/><Relationship Id="rId10" Type="http://schemas.openxmlformats.org/officeDocument/2006/relationships/hyperlink" Target="https://github.com/rguan72/SnapCal" TargetMode="External"/><Relationship Id="rId19" Type="http://schemas.openxmlformats.org/officeDocument/2006/relationships/hyperlink" Target="https://github.com/mattheweis/FESMKMITL" TargetMode="External"/><Relationship Id="rId31" Type="http://schemas.openxmlformats.org/officeDocument/2006/relationships/hyperlink" Target="https://github.com/rlathgml/thgml/" TargetMode="External"/><Relationship Id="rId4" Type="http://schemas.openxmlformats.org/officeDocument/2006/relationships/hyperlink" Target="https://github.com/matthew-chu/heapsortcypher" TargetMode="External"/><Relationship Id="rId9" Type="http://schemas.openxmlformats.org/officeDocument/2006/relationships/hyperlink" Target="https://github.com/nikben08/Image-analyzer-chat-bot" TargetMode="External"/><Relationship Id="rId14" Type="http://schemas.openxmlformats.org/officeDocument/2006/relationships/hyperlink" Target="https://github.com/Sagartheocean/Experiments" TargetMode="External"/><Relationship Id="rId22" Type="http://schemas.openxmlformats.org/officeDocument/2006/relationships/hyperlink" Target="https://github.com/qwerty10w/SBHacks2021/" TargetMode="External"/><Relationship Id="rId27" Type="http://schemas.openxmlformats.org/officeDocument/2006/relationships/hyperlink" Target="https://github.com/zwang17/SnapTrack-HACK112/" TargetMode="External"/><Relationship Id="rId30" Type="http://schemas.openxmlformats.org/officeDocument/2006/relationships/hyperlink" Target="https://github.com/kyu929/senior-project/" TargetMode="External"/><Relationship Id="rId35" Type="http://schemas.openxmlformats.org/officeDocument/2006/relationships/hyperlink" Target="https://github.com/gdsc-ssu/bird-sweeper" TargetMode="External"/><Relationship Id="rId8" Type="http://schemas.openxmlformats.org/officeDocument/2006/relationships/hyperlink" Target="https://github.com/valimerie/twimage-searc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nicholasadamou/stockmine" TargetMode="External"/><Relationship Id="rId18" Type="http://schemas.openxmlformats.org/officeDocument/2006/relationships/hyperlink" Target="https://github.com/da1234/newsChronicle/" TargetMode="External"/><Relationship Id="rId26" Type="http://schemas.openxmlformats.org/officeDocument/2006/relationships/hyperlink" Target="https://github.com/dwang/pennapps-2019f" TargetMode="External"/><Relationship Id="rId3" Type="http://schemas.openxmlformats.org/officeDocument/2006/relationships/hyperlink" Target="https://github.com/Dacs95/ElectionSentimentAnalysis" TargetMode="External"/><Relationship Id="rId21" Type="http://schemas.openxmlformats.org/officeDocument/2006/relationships/hyperlink" Target="https://github.com/larry852/ocr-contratos/" TargetMode="External"/><Relationship Id="rId34" Type="http://schemas.openxmlformats.org/officeDocument/2006/relationships/hyperlink" Target="https://github.com/guyandtheworld/airflow-ml" TargetMode="External"/><Relationship Id="rId7" Type="http://schemas.openxmlformats.org/officeDocument/2006/relationships/hyperlink" Target="https://github.com/Martincu-Petru/Cloud-Computing" TargetMode="External"/><Relationship Id="rId12" Type="http://schemas.openxmlformats.org/officeDocument/2006/relationships/hyperlink" Target="https://github.com/KijanaG/Tone" TargetMode="External"/><Relationship Id="rId17" Type="http://schemas.openxmlformats.org/officeDocument/2006/relationships/hyperlink" Target="https://github.com/gpesma/Twitter-Mining-GAE" TargetMode="External"/><Relationship Id="rId25" Type="http://schemas.openxmlformats.org/officeDocument/2006/relationships/hyperlink" Target="https://github.com/saheedandrew/HLPFL" TargetMode="External"/><Relationship Id="rId33" Type="http://schemas.openxmlformats.org/officeDocument/2006/relationships/hyperlink" Target="https://github.com/welikethespeech/backend" TargetMode="External"/><Relationship Id="rId2" Type="http://schemas.openxmlformats.org/officeDocument/2006/relationships/hyperlink" Target="https://github.com/steventhan/carbon-hack-sentiment" TargetMode="External"/><Relationship Id="rId16" Type="http://schemas.openxmlformats.org/officeDocument/2006/relationships/hyperlink" Target="https://github.com/jtkrumlauf/Hapi" TargetMode="External"/><Relationship Id="rId20" Type="http://schemas.openxmlformats.org/officeDocument/2006/relationships/hyperlink" Target="https://github.com/dev5151/Klassroom" TargetMode="External"/><Relationship Id="rId29" Type="http://schemas.openxmlformats.org/officeDocument/2006/relationships/hyperlink" Target="https://github.com/JoosepAlviste/vfriendo" TargetMode="External"/><Relationship Id="rId1" Type="http://schemas.openxmlformats.org/officeDocument/2006/relationships/hyperlink" Target="https://github.com/nixin72/UOttaHack-2019" TargetMode="External"/><Relationship Id="rId6" Type="http://schemas.openxmlformats.org/officeDocument/2006/relationships/hyperlink" Target="https://github.com/kmzjy110/calhacksv2" TargetMode="External"/><Relationship Id="rId11" Type="http://schemas.openxmlformats.org/officeDocument/2006/relationships/hyperlink" Target="https://github.com/AllegraChen/uofthacks6" TargetMode="External"/><Relationship Id="rId24" Type="http://schemas.openxmlformats.org/officeDocument/2006/relationships/hyperlink" Target="https://github.com/SaiManukonda/MirrorDashboard" TargetMode="External"/><Relationship Id="rId32" Type="http://schemas.openxmlformats.org/officeDocument/2006/relationships/hyperlink" Target="https://github.com/Omkarpatinge/HackNYU" TargetMode="External"/><Relationship Id="rId5" Type="http://schemas.openxmlformats.org/officeDocument/2006/relationships/hyperlink" Target="https://github.com/ryanphennessy/devfest" TargetMode="External"/><Relationship Id="rId15" Type="http://schemas.openxmlformats.org/officeDocument/2006/relationships/hyperlink" Target="https://github.com/Jhuynh760/GeoScholar" TargetMode="External"/><Relationship Id="rId23" Type="http://schemas.openxmlformats.org/officeDocument/2006/relationships/hyperlink" Target="https://github.com/ansonjwhe/BadGIF/" TargetMode="External"/><Relationship Id="rId28" Type="http://schemas.openxmlformats.org/officeDocument/2006/relationships/hyperlink" Target="https://github.com/Samvit123/SocialEyes-MakeSPP2018" TargetMode="External"/><Relationship Id="rId10" Type="http://schemas.openxmlformats.org/officeDocument/2006/relationships/hyperlink" Target="https://github.com/beekarthik/JournalBot" TargetMode="External"/><Relationship Id="rId19" Type="http://schemas.openxmlformats.org/officeDocument/2006/relationships/hyperlink" Target="https://github.com/whtai/Mind-Reading-Journal/" TargetMode="External"/><Relationship Id="rId31" Type="http://schemas.openxmlformats.org/officeDocument/2006/relationships/hyperlink" Target="https://github.com/wellcomecollection/amplify" TargetMode="External"/><Relationship Id="rId4" Type="http://schemas.openxmlformats.org/officeDocument/2006/relationships/hyperlink" Target="https://github.com/ChainZeeLi/EC601_twitter_keyword" TargetMode="External"/><Relationship Id="rId9" Type="http://schemas.openxmlformats.org/officeDocument/2006/relationships/hyperlink" Target="https://github.com/OkapalDominic/animal_analysis" TargetMode="External"/><Relationship Id="rId14" Type="http://schemas.openxmlformats.org/officeDocument/2006/relationships/hyperlink" Target="https://github.com/Mrkr1sher/Sarcatchtic-MakeSPP19" TargetMode="External"/><Relationship Id="rId22" Type="http://schemas.openxmlformats.org/officeDocument/2006/relationships/hyperlink" Target="https://github.com/mihirKachroo/HackThe6ix/" TargetMode="External"/><Relationship Id="rId27" Type="http://schemas.openxmlformats.org/officeDocument/2006/relationships/hyperlink" Target="https://github.com/jcavejr/soap" TargetMode="External"/><Relationship Id="rId30" Type="http://schemas.openxmlformats.org/officeDocument/2006/relationships/hyperlink" Target="https://github.com/angryducks/speech-box" TargetMode="External"/><Relationship Id="rId8" Type="http://schemas.openxmlformats.org/officeDocument/2006/relationships/hyperlink" Target="https://github.com/GalenWong/noteScrip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K2A/BlindHandAssistance/" TargetMode="External"/><Relationship Id="rId13" Type="http://schemas.openxmlformats.org/officeDocument/2006/relationships/hyperlink" Target="https://github.com/Richarjw/AtlasBot" TargetMode="External"/><Relationship Id="rId3" Type="http://schemas.openxmlformats.org/officeDocument/2006/relationships/hyperlink" Target="https://github.com/louie-jones-strong/most_anoying_app_ever" TargetMode="External"/><Relationship Id="rId7" Type="http://schemas.openxmlformats.org/officeDocument/2006/relationships/hyperlink" Target="https://github.com/ynotnplol/Audio-SentenceSplit" TargetMode="External"/><Relationship Id="rId12" Type="http://schemas.openxmlformats.org/officeDocument/2006/relationships/hyperlink" Target="https://github.com/aiy-voice-assistant/hungry-student-app/blob/0da989806385138cbe2afaee1186d02ed9b77ae2/assistant.py" TargetMode="External"/><Relationship Id="rId2" Type="http://schemas.openxmlformats.org/officeDocument/2006/relationships/hyperlink" Target="https://github.com/mubeenafatima/TRANSLATOR" TargetMode="External"/><Relationship Id="rId1" Type="http://schemas.openxmlformats.org/officeDocument/2006/relationships/hyperlink" Target="https://github.com/BlakeAvery/PottyPot" TargetMode="External"/><Relationship Id="rId6" Type="http://schemas.openxmlformats.org/officeDocument/2006/relationships/hyperlink" Target="https://github.com/Song-Hea-mi/ReadingMachine" TargetMode="External"/><Relationship Id="rId11" Type="http://schemas.openxmlformats.org/officeDocument/2006/relationships/hyperlink" Target="https://github.com/aarenstade/speech-img-vid-generator" TargetMode="External"/><Relationship Id="rId5" Type="http://schemas.openxmlformats.org/officeDocument/2006/relationships/hyperlink" Target="https://github.com/mikebrowne/SwearRemoval/blob/62c391ba6d2d01d1b40355a027997ecb8be0f3e3/model/SwearRemovalModel.py" TargetMode="External"/><Relationship Id="rId10" Type="http://schemas.openxmlformats.org/officeDocument/2006/relationships/hyperlink" Target="https://github.com/AlexNguyen27/lisa-assistant-gcp" TargetMode="External"/><Relationship Id="rId4" Type="http://schemas.openxmlformats.org/officeDocument/2006/relationships/hyperlink" Target="https://github.com/f213/selfmailbot/blob/1eaa09491a0b3776e06e02e64c7a096b1951dba7/src/recognize.py" TargetMode="External"/><Relationship Id="rId9" Type="http://schemas.openxmlformats.org/officeDocument/2006/relationships/hyperlink" Target="https://github.com/mochiliu/projectsy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42"/>
  <sheetViews>
    <sheetView workbookViewId="0">
      <pane ySplit="2" topLeftCell="A3" activePane="bottomLeft" state="frozen"/>
      <selection pane="bottomLeft" activeCell="A51" sqref="A3:I51"/>
    </sheetView>
  </sheetViews>
  <sheetFormatPr baseColWidth="10" defaultColWidth="14.5" defaultRowHeight="15" customHeight="1" x14ac:dyDescent="0.15"/>
  <cols>
    <col min="1" max="2" width="14.5" customWidth="1"/>
    <col min="3" max="3" width="25.5" customWidth="1"/>
    <col min="4" max="4" width="8.83203125" style="2" customWidth="1"/>
    <col min="5" max="9" width="8.83203125" customWidth="1"/>
    <col min="11" max="12" width="7" customWidth="1"/>
  </cols>
  <sheetData>
    <row r="1" spans="1:9" ht="15" customHeight="1" x14ac:dyDescent="0.15">
      <c r="A1" s="6"/>
      <c r="B1" s="6"/>
      <c r="C1" s="6"/>
      <c r="D1" s="15" t="s">
        <v>105</v>
      </c>
      <c r="E1" s="15"/>
      <c r="F1" s="15"/>
      <c r="G1" s="15"/>
      <c r="H1" s="15"/>
      <c r="I1" s="15"/>
    </row>
    <row r="2" spans="1:9" ht="15.75" customHeight="1" x14ac:dyDescent="0.15">
      <c r="A2" s="10" t="s">
        <v>0</v>
      </c>
      <c r="B2" s="10" t="s">
        <v>1</v>
      </c>
      <c r="C2" s="10" t="s">
        <v>2</v>
      </c>
      <c r="D2" s="11" t="s">
        <v>104</v>
      </c>
      <c r="E2" s="10" t="s">
        <v>220</v>
      </c>
      <c r="F2" s="10" t="s">
        <v>221</v>
      </c>
      <c r="G2" s="9" t="s">
        <v>130</v>
      </c>
      <c r="H2" s="9" t="s">
        <v>131</v>
      </c>
      <c r="I2" s="9" t="s">
        <v>129</v>
      </c>
    </row>
    <row r="3" spans="1:9" s="6" customFormat="1" ht="15.75" customHeight="1" x14ac:dyDescent="0.15">
      <c r="A3" s="6" t="s">
        <v>206</v>
      </c>
      <c r="B3" s="6" t="s">
        <v>207</v>
      </c>
      <c r="C3" s="6" t="s">
        <v>8</v>
      </c>
      <c r="D3" s="12">
        <v>8</v>
      </c>
      <c r="E3" s="6">
        <v>6</v>
      </c>
      <c r="F3" s="6">
        <v>4</v>
      </c>
      <c r="G3" s="6">
        <v>4</v>
      </c>
      <c r="H3" s="6">
        <v>4</v>
      </c>
      <c r="I3" s="6">
        <v>4</v>
      </c>
    </row>
    <row r="4" spans="1:9" s="6" customFormat="1" ht="15.75" customHeight="1" x14ac:dyDescent="0.15">
      <c r="A4" s="6" t="s">
        <v>6</v>
      </c>
      <c r="B4" s="6" t="s">
        <v>7</v>
      </c>
      <c r="C4" s="6" t="s">
        <v>8</v>
      </c>
      <c r="D4" s="12">
        <v>16</v>
      </c>
      <c r="E4" s="6">
        <v>13</v>
      </c>
      <c r="F4" s="6">
        <v>13</v>
      </c>
      <c r="G4" s="6">
        <v>12</v>
      </c>
      <c r="H4" s="6">
        <v>13</v>
      </c>
      <c r="I4" s="6">
        <v>10</v>
      </c>
    </row>
    <row r="5" spans="1:9" s="6" customFormat="1" ht="15.75" customHeight="1" x14ac:dyDescent="0.15">
      <c r="A5" s="6" t="s">
        <v>36</v>
      </c>
      <c r="B5" s="6" t="s">
        <v>37</v>
      </c>
      <c r="C5" s="6" t="s">
        <v>31</v>
      </c>
      <c r="D5" s="12">
        <v>4</v>
      </c>
      <c r="E5" s="6">
        <v>4</v>
      </c>
      <c r="F5" s="6">
        <v>4</v>
      </c>
      <c r="G5" s="6">
        <v>3</v>
      </c>
      <c r="H5" s="6">
        <v>3</v>
      </c>
      <c r="I5" s="6">
        <v>2</v>
      </c>
    </row>
    <row r="6" spans="1:9" s="6" customFormat="1" ht="15.75" customHeight="1" x14ac:dyDescent="0.15">
      <c r="A6" s="6" t="s">
        <v>208</v>
      </c>
      <c r="B6" s="6" t="s">
        <v>209</v>
      </c>
      <c r="C6" s="6" t="s">
        <v>214</v>
      </c>
      <c r="D6" s="12">
        <v>24</v>
      </c>
      <c r="E6" s="6">
        <v>23</v>
      </c>
      <c r="F6" s="6">
        <v>23</v>
      </c>
      <c r="G6" s="6">
        <v>22</v>
      </c>
      <c r="H6" s="6">
        <v>21</v>
      </c>
      <c r="I6" s="6">
        <v>18</v>
      </c>
    </row>
    <row r="7" spans="1:9" s="6" customFormat="1" ht="15.75" customHeight="1" x14ac:dyDescent="0.15">
      <c r="A7" s="6" t="s">
        <v>34</v>
      </c>
      <c r="B7" s="6" t="s">
        <v>35</v>
      </c>
      <c r="C7" s="6" t="s">
        <v>31</v>
      </c>
      <c r="D7" s="12">
        <v>26</v>
      </c>
      <c r="E7" s="13">
        <v>21</v>
      </c>
      <c r="F7" s="13">
        <v>21</v>
      </c>
      <c r="G7" s="13">
        <v>9</v>
      </c>
      <c r="H7" s="13">
        <v>9</v>
      </c>
      <c r="I7" s="13">
        <v>1</v>
      </c>
    </row>
    <row r="8" spans="1:9" s="6" customFormat="1" ht="15.75" customHeight="1" x14ac:dyDescent="0.15">
      <c r="A8" s="6" t="s">
        <v>228</v>
      </c>
      <c r="B8" s="6" t="s">
        <v>230</v>
      </c>
      <c r="C8" s="6" t="s">
        <v>229</v>
      </c>
      <c r="D8" s="12">
        <v>10</v>
      </c>
      <c r="E8" s="13">
        <v>10</v>
      </c>
      <c r="F8" s="13">
        <v>10</v>
      </c>
      <c r="G8" s="13">
        <v>8</v>
      </c>
      <c r="H8" s="13">
        <v>8</v>
      </c>
      <c r="I8" s="13">
        <v>3</v>
      </c>
    </row>
    <row r="9" spans="1:9" s="6" customFormat="1" ht="15.75" customHeight="1" x14ac:dyDescent="0.15">
      <c r="A9" s="6" t="s">
        <v>249</v>
      </c>
      <c r="B9" s="14" t="s">
        <v>248</v>
      </c>
      <c r="C9" s="6" t="s">
        <v>8</v>
      </c>
      <c r="D9" s="12">
        <v>4</v>
      </c>
      <c r="E9" s="6">
        <v>4</v>
      </c>
      <c r="F9" s="6">
        <v>4</v>
      </c>
      <c r="G9" s="6">
        <v>4</v>
      </c>
      <c r="H9" s="6">
        <v>4</v>
      </c>
      <c r="I9" s="6">
        <v>3</v>
      </c>
    </row>
    <row r="10" spans="1:9" s="6" customFormat="1" ht="15.75" customHeight="1" x14ac:dyDescent="0.15">
      <c r="A10" s="6" t="s">
        <v>226</v>
      </c>
      <c r="B10" s="6" t="s">
        <v>227</v>
      </c>
      <c r="C10" s="6" t="s">
        <v>28</v>
      </c>
      <c r="D10" s="12">
        <v>4</v>
      </c>
      <c r="E10" s="13">
        <v>4</v>
      </c>
      <c r="F10" s="13">
        <v>4</v>
      </c>
      <c r="G10" s="13">
        <v>4</v>
      </c>
      <c r="H10" s="13">
        <v>4</v>
      </c>
      <c r="I10" s="13">
        <v>4</v>
      </c>
    </row>
    <row r="11" spans="1:9" s="6" customFormat="1" ht="15.75" customHeight="1" x14ac:dyDescent="0.15">
      <c r="A11" s="6" t="s">
        <v>15</v>
      </c>
      <c r="B11" s="6" t="s">
        <v>16</v>
      </c>
      <c r="C11" s="6" t="s">
        <v>8</v>
      </c>
      <c r="D11" s="12">
        <v>8</v>
      </c>
      <c r="E11" s="13">
        <v>8</v>
      </c>
      <c r="F11" s="13">
        <v>8</v>
      </c>
      <c r="G11" s="13">
        <v>8</v>
      </c>
      <c r="H11" s="13">
        <v>8</v>
      </c>
      <c r="I11" s="13">
        <v>2</v>
      </c>
    </row>
    <row r="12" spans="1:9" s="6" customFormat="1" ht="15.75" customHeight="1" x14ac:dyDescent="0.15">
      <c r="A12" s="6" t="s">
        <v>215</v>
      </c>
      <c r="B12" s="6" t="s">
        <v>216</v>
      </c>
      <c r="C12" s="6" t="s">
        <v>8</v>
      </c>
      <c r="D12" s="12">
        <v>8</v>
      </c>
      <c r="E12" s="13">
        <v>8</v>
      </c>
      <c r="F12" s="13">
        <v>8</v>
      </c>
      <c r="G12" s="13">
        <v>6</v>
      </c>
      <c r="H12" s="13">
        <v>6</v>
      </c>
      <c r="I12" s="13">
        <v>5</v>
      </c>
    </row>
    <row r="13" spans="1:9" s="6" customFormat="1" ht="15.75" customHeight="1" x14ac:dyDescent="0.15">
      <c r="A13" s="6" t="s">
        <v>233</v>
      </c>
      <c r="B13" s="6" t="s">
        <v>234</v>
      </c>
      <c r="C13" s="6" t="s">
        <v>28</v>
      </c>
      <c r="D13" s="12">
        <v>16</v>
      </c>
      <c r="E13" s="13">
        <v>16</v>
      </c>
      <c r="F13" s="13">
        <v>16</v>
      </c>
      <c r="G13" s="13">
        <v>4</v>
      </c>
      <c r="H13" s="13">
        <v>4</v>
      </c>
      <c r="I13" s="13">
        <v>4</v>
      </c>
    </row>
    <row r="14" spans="1:9" s="6" customFormat="1" ht="15.75" customHeight="1" x14ac:dyDescent="0.15">
      <c r="A14" s="6" t="s">
        <v>3</v>
      </c>
      <c r="B14" s="6" t="s">
        <v>4</v>
      </c>
      <c r="C14" s="6" t="s">
        <v>5</v>
      </c>
      <c r="D14" s="12">
        <v>10</v>
      </c>
      <c r="E14" s="13">
        <v>10</v>
      </c>
      <c r="F14" s="13">
        <v>10</v>
      </c>
      <c r="G14" s="13">
        <v>7</v>
      </c>
      <c r="H14" s="13">
        <v>7</v>
      </c>
      <c r="I14" s="13">
        <v>1</v>
      </c>
    </row>
    <row r="15" spans="1:9" s="6" customFormat="1" ht="15.75" customHeight="1" x14ac:dyDescent="0.15">
      <c r="A15" s="6" t="s">
        <v>38</v>
      </c>
      <c r="B15" s="6" t="s">
        <v>39</v>
      </c>
      <c r="C15" s="6" t="s">
        <v>31</v>
      </c>
      <c r="D15" s="12">
        <v>18</v>
      </c>
      <c r="E15" s="13">
        <v>18</v>
      </c>
      <c r="F15" s="13">
        <v>18</v>
      </c>
      <c r="G15" s="13">
        <v>18</v>
      </c>
      <c r="H15" s="13">
        <v>18</v>
      </c>
      <c r="I15" s="13">
        <v>1</v>
      </c>
    </row>
    <row r="16" spans="1:9" s="6" customFormat="1" ht="15.75" customHeight="1" x14ac:dyDescent="0.15">
      <c r="A16" s="6" t="s">
        <v>116</v>
      </c>
      <c r="B16" s="7" t="s">
        <v>137</v>
      </c>
      <c r="C16" s="6" t="s">
        <v>124</v>
      </c>
      <c r="D16" s="12">
        <v>34</v>
      </c>
      <c r="E16" s="13">
        <v>32</v>
      </c>
      <c r="F16" s="13">
        <v>32</v>
      </c>
      <c r="G16" s="13">
        <v>30</v>
      </c>
      <c r="H16" s="13">
        <v>31</v>
      </c>
      <c r="I16" s="13">
        <v>18</v>
      </c>
    </row>
    <row r="17" spans="1:9" s="6" customFormat="1" ht="15.75" customHeight="1" x14ac:dyDescent="0.15">
      <c r="A17" s="6" t="s">
        <v>19</v>
      </c>
      <c r="B17" s="6" t="s">
        <v>20</v>
      </c>
      <c r="C17" s="6" t="s">
        <v>21</v>
      </c>
      <c r="D17" s="12">
        <v>8</v>
      </c>
      <c r="E17" s="13">
        <v>5</v>
      </c>
      <c r="F17" s="13">
        <v>5</v>
      </c>
      <c r="G17" s="13">
        <v>5</v>
      </c>
      <c r="H17" s="13">
        <v>5</v>
      </c>
      <c r="I17" s="13">
        <v>5</v>
      </c>
    </row>
    <row r="18" spans="1:9" s="6" customFormat="1" ht="15.75" customHeight="1" x14ac:dyDescent="0.15">
      <c r="A18" s="6" t="s">
        <v>118</v>
      </c>
      <c r="B18" s="7" t="s">
        <v>139</v>
      </c>
      <c r="C18" s="6" t="s">
        <v>28</v>
      </c>
      <c r="D18" s="12">
        <v>4</v>
      </c>
      <c r="E18" s="13">
        <v>4</v>
      </c>
      <c r="F18" s="13">
        <v>4</v>
      </c>
      <c r="G18" s="13">
        <v>4</v>
      </c>
      <c r="H18" s="13">
        <v>4</v>
      </c>
      <c r="I18" s="13">
        <v>2</v>
      </c>
    </row>
    <row r="19" spans="1:9" s="6" customFormat="1" ht="15.75" customHeight="1" x14ac:dyDescent="0.15">
      <c r="A19" s="6" t="s">
        <v>32</v>
      </c>
      <c r="B19" s="6" t="s">
        <v>33</v>
      </c>
      <c r="C19" s="6" t="s">
        <v>31</v>
      </c>
      <c r="D19" s="12">
        <v>28</v>
      </c>
      <c r="E19" s="13">
        <v>28</v>
      </c>
      <c r="F19" s="13">
        <v>28</v>
      </c>
      <c r="G19" s="13">
        <v>0</v>
      </c>
      <c r="H19" s="13">
        <v>0</v>
      </c>
      <c r="I19" s="13">
        <v>0</v>
      </c>
    </row>
    <row r="20" spans="1:9" s="6" customFormat="1" ht="15.75" customHeight="1" x14ac:dyDescent="0.15">
      <c r="A20" s="6" t="s">
        <v>210</v>
      </c>
      <c r="B20" s="6" t="s">
        <v>211</v>
      </c>
      <c r="C20" s="6" t="s">
        <v>8</v>
      </c>
      <c r="D20" s="12">
        <v>6</v>
      </c>
      <c r="E20" s="13">
        <v>6</v>
      </c>
      <c r="F20" s="13">
        <v>6</v>
      </c>
      <c r="G20" s="13">
        <v>5</v>
      </c>
      <c r="H20" s="13">
        <v>5</v>
      </c>
      <c r="I20" s="13">
        <v>5</v>
      </c>
    </row>
    <row r="21" spans="1:9" s="6" customFormat="1" ht="15.75" customHeight="1" x14ac:dyDescent="0.15">
      <c r="A21" s="6" t="s">
        <v>231</v>
      </c>
      <c r="B21" s="6" t="s">
        <v>232</v>
      </c>
      <c r="C21" s="6" t="s">
        <v>8</v>
      </c>
      <c r="D21" s="12">
        <v>8</v>
      </c>
      <c r="E21" s="13">
        <v>8</v>
      </c>
      <c r="F21" s="13">
        <v>8</v>
      </c>
      <c r="G21" s="13">
        <v>8</v>
      </c>
      <c r="H21" s="13">
        <v>8</v>
      </c>
      <c r="I21" s="13">
        <v>6</v>
      </c>
    </row>
    <row r="22" spans="1:9" s="6" customFormat="1" ht="15.75" customHeight="1" x14ac:dyDescent="0.15">
      <c r="A22" s="6" t="s">
        <v>11</v>
      </c>
      <c r="B22" s="6" t="s">
        <v>12</v>
      </c>
      <c r="C22" s="6" t="s">
        <v>8</v>
      </c>
      <c r="D22" s="12">
        <v>12</v>
      </c>
      <c r="E22" s="13">
        <v>12</v>
      </c>
      <c r="F22" s="13">
        <v>12</v>
      </c>
      <c r="G22" s="13">
        <v>10</v>
      </c>
      <c r="H22" s="13">
        <v>11</v>
      </c>
      <c r="I22" s="13">
        <v>9</v>
      </c>
    </row>
    <row r="23" spans="1:9" s="6" customFormat="1" ht="15.75" customHeight="1" x14ac:dyDescent="0.15">
      <c r="A23" s="6" t="s">
        <v>119</v>
      </c>
      <c r="B23" s="7" t="s">
        <v>140</v>
      </c>
      <c r="C23" s="6" t="s">
        <v>28</v>
      </c>
      <c r="D23" s="12">
        <v>4</v>
      </c>
      <c r="E23" s="13">
        <v>4</v>
      </c>
      <c r="F23" s="13">
        <v>4</v>
      </c>
      <c r="G23" s="13">
        <v>4</v>
      </c>
      <c r="H23" s="13">
        <v>4</v>
      </c>
      <c r="I23" s="13">
        <v>4</v>
      </c>
    </row>
    <row r="24" spans="1:9" s="6" customFormat="1" ht="15.75" customHeight="1" x14ac:dyDescent="0.15">
      <c r="A24" s="6" t="s">
        <v>25</v>
      </c>
      <c r="B24" s="6" t="s">
        <v>26</v>
      </c>
      <c r="C24" s="6" t="s">
        <v>27</v>
      </c>
      <c r="D24" s="12">
        <v>12</v>
      </c>
      <c r="E24" s="13">
        <v>12</v>
      </c>
      <c r="F24" s="13">
        <v>12</v>
      </c>
      <c r="G24" s="13">
        <v>12</v>
      </c>
      <c r="H24" s="13">
        <v>11</v>
      </c>
      <c r="I24" s="13">
        <v>4</v>
      </c>
    </row>
    <row r="25" spans="1:9" s="6" customFormat="1" ht="15.75" customHeight="1" x14ac:dyDescent="0.15">
      <c r="A25" s="6" t="s">
        <v>9</v>
      </c>
      <c r="B25" s="6" t="s">
        <v>10</v>
      </c>
      <c r="C25" s="6" t="s">
        <v>8</v>
      </c>
      <c r="D25" s="12">
        <v>12</v>
      </c>
      <c r="E25" s="13">
        <v>12</v>
      </c>
      <c r="F25" s="13">
        <v>12</v>
      </c>
      <c r="G25" s="13">
        <v>7</v>
      </c>
      <c r="H25" s="13">
        <v>7</v>
      </c>
      <c r="I25" s="13">
        <v>7</v>
      </c>
    </row>
    <row r="26" spans="1:9" s="6" customFormat="1" ht="15.75" customHeight="1" x14ac:dyDescent="0.15">
      <c r="A26" s="6" t="s">
        <v>125</v>
      </c>
      <c r="B26" s="8" t="s">
        <v>158</v>
      </c>
      <c r="C26" s="6" t="s">
        <v>128</v>
      </c>
      <c r="D26" s="12">
        <v>2</v>
      </c>
      <c r="E26" s="13">
        <v>2</v>
      </c>
      <c r="F26" s="13">
        <v>2</v>
      </c>
      <c r="G26" s="13">
        <v>2</v>
      </c>
      <c r="H26" s="13">
        <v>1</v>
      </c>
      <c r="I26" s="13">
        <v>1</v>
      </c>
    </row>
    <row r="27" spans="1:9" s="6" customFormat="1" ht="15.75" customHeight="1" x14ac:dyDescent="0.15">
      <c r="A27" s="6" t="s">
        <v>159</v>
      </c>
      <c r="B27" s="8" t="s">
        <v>160</v>
      </c>
      <c r="C27" s="6" t="s">
        <v>8</v>
      </c>
      <c r="D27" s="12">
        <v>8</v>
      </c>
      <c r="E27" s="13">
        <v>8</v>
      </c>
      <c r="F27" s="13">
        <v>8</v>
      </c>
      <c r="G27" s="13">
        <v>7</v>
      </c>
      <c r="H27" s="13">
        <v>7</v>
      </c>
      <c r="I27" s="13">
        <v>6</v>
      </c>
    </row>
    <row r="28" spans="1:9" s="6" customFormat="1" ht="15.75" customHeight="1" x14ac:dyDescent="0.15">
      <c r="A28" s="6" t="s">
        <v>40</v>
      </c>
      <c r="B28" s="6" t="s">
        <v>41</v>
      </c>
      <c r="C28" s="6" t="s">
        <v>31</v>
      </c>
      <c r="D28" s="12">
        <v>8</v>
      </c>
      <c r="E28" s="13">
        <v>8</v>
      </c>
      <c r="F28" s="13">
        <v>8</v>
      </c>
      <c r="G28" s="13">
        <v>7</v>
      </c>
      <c r="H28" s="13">
        <v>7</v>
      </c>
      <c r="I28" s="13">
        <v>2</v>
      </c>
    </row>
    <row r="29" spans="1:9" s="6" customFormat="1" ht="15.75" customHeight="1" x14ac:dyDescent="0.15">
      <c r="A29" s="6" t="s">
        <v>238</v>
      </c>
      <c r="B29" s="6" t="s">
        <v>237</v>
      </c>
      <c r="C29" s="6" t="s">
        <v>239</v>
      </c>
      <c r="D29" s="12">
        <v>24</v>
      </c>
      <c r="E29" s="13">
        <v>24</v>
      </c>
      <c r="F29" s="13">
        <v>24</v>
      </c>
      <c r="G29" s="13">
        <v>24</v>
      </c>
      <c r="H29" s="13">
        <v>24</v>
      </c>
      <c r="I29" s="13">
        <v>17</v>
      </c>
    </row>
    <row r="30" spans="1:9" s="6" customFormat="1" ht="15.75" customHeight="1" x14ac:dyDescent="0.15">
      <c r="A30" s="6" t="s">
        <v>235</v>
      </c>
      <c r="B30" s="6" t="s">
        <v>236</v>
      </c>
      <c r="C30" s="6" t="s">
        <v>217</v>
      </c>
      <c r="D30" s="12">
        <v>40</v>
      </c>
      <c r="E30" s="13">
        <v>33</v>
      </c>
      <c r="F30" s="13">
        <v>33</v>
      </c>
      <c r="G30" s="13">
        <v>31</v>
      </c>
      <c r="H30" s="13">
        <v>31</v>
      </c>
      <c r="I30" s="13">
        <v>30</v>
      </c>
    </row>
    <row r="31" spans="1:9" s="6" customFormat="1" ht="15.75" customHeight="1" x14ac:dyDescent="0.15">
      <c r="A31" s="6" t="s">
        <v>17</v>
      </c>
      <c r="B31" s="6" t="s">
        <v>18</v>
      </c>
      <c r="C31" s="6" t="s">
        <v>8</v>
      </c>
      <c r="D31" s="12">
        <v>6</v>
      </c>
      <c r="E31" s="13">
        <v>6</v>
      </c>
      <c r="F31" s="13">
        <v>6</v>
      </c>
      <c r="G31" s="13">
        <v>5</v>
      </c>
      <c r="H31" s="13">
        <v>5</v>
      </c>
      <c r="I31" s="13">
        <v>5</v>
      </c>
    </row>
    <row r="32" spans="1:9" s="6" customFormat="1" ht="15.75" customHeight="1" x14ac:dyDescent="0.15">
      <c r="A32" s="6" t="s">
        <v>126</v>
      </c>
      <c r="B32" s="8" t="s">
        <v>145</v>
      </c>
      <c r="C32" s="6" t="s">
        <v>8</v>
      </c>
      <c r="D32" s="12">
        <v>8</v>
      </c>
      <c r="E32" s="13">
        <v>6</v>
      </c>
      <c r="F32" s="13">
        <v>6</v>
      </c>
      <c r="G32" s="13">
        <v>6</v>
      </c>
      <c r="H32" s="13">
        <v>6</v>
      </c>
      <c r="I32" s="13">
        <v>6</v>
      </c>
    </row>
    <row r="33" spans="1:9" s="6" customFormat="1" ht="15.75" customHeight="1" x14ac:dyDescent="0.15">
      <c r="A33" s="6" t="s">
        <v>165</v>
      </c>
      <c r="B33" s="8" t="s">
        <v>166</v>
      </c>
      <c r="C33" s="6" t="s">
        <v>28</v>
      </c>
      <c r="D33" s="12">
        <v>4</v>
      </c>
      <c r="E33" s="13">
        <v>4</v>
      </c>
      <c r="F33" s="13">
        <v>4</v>
      </c>
      <c r="G33" s="13">
        <v>4</v>
      </c>
      <c r="H33" s="13">
        <v>4</v>
      </c>
      <c r="I33" s="13">
        <v>3</v>
      </c>
    </row>
    <row r="34" spans="1:9" s="6" customFormat="1" ht="15.75" customHeight="1" x14ac:dyDescent="0.15">
      <c r="A34" s="6" t="s">
        <v>163</v>
      </c>
      <c r="B34" s="8" t="s">
        <v>164</v>
      </c>
      <c r="C34" s="6" t="s">
        <v>31</v>
      </c>
      <c r="D34" s="12">
        <v>22</v>
      </c>
      <c r="E34" s="13">
        <v>16</v>
      </c>
      <c r="F34" s="13">
        <v>13</v>
      </c>
      <c r="G34" s="13">
        <v>7</v>
      </c>
      <c r="H34" s="13">
        <v>7</v>
      </c>
      <c r="I34" s="13">
        <v>7</v>
      </c>
    </row>
    <row r="35" spans="1:9" s="6" customFormat="1" ht="15.75" customHeight="1" x14ac:dyDescent="0.15">
      <c r="A35" s="6" t="s">
        <v>161</v>
      </c>
      <c r="B35" s="8" t="s">
        <v>162</v>
      </c>
      <c r="C35" s="6" t="s">
        <v>8</v>
      </c>
      <c r="D35" s="12">
        <v>16</v>
      </c>
      <c r="E35" s="6">
        <v>15</v>
      </c>
      <c r="F35" s="6">
        <v>14</v>
      </c>
      <c r="G35" s="6">
        <v>11</v>
      </c>
      <c r="H35" s="6">
        <v>12</v>
      </c>
      <c r="I35" s="6">
        <v>3</v>
      </c>
    </row>
    <row r="36" spans="1:9" s="6" customFormat="1" ht="15.75" customHeight="1" x14ac:dyDescent="0.15">
      <c r="A36" s="6" t="s">
        <v>120</v>
      </c>
      <c r="B36" s="7" t="s">
        <v>141</v>
      </c>
      <c r="C36" s="6" t="s">
        <v>28</v>
      </c>
      <c r="D36" s="12">
        <v>4</v>
      </c>
      <c r="E36" s="6">
        <v>4</v>
      </c>
      <c r="F36" s="6">
        <v>4</v>
      </c>
      <c r="G36" s="6">
        <v>4</v>
      </c>
      <c r="H36" s="6">
        <v>4</v>
      </c>
      <c r="I36" s="6">
        <v>1</v>
      </c>
    </row>
    <row r="37" spans="1:9" s="6" customFormat="1" ht="15.75" customHeight="1" x14ac:dyDescent="0.15">
      <c r="A37" s="6" t="s">
        <v>46</v>
      </c>
      <c r="B37" s="6" t="s">
        <v>47</v>
      </c>
      <c r="C37" s="6" t="s">
        <v>31</v>
      </c>
      <c r="D37" s="12">
        <v>62</v>
      </c>
      <c r="E37" s="6">
        <v>22</v>
      </c>
      <c r="F37" s="6">
        <v>22</v>
      </c>
      <c r="G37" s="6">
        <v>0</v>
      </c>
      <c r="H37" s="6">
        <v>0</v>
      </c>
      <c r="I37" s="6">
        <v>0</v>
      </c>
    </row>
    <row r="38" spans="1:9" s="6" customFormat="1" ht="15.75" customHeight="1" x14ac:dyDescent="0.15">
      <c r="A38" s="6" t="s">
        <v>263</v>
      </c>
      <c r="B38" s="14" t="s">
        <v>264</v>
      </c>
      <c r="C38" s="6" t="s">
        <v>8</v>
      </c>
      <c r="D38" s="12">
        <v>14</v>
      </c>
      <c r="E38" s="6">
        <v>14</v>
      </c>
      <c r="F38" s="6">
        <v>14</v>
      </c>
      <c r="G38" s="6">
        <v>8</v>
      </c>
      <c r="H38" s="6">
        <v>8</v>
      </c>
      <c r="I38" s="6">
        <v>6</v>
      </c>
    </row>
    <row r="39" spans="1:9" s="6" customFormat="1" ht="15.75" customHeight="1" x14ac:dyDescent="0.15">
      <c r="A39" s="6" t="s">
        <v>117</v>
      </c>
      <c r="B39" s="7" t="s">
        <v>138</v>
      </c>
      <c r="C39" s="6" t="s">
        <v>28</v>
      </c>
      <c r="D39" s="12">
        <v>10</v>
      </c>
      <c r="E39" s="6">
        <v>10</v>
      </c>
      <c r="F39" s="6">
        <v>10</v>
      </c>
      <c r="G39" s="6">
        <v>10</v>
      </c>
      <c r="H39" s="6">
        <v>10</v>
      </c>
      <c r="I39" s="6">
        <v>7</v>
      </c>
    </row>
    <row r="40" spans="1:9" s="6" customFormat="1" ht="15.75" customHeight="1" x14ac:dyDescent="0.15">
      <c r="A40" s="6" t="s">
        <v>42</v>
      </c>
      <c r="B40" s="6" t="s">
        <v>43</v>
      </c>
      <c r="C40" s="6" t="s">
        <v>28</v>
      </c>
      <c r="D40" s="12">
        <v>54</v>
      </c>
      <c r="E40" s="6">
        <v>38</v>
      </c>
      <c r="F40" s="6">
        <v>38</v>
      </c>
      <c r="G40" s="6">
        <v>21</v>
      </c>
      <c r="H40" s="6">
        <v>21</v>
      </c>
      <c r="I40" s="6">
        <v>21</v>
      </c>
    </row>
    <row r="41" spans="1:9" s="6" customFormat="1" ht="15.75" customHeight="1" x14ac:dyDescent="0.15">
      <c r="A41" s="6" t="s">
        <v>127</v>
      </c>
      <c r="B41" s="8" t="s">
        <v>146</v>
      </c>
      <c r="C41" s="6" t="s">
        <v>8</v>
      </c>
      <c r="D41" s="6">
        <v>10</v>
      </c>
      <c r="E41" s="6">
        <v>9</v>
      </c>
      <c r="F41" s="6">
        <v>9</v>
      </c>
      <c r="G41" s="6">
        <v>9</v>
      </c>
      <c r="H41" s="6">
        <v>9</v>
      </c>
      <c r="I41" s="6">
        <v>7</v>
      </c>
    </row>
    <row r="42" spans="1:9" s="6" customFormat="1" ht="15.75" customHeight="1" x14ac:dyDescent="0.15">
      <c r="A42" s="6" t="s">
        <v>121</v>
      </c>
      <c r="B42" s="7" t="s">
        <v>142</v>
      </c>
      <c r="C42" s="6" t="s">
        <v>28</v>
      </c>
      <c r="D42" s="6">
        <v>4</v>
      </c>
      <c r="E42" s="6">
        <v>4</v>
      </c>
      <c r="F42" s="6">
        <v>4</v>
      </c>
      <c r="G42" s="6">
        <v>3</v>
      </c>
      <c r="H42" s="6">
        <v>4</v>
      </c>
      <c r="I42" s="6">
        <v>3</v>
      </c>
    </row>
    <row r="43" spans="1:9" s="6" customFormat="1" ht="15.75" customHeight="1" x14ac:dyDescent="0.15">
      <c r="A43" s="6" t="s">
        <v>13</v>
      </c>
      <c r="B43" s="6" t="s">
        <v>14</v>
      </c>
      <c r="C43" s="6" t="s">
        <v>8</v>
      </c>
      <c r="D43" s="12">
        <v>14</v>
      </c>
      <c r="E43" s="6">
        <v>14</v>
      </c>
      <c r="F43" s="6">
        <v>14</v>
      </c>
      <c r="G43" s="6">
        <v>14</v>
      </c>
      <c r="H43" s="6">
        <v>14</v>
      </c>
      <c r="I43" s="6">
        <v>11</v>
      </c>
    </row>
    <row r="44" spans="1:9" s="6" customFormat="1" ht="15.75" customHeight="1" x14ac:dyDescent="0.15">
      <c r="A44" s="6" t="s">
        <v>29</v>
      </c>
      <c r="B44" s="6" t="s">
        <v>30</v>
      </c>
      <c r="C44" s="6" t="s">
        <v>31</v>
      </c>
      <c r="D44" s="12">
        <v>4</v>
      </c>
      <c r="E44" s="6">
        <v>3</v>
      </c>
      <c r="F44" s="6">
        <v>3</v>
      </c>
      <c r="G44" s="6">
        <v>3</v>
      </c>
      <c r="H44" s="6">
        <v>3</v>
      </c>
      <c r="I44" s="6">
        <v>2</v>
      </c>
    </row>
    <row r="45" spans="1:9" s="6" customFormat="1" ht="15.75" customHeight="1" x14ac:dyDescent="0.15">
      <c r="A45" s="6" t="s">
        <v>123</v>
      </c>
      <c r="B45" s="7" t="s">
        <v>144</v>
      </c>
      <c r="C45" s="6" t="s">
        <v>8</v>
      </c>
      <c r="D45" s="12">
        <v>4</v>
      </c>
      <c r="E45" s="6">
        <v>4</v>
      </c>
      <c r="F45" s="6">
        <v>4</v>
      </c>
      <c r="G45" s="6">
        <v>4</v>
      </c>
      <c r="H45" s="6">
        <v>4</v>
      </c>
      <c r="I45" s="6">
        <v>4</v>
      </c>
    </row>
    <row r="46" spans="1:9" s="6" customFormat="1" ht="15.75" customHeight="1" x14ac:dyDescent="0.15">
      <c r="A46" s="6" t="s">
        <v>122</v>
      </c>
      <c r="B46" s="7" t="s">
        <v>143</v>
      </c>
      <c r="C46" s="6" t="s">
        <v>28</v>
      </c>
      <c r="D46" s="12">
        <v>14</v>
      </c>
      <c r="E46" s="6">
        <v>14</v>
      </c>
      <c r="F46" s="6">
        <v>14</v>
      </c>
      <c r="G46" s="6">
        <v>14</v>
      </c>
      <c r="H46" s="6">
        <v>11</v>
      </c>
      <c r="I46" s="6">
        <v>1</v>
      </c>
    </row>
    <row r="47" spans="1:9" s="6" customFormat="1" ht="15.75" customHeight="1" x14ac:dyDescent="0.15">
      <c r="A47" s="6" t="s">
        <v>108</v>
      </c>
      <c r="B47" s="8" t="s">
        <v>136</v>
      </c>
      <c r="C47" s="6" t="s">
        <v>28</v>
      </c>
      <c r="D47" s="12">
        <v>8</v>
      </c>
      <c r="E47" s="6">
        <v>8</v>
      </c>
      <c r="F47" s="6">
        <v>8</v>
      </c>
      <c r="G47" s="6">
        <v>3</v>
      </c>
      <c r="H47" s="6">
        <v>3</v>
      </c>
      <c r="I47" s="6">
        <v>1</v>
      </c>
    </row>
    <row r="48" spans="1:9" s="6" customFormat="1" ht="15.75" customHeight="1" x14ac:dyDescent="0.15">
      <c r="A48" s="6" t="s">
        <v>22</v>
      </c>
      <c r="B48" s="6" t="s">
        <v>23</v>
      </c>
      <c r="C48" s="6" t="s">
        <v>24</v>
      </c>
      <c r="D48" s="12">
        <v>26</v>
      </c>
      <c r="E48" s="6">
        <v>26</v>
      </c>
      <c r="F48" s="6">
        <v>26</v>
      </c>
      <c r="G48" s="6">
        <v>26</v>
      </c>
      <c r="H48" s="6">
        <v>23</v>
      </c>
      <c r="I48" s="6">
        <v>12</v>
      </c>
    </row>
    <row r="49" spans="1:9" s="6" customFormat="1" ht="15.75" customHeight="1" x14ac:dyDescent="0.15">
      <c r="A49" s="6" t="s">
        <v>107</v>
      </c>
      <c r="B49" s="7" t="s">
        <v>135</v>
      </c>
      <c r="C49" s="6" t="s">
        <v>28</v>
      </c>
      <c r="D49" s="12">
        <v>4</v>
      </c>
      <c r="E49" s="6">
        <v>3</v>
      </c>
      <c r="F49" s="6">
        <v>3</v>
      </c>
      <c r="G49" s="6">
        <v>3</v>
      </c>
      <c r="H49" s="6">
        <v>3</v>
      </c>
      <c r="I49" s="6">
        <v>1</v>
      </c>
    </row>
    <row r="50" spans="1:9" s="6" customFormat="1" ht="15.75" customHeight="1" x14ac:dyDescent="0.15">
      <c r="A50" s="6" t="s">
        <v>212</v>
      </c>
      <c r="B50" s="6" t="s">
        <v>213</v>
      </c>
      <c r="C50" s="6" t="s">
        <v>217</v>
      </c>
      <c r="D50" s="12">
        <v>40</v>
      </c>
      <c r="E50" s="6">
        <v>36</v>
      </c>
      <c r="F50" s="6">
        <v>36</v>
      </c>
      <c r="G50" s="6">
        <v>28</v>
      </c>
      <c r="H50" s="6">
        <v>30</v>
      </c>
      <c r="I50" s="6">
        <v>17</v>
      </c>
    </row>
    <row r="51" spans="1:9" s="6" customFormat="1" ht="15.75" customHeight="1" x14ac:dyDescent="0.15">
      <c r="A51" s="6" t="s">
        <v>44</v>
      </c>
      <c r="B51" s="6" t="s">
        <v>45</v>
      </c>
      <c r="C51" s="6" t="s">
        <v>31</v>
      </c>
      <c r="D51" s="12">
        <v>2</v>
      </c>
      <c r="E51" s="6">
        <v>2</v>
      </c>
      <c r="F51" s="6">
        <v>2</v>
      </c>
      <c r="G51" s="6">
        <v>0</v>
      </c>
      <c r="H51" s="6">
        <v>0</v>
      </c>
      <c r="I51" s="6">
        <v>0</v>
      </c>
    </row>
    <row r="52" spans="1:9" ht="15.75" customHeight="1" x14ac:dyDescent="0.15"/>
    <row r="53" spans="1:9" ht="15.75" customHeight="1" x14ac:dyDescent="0.15"/>
    <row r="54" spans="1:9" ht="15.75" customHeight="1" x14ac:dyDescent="0.15"/>
    <row r="55" spans="1:9" ht="15.75" customHeight="1" x14ac:dyDescent="0.15"/>
    <row r="56" spans="1:9" ht="15.75" customHeight="1" x14ac:dyDescent="0.15"/>
    <row r="57" spans="1:9" ht="15.75" customHeight="1" x14ac:dyDescent="0.15"/>
    <row r="58" spans="1:9" ht="15.75" customHeight="1" x14ac:dyDescent="0.15"/>
    <row r="59" spans="1:9" ht="15.75" customHeight="1" x14ac:dyDescent="0.15"/>
    <row r="60" spans="1:9" ht="15.75" customHeight="1" x14ac:dyDescent="0.15"/>
    <row r="61" spans="1:9" ht="15.75" customHeight="1" x14ac:dyDescent="0.15"/>
    <row r="62" spans="1:9" ht="15.75" customHeight="1" x14ac:dyDescent="0.15"/>
    <row r="63" spans="1:9" ht="15.75" customHeight="1" x14ac:dyDescent="0.15"/>
    <row r="64" spans="1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</sheetData>
  <sortState xmlns:xlrd2="http://schemas.microsoft.com/office/spreadsheetml/2017/richdata2" ref="A3:I51">
    <sortCondition ref="A3:A51"/>
  </sortState>
  <mergeCells count="1">
    <mergeCell ref="D1:I1"/>
  </mergeCells>
  <hyperlinks>
    <hyperlink ref="B14" r:id="rId1" xr:uid="{00000000-0004-0000-0000-000004000000}"/>
    <hyperlink ref="B4" r:id="rId2" xr:uid="{00000000-0004-0000-0000-00000B000000}"/>
    <hyperlink ref="B25" r:id="rId3" xr:uid="{00000000-0004-0000-0000-00000D000000}"/>
    <hyperlink ref="B22" r:id="rId4" xr:uid="{00000000-0004-0000-0000-00000F000000}"/>
    <hyperlink ref="B43" r:id="rId5" xr:uid="{00000000-0004-0000-0000-000011000000}"/>
    <hyperlink ref="B11" r:id="rId6" xr:uid="{00000000-0004-0000-0000-000015000000}"/>
    <hyperlink ref="B31" r:id="rId7" xr:uid="{00000000-0004-0000-0000-000019000000}"/>
    <hyperlink ref="B48" r:id="rId8" xr:uid="{00000000-0004-0000-0000-00001F000000}"/>
    <hyperlink ref="B24" r:id="rId9" xr:uid="{00000000-0004-0000-0000-000021000000}"/>
    <hyperlink ref="B44" r:id="rId10" xr:uid="{00000000-0004-0000-0000-000027000000}"/>
    <hyperlink ref="B19" r:id="rId11" xr:uid="{00000000-0004-0000-0000-000029000000}"/>
    <hyperlink ref="B7" r:id="rId12" xr:uid="{00000000-0004-0000-0000-00002D000000}"/>
    <hyperlink ref="B5" r:id="rId13" xr:uid="{00000000-0004-0000-0000-000030000000}"/>
    <hyperlink ref="B15" r:id="rId14" xr:uid="{00000000-0004-0000-0000-000035000000}"/>
    <hyperlink ref="B28" r:id="rId15" xr:uid="{00000000-0004-0000-0000-00003B000000}"/>
    <hyperlink ref="B40" r:id="rId16" xr:uid="{00000000-0004-0000-0000-000046000000}"/>
    <hyperlink ref="B51" r:id="rId17" xr:uid="{00000000-0004-0000-0000-000048000000}"/>
    <hyperlink ref="B37" r:id="rId18" xr:uid="{00000000-0004-0000-0000-00004A000000}"/>
    <hyperlink ref="B17" r:id="rId19" xr:uid="{00000000-0004-0000-0000-00001B000000}"/>
    <hyperlink ref="B23" r:id="rId20" xr:uid="{93AC962E-94C7-2449-9B44-C5761BB2B366}"/>
    <hyperlink ref="B36" r:id="rId21" xr:uid="{BE9D1CB5-B7E6-F44B-B02C-ADD7B6071404}"/>
    <hyperlink ref="B39" r:id="rId22" xr:uid="{285D8C3F-0C49-AA47-A948-9C1059C3BBBD}"/>
    <hyperlink ref="B46" r:id="rId23" xr:uid="{2C8CB870-53DA-F947-8B18-7575A6033F59}"/>
    <hyperlink ref="B42" r:id="rId24" xr:uid="{CF811152-ABFA-FF46-9654-D8430715F9E6}"/>
    <hyperlink ref="B18" r:id="rId25" xr:uid="{02CD90DF-4E81-0B45-B772-B5C6D5C9FA75}"/>
    <hyperlink ref="B49" r:id="rId26" xr:uid="{1AC934AD-BEE7-8146-97B6-DC16BF320DA0}"/>
    <hyperlink ref="B45" r:id="rId27" xr:uid="{2AAF58F4-1044-1946-B6B7-F0DB8EC9C783}"/>
    <hyperlink ref="B16" r:id="rId28" xr:uid="{2A76DEC2-2AC9-C640-850A-B8CBED788817}"/>
    <hyperlink ref="B26" r:id="rId29" xr:uid="{1FC1A362-60D8-344E-9F7E-0772B43130E2}"/>
    <hyperlink ref="B41" r:id="rId30" xr:uid="{0DDB23FE-19BC-9346-A13D-5F19A268CCF4}"/>
    <hyperlink ref="B47" r:id="rId31" xr:uid="{5B5FE71E-1284-724B-A922-0A45E288D8F2}"/>
    <hyperlink ref="B32" r:id="rId32" xr:uid="{015EEEE3-D0E0-A040-96BB-8225C48385B3}"/>
    <hyperlink ref="B27" r:id="rId33" xr:uid="{562ADDFB-5E0D-884B-B2F8-A09315F0CC9A}"/>
    <hyperlink ref="B33" r:id="rId34" xr:uid="{E32F8EB4-1467-064A-B0E9-FE78AE148BA1}"/>
    <hyperlink ref="B9" r:id="rId35" xr:uid="{BF5FA76C-B518-A14D-AD31-0BBB12C4CAAA}"/>
    <hyperlink ref="B38" r:id="rId36" xr:uid="{56EC27CE-ADB5-1840-9D8B-D0CECC359CB9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57"/>
  <sheetViews>
    <sheetView workbookViewId="0">
      <pane ySplit="2" topLeftCell="A3" activePane="bottomLeft" state="frozen"/>
      <selection pane="bottomLeft" activeCell="M19" sqref="M19"/>
    </sheetView>
  </sheetViews>
  <sheetFormatPr baseColWidth="10" defaultColWidth="14.5" defaultRowHeight="15" customHeight="1" x14ac:dyDescent="0.15"/>
  <cols>
    <col min="1" max="2" width="14.5" customWidth="1"/>
    <col min="3" max="3" width="22.5" customWidth="1"/>
    <col min="4" max="4" width="7.83203125" style="2" customWidth="1"/>
    <col min="5" max="8" width="7.83203125" customWidth="1"/>
    <col min="9" max="9" width="7.83203125" style="3" customWidth="1"/>
  </cols>
  <sheetData>
    <row r="1" spans="1:9" ht="15" customHeight="1" x14ac:dyDescent="0.15">
      <c r="A1" s="6"/>
      <c r="B1" s="6"/>
      <c r="C1" s="6"/>
      <c r="D1" s="16" t="s">
        <v>105</v>
      </c>
      <c r="E1" s="17"/>
      <c r="F1" s="17"/>
      <c r="G1" s="17"/>
      <c r="H1" s="17"/>
      <c r="I1" s="18"/>
    </row>
    <row r="2" spans="1:9" ht="15.75" customHeight="1" x14ac:dyDescent="0.15">
      <c r="A2" s="10" t="s">
        <v>0</v>
      </c>
      <c r="B2" s="10" t="s">
        <v>1</v>
      </c>
      <c r="C2" s="10" t="s">
        <v>2</v>
      </c>
      <c r="D2" s="11" t="s">
        <v>104</v>
      </c>
      <c r="E2" s="10" t="s">
        <v>220</v>
      </c>
      <c r="F2" s="10" t="s">
        <v>221</v>
      </c>
      <c r="G2" s="9" t="s">
        <v>130</v>
      </c>
      <c r="H2" s="9" t="s">
        <v>131</v>
      </c>
      <c r="I2" s="9" t="s">
        <v>129</v>
      </c>
    </row>
    <row r="3" spans="1:9" ht="15.75" customHeight="1" x14ac:dyDescent="0.15">
      <c r="A3" s="6" t="s">
        <v>218</v>
      </c>
      <c r="B3" s="14" t="s">
        <v>219</v>
      </c>
      <c r="C3" s="6" t="s">
        <v>63</v>
      </c>
      <c r="D3" s="12">
        <v>10</v>
      </c>
      <c r="E3" s="13">
        <v>9</v>
      </c>
      <c r="F3" s="13">
        <v>9</v>
      </c>
      <c r="G3" s="13">
        <v>8</v>
      </c>
      <c r="H3" s="13">
        <v>7</v>
      </c>
      <c r="I3" s="13">
        <v>7</v>
      </c>
    </row>
    <row r="4" spans="1:9" ht="15.75" customHeight="1" x14ac:dyDescent="0.15">
      <c r="A4" s="6" t="s">
        <v>187</v>
      </c>
      <c r="B4" s="7" t="s">
        <v>188</v>
      </c>
      <c r="C4" s="6" t="s">
        <v>63</v>
      </c>
      <c r="D4" s="12">
        <v>12</v>
      </c>
      <c r="E4" s="13">
        <v>12</v>
      </c>
      <c r="F4" s="13">
        <v>12</v>
      </c>
      <c r="G4" s="13">
        <v>11</v>
      </c>
      <c r="H4" s="13">
        <v>11</v>
      </c>
      <c r="I4" s="13">
        <v>7</v>
      </c>
    </row>
    <row r="5" spans="1:9" ht="15.75" customHeight="1" x14ac:dyDescent="0.15">
      <c r="A5" s="6" t="s">
        <v>67</v>
      </c>
      <c r="B5" s="6" t="s">
        <v>68</v>
      </c>
      <c r="C5" s="6" t="s">
        <v>69</v>
      </c>
      <c r="D5" s="12">
        <v>10</v>
      </c>
      <c r="E5" s="13">
        <v>9</v>
      </c>
      <c r="F5" s="13">
        <v>9</v>
      </c>
      <c r="G5" s="13">
        <v>8</v>
      </c>
      <c r="H5" s="13">
        <v>6</v>
      </c>
      <c r="I5" s="13">
        <v>5</v>
      </c>
    </row>
    <row r="6" spans="1:9" ht="15.75" customHeight="1" x14ac:dyDescent="0.15">
      <c r="A6" s="6" t="s">
        <v>112</v>
      </c>
      <c r="B6" s="8" t="s">
        <v>156</v>
      </c>
      <c r="C6" s="6" t="s">
        <v>63</v>
      </c>
      <c r="D6" s="12">
        <v>4</v>
      </c>
      <c r="E6" s="13">
        <v>4</v>
      </c>
      <c r="F6" s="13">
        <v>4</v>
      </c>
      <c r="G6" s="13">
        <v>2</v>
      </c>
      <c r="H6" s="13">
        <v>2</v>
      </c>
      <c r="I6" s="13">
        <v>3</v>
      </c>
    </row>
    <row r="7" spans="1:9" ht="15.75" customHeight="1" x14ac:dyDescent="0.15">
      <c r="A7" s="6" t="s">
        <v>59</v>
      </c>
      <c r="B7" s="6" t="s">
        <v>60</v>
      </c>
      <c r="C7" s="6" t="s">
        <v>50</v>
      </c>
      <c r="D7" s="12">
        <v>10</v>
      </c>
      <c r="E7" s="13">
        <v>10</v>
      </c>
      <c r="F7" s="13">
        <v>10</v>
      </c>
      <c r="G7" s="13">
        <v>10</v>
      </c>
      <c r="H7" s="13">
        <v>9</v>
      </c>
      <c r="I7" s="13">
        <v>8</v>
      </c>
    </row>
    <row r="8" spans="1:9" ht="15.75" customHeight="1" x14ac:dyDescent="0.15">
      <c r="A8" s="6" t="s">
        <v>51</v>
      </c>
      <c r="B8" s="6" t="s">
        <v>52</v>
      </c>
      <c r="C8" s="6" t="s">
        <v>50</v>
      </c>
      <c r="D8" s="12">
        <v>8</v>
      </c>
      <c r="E8" s="13">
        <v>8</v>
      </c>
      <c r="F8" s="13">
        <v>8</v>
      </c>
      <c r="G8" s="13">
        <v>8</v>
      </c>
      <c r="H8" s="13">
        <v>7</v>
      </c>
      <c r="I8" s="13">
        <v>7</v>
      </c>
    </row>
    <row r="9" spans="1:9" ht="15.75" customHeight="1" x14ac:dyDescent="0.15">
      <c r="A9" s="6" t="s">
        <v>61</v>
      </c>
      <c r="B9" s="6" t="s">
        <v>62</v>
      </c>
      <c r="C9" s="6" t="s">
        <v>50</v>
      </c>
      <c r="D9" s="12">
        <v>4</v>
      </c>
      <c r="E9" s="13">
        <v>4</v>
      </c>
      <c r="F9" s="13">
        <v>4</v>
      </c>
      <c r="G9" s="13">
        <v>4</v>
      </c>
      <c r="H9" s="13">
        <v>1</v>
      </c>
      <c r="I9" s="13">
        <v>4</v>
      </c>
    </row>
    <row r="10" spans="1:9" ht="15.75" customHeight="1" x14ac:dyDescent="0.15">
      <c r="A10" s="6" t="s">
        <v>222</v>
      </c>
      <c r="B10" s="6" t="s">
        <v>223</v>
      </c>
      <c r="C10" s="6" t="s">
        <v>63</v>
      </c>
      <c r="D10" s="12">
        <v>34</v>
      </c>
      <c r="E10" s="13">
        <v>33</v>
      </c>
      <c r="F10" s="13">
        <v>33</v>
      </c>
      <c r="G10" s="13">
        <v>30</v>
      </c>
      <c r="H10" s="13">
        <v>30</v>
      </c>
      <c r="I10" s="13">
        <v>9</v>
      </c>
    </row>
    <row r="11" spans="1:9" ht="15.75" customHeight="1" x14ac:dyDescent="0.15">
      <c r="A11" s="6" t="s">
        <v>57</v>
      </c>
      <c r="B11" s="6" t="s">
        <v>58</v>
      </c>
      <c r="C11" s="6" t="s">
        <v>50</v>
      </c>
      <c r="D11" s="12">
        <v>10</v>
      </c>
      <c r="E11" s="13">
        <v>10</v>
      </c>
      <c r="F11" s="13">
        <v>10</v>
      </c>
      <c r="G11" s="13">
        <v>8</v>
      </c>
      <c r="H11" s="13">
        <v>5</v>
      </c>
      <c r="I11" s="13">
        <v>8</v>
      </c>
    </row>
    <row r="12" spans="1:9" ht="15.75" customHeight="1" x14ac:dyDescent="0.15">
      <c r="A12" s="6" t="s">
        <v>167</v>
      </c>
      <c r="B12" s="6" t="s">
        <v>168</v>
      </c>
      <c r="C12" s="6" t="s">
        <v>66</v>
      </c>
      <c r="D12" s="12">
        <v>6</v>
      </c>
      <c r="E12" s="13">
        <v>6</v>
      </c>
      <c r="F12" s="13">
        <v>6</v>
      </c>
      <c r="G12" s="13">
        <v>4</v>
      </c>
      <c r="H12" s="13">
        <v>4</v>
      </c>
      <c r="I12" s="13">
        <v>4</v>
      </c>
    </row>
    <row r="13" spans="1:9" ht="15.75" customHeight="1" x14ac:dyDescent="0.15">
      <c r="A13" s="6" t="s">
        <v>55</v>
      </c>
      <c r="B13" s="6" t="s">
        <v>56</v>
      </c>
      <c r="C13" s="6" t="s">
        <v>50</v>
      </c>
      <c r="D13" s="12">
        <v>6</v>
      </c>
      <c r="E13" s="13">
        <v>6</v>
      </c>
      <c r="F13" s="13">
        <v>6</v>
      </c>
      <c r="G13" s="13">
        <v>6</v>
      </c>
      <c r="H13" s="13">
        <v>5</v>
      </c>
      <c r="I13" s="13">
        <v>5</v>
      </c>
    </row>
    <row r="14" spans="1:9" ht="15.75" customHeight="1" x14ac:dyDescent="0.15">
      <c r="A14" s="6" t="s">
        <v>53</v>
      </c>
      <c r="B14" s="6" t="s">
        <v>54</v>
      </c>
      <c r="C14" s="6" t="s">
        <v>50</v>
      </c>
      <c r="D14" s="12">
        <v>8</v>
      </c>
      <c r="E14" s="13">
        <v>8</v>
      </c>
      <c r="F14" s="13">
        <v>8</v>
      </c>
      <c r="G14" s="13">
        <v>8</v>
      </c>
      <c r="H14" s="13">
        <v>7</v>
      </c>
      <c r="I14" s="13">
        <v>8</v>
      </c>
    </row>
    <row r="15" spans="1:9" ht="15.75" customHeight="1" x14ac:dyDescent="0.15">
      <c r="A15" s="6" t="s">
        <v>81</v>
      </c>
      <c r="B15" s="6" t="s">
        <v>82</v>
      </c>
      <c r="C15" s="6" t="s">
        <v>63</v>
      </c>
      <c r="D15" s="12">
        <v>4</v>
      </c>
      <c r="E15" s="6">
        <v>4</v>
      </c>
      <c r="F15" s="6">
        <v>4</v>
      </c>
      <c r="G15" s="6">
        <v>4</v>
      </c>
      <c r="H15" s="6">
        <v>4</v>
      </c>
      <c r="I15" s="13">
        <v>4</v>
      </c>
    </row>
    <row r="16" spans="1:9" ht="15.75" customHeight="1" x14ac:dyDescent="0.15">
      <c r="A16" s="6" t="s">
        <v>181</v>
      </c>
      <c r="B16" s="7" t="s">
        <v>182</v>
      </c>
      <c r="C16" s="6" t="s">
        <v>66</v>
      </c>
      <c r="D16" s="12">
        <v>6</v>
      </c>
      <c r="E16" s="13">
        <v>6</v>
      </c>
      <c r="F16" s="13">
        <v>6</v>
      </c>
      <c r="G16" s="13">
        <v>5</v>
      </c>
      <c r="H16" s="13">
        <v>5</v>
      </c>
      <c r="I16" s="13">
        <v>5</v>
      </c>
    </row>
    <row r="17" spans="1:9" ht="15.75" customHeight="1" x14ac:dyDescent="0.15">
      <c r="A17" s="6" t="s">
        <v>224</v>
      </c>
      <c r="B17" s="6" t="s">
        <v>225</v>
      </c>
      <c r="C17" s="6" t="s">
        <v>63</v>
      </c>
      <c r="D17" s="12">
        <v>8</v>
      </c>
      <c r="E17" s="13">
        <v>8</v>
      </c>
      <c r="F17" s="13">
        <v>8</v>
      </c>
      <c r="G17" s="13">
        <v>8</v>
      </c>
      <c r="H17" s="13">
        <v>8</v>
      </c>
      <c r="I17" s="13">
        <v>6</v>
      </c>
    </row>
    <row r="18" spans="1:9" ht="15.75" customHeight="1" x14ac:dyDescent="0.15">
      <c r="A18" s="6" t="s">
        <v>111</v>
      </c>
      <c r="B18" s="8" t="s">
        <v>148</v>
      </c>
      <c r="C18" s="6" t="s">
        <v>63</v>
      </c>
      <c r="D18" s="12">
        <v>46</v>
      </c>
      <c r="E18" s="13">
        <v>40</v>
      </c>
      <c r="F18" s="13">
        <v>40</v>
      </c>
      <c r="G18" s="13">
        <v>33</v>
      </c>
      <c r="H18" s="13">
        <v>32</v>
      </c>
      <c r="I18" s="13">
        <v>29</v>
      </c>
    </row>
    <row r="19" spans="1:9" ht="15.75" customHeight="1" x14ac:dyDescent="0.15">
      <c r="A19" s="6" t="s">
        <v>83</v>
      </c>
      <c r="B19" s="6" t="s">
        <v>84</v>
      </c>
      <c r="C19" s="6" t="s">
        <v>50</v>
      </c>
      <c r="D19" s="12">
        <v>12</v>
      </c>
      <c r="E19" s="13">
        <v>12</v>
      </c>
      <c r="F19" s="13">
        <v>12</v>
      </c>
      <c r="G19" s="13">
        <v>12</v>
      </c>
      <c r="H19" s="13">
        <v>11</v>
      </c>
      <c r="I19" s="13">
        <v>11</v>
      </c>
    </row>
    <row r="20" spans="1:9" ht="15.75" customHeight="1" x14ac:dyDescent="0.15">
      <c r="A20" s="6" t="s">
        <v>169</v>
      </c>
      <c r="B20" s="8" t="s">
        <v>170</v>
      </c>
      <c r="C20" s="6" t="s">
        <v>197</v>
      </c>
      <c r="D20" s="12">
        <v>12</v>
      </c>
      <c r="E20" s="13">
        <v>12</v>
      </c>
      <c r="F20" s="13">
        <v>12</v>
      </c>
      <c r="G20" s="13">
        <v>11</v>
      </c>
      <c r="H20" s="13">
        <v>12</v>
      </c>
      <c r="I20" s="13">
        <v>5</v>
      </c>
    </row>
    <row r="21" spans="1:9" ht="15.75" customHeight="1" x14ac:dyDescent="0.15">
      <c r="A21" s="6" t="s">
        <v>70</v>
      </c>
      <c r="B21" s="6" t="s">
        <v>71</v>
      </c>
      <c r="C21" s="6" t="s">
        <v>50</v>
      </c>
      <c r="D21" s="12">
        <v>6</v>
      </c>
      <c r="E21" s="13">
        <v>6</v>
      </c>
      <c r="F21" s="13">
        <v>6</v>
      </c>
      <c r="G21" s="13">
        <v>6</v>
      </c>
      <c r="H21" s="13">
        <v>5</v>
      </c>
      <c r="I21" s="13">
        <v>6</v>
      </c>
    </row>
    <row r="22" spans="1:9" ht="15.75" customHeight="1" x14ac:dyDescent="0.15">
      <c r="A22" s="6" t="s">
        <v>256</v>
      </c>
      <c r="B22" s="6" t="s">
        <v>257</v>
      </c>
      <c r="C22" s="6" t="s">
        <v>66</v>
      </c>
      <c r="D22" s="12">
        <v>4</v>
      </c>
      <c r="E22" s="13">
        <v>4</v>
      </c>
      <c r="F22" s="13">
        <v>4</v>
      </c>
      <c r="G22" s="13">
        <v>4</v>
      </c>
      <c r="H22" s="13">
        <v>4</v>
      </c>
      <c r="I22" s="13">
        <v>3</v>
      </c>
    </row>
    <row r="23" spans="1:9" ht="15.75" customHeight="1" x14ac:dyDescent="0.15">
      <c r="A23" s="6" t="s">
        <v>106</v>
      </c>
      <c r="B23" s="7" t="s">
        <v>157</v>
      </c>
      <c r="C23" s="6" t="s">
        <v>63</v>
      </c>
      <c r="D23" s="12">
        <v>14</v>
      </c>
      <c r="E23" s="13">
        <v>14</v>
      </c>
      <c r="F23" s="13">
        <v>14</v>
      </c>
      <c r="G23" s="13">
        <v>14</v>
      </c>
      <c r="H23" s="13">
        <v>14</v>
      </c>
      <c r="I23" s="13">
        <v>12</v>
      </c>
    </row>
    <row r="24" spans="1:9" ht="15.75" customHeight="1" x14ac:dyDescent="0.15">
      <c r="A24" s="6" t="s">
        <v>113</v>
      </c>
      <c r="B24" s="7" t="s">
        <v>149</v>
      </c>
      <c r="C24" s="6" t="s">
        <v>50</v>
      </c>
      <c r="D24" s="12">
        <v>6</v>
      </c>
      <c r="E24" s="13">
        <v>6</v>
      </c>
      <c r="F24" s="13">
        <v>6</v>
      </c>
      <c r="G24" s="13">
        <v>6</v>
      </c>
      <c r="H24" s="13">
        <v>4</v>
      </c>
      <c r="I24" s="13">
        <v>5</v>
      </c>
    </row>
    <row r="25" spans="1:9" ht="15.75" customHeight="1" x14ac:dyDescent="0.15">
      <c r="A25" s="6" t="s">
        <v>171</v>
      </c>
      <c r="B25" s="8" t="s">
        <v>172</v>
      </c>
      <c r="C25" s="6" t="s">
        <v>66</v>
      </c>
      <c r="D25" s="12">
        <v>4</v>
      </c>
      <c r="E25" s="13">
        <v>4</v>
      </c>
      <c r="F25" s="13">
        <v>4</v>
      </c>
      <c r="G25" s="13">
        <v>3</v>
      </c>
      <c r="H25" s="13">
        <v>3</v>
      </c>
      <c r="I25" s="13">
        <v>3</v>
      </c>
    </row>
    <row r="26" spans="1:9" ht="15.75" customHeight="1" x14ac:dyDescent="0.15">
      <c r="A26" s="6" t="s">
        <v>114</v>
      </c>
      <c r="B26" s="7" t="s">
        <v>155</v>
      </c>
      <c r="C26" s="6" t="s">
        <v>63</v>
      </c>
      <c r="D26" s="12">
        <v>4</v>
      </c>
      <c r="E26" s="6">
        <v>4</v>
      </c>
      <c r="F26" s="6">
        <v>4</v>
      </c>
      <c r="G26" s="6">
        <v>4</v>
      </c>
      <c r="H26" s="6">
        <v>4</v>
      </c>
      <c r="I26" s="13">
        <v>4</v>
      </c>
    </row>
    <row r="27" spans="1:9" ht="15.75" customHeight="1" x14ac:dyDescent="0.15">
      <c r="A27" s="6" t="s">
        <v>64</v>
      </c>
      <c r="B27" s="6" t="s">
        <v>65</v>
      </c>
      <c r="C27" s="6" t="s">
        <v>66</v>
      </c>
      <c r="D27" s="12">
        <v>16</v>
      </c>
      <c r="E27" s="6">
        <v>14</v>
      </c>
      <c r="F27" s="6">
        <v>14</v>
      </c>
      <c r="G27" s="6">
        <v>7</v>
      </c>
      <c r="H27" s="6">
        <v>7</v>
      </c>
      <c r="I27" s="13">
        <v>7</v>
      </c>
    </row>
    <row r="28" spans="1:9" ht="15.75" customHeight="1" x14ac:dyDescent="0.15">
      <c r="A28" s="6" t="s">
        <v>115</v>
      </c>
      <c r="B28" s="8" t="s">
        <v>147</v>
      </c>
      <c r="C28" s="6" t="s">
        <v>63</v>
      </c>
      <c r="D28" s="12">
        <v>6</v>
      </c>
      <c r="E28" s="6">
        <v>5</v>
      </c>
      <c r="F28" s="6">
        <v>5</v>
      </c>
      <c r="G28" s="6">
        <v>5</v>
      </c>
      <c r="H28" s="6">
        <v>4</v>
      </c>
      <c r="I28" s="13">
        <v>4</v>
      </c>
    </row>
    <row r="29" spans="1:9" ht="15.75" customHeight="1" x14ac:dyDescent="0.15">
      <c r="A29" s="6" t="s">
        <v>173</v>
      </c>
      <c r="B29" s="8" t="s">
        <v>174</v>
      </c>
      <c r="C29" s="6" t="s">
        <v>198</v>
      </c>
      <c r="D29" s="12">
        <v>4</v>
      </c>
      <c r="E29" s="6">
        <v>4</v>
      </c>
      <c r="F29" s="6">
        <v>4</v>
      </c>
      <c r="G29" s="6">
        <v>3</v>
      </c>
      <c r="H29" s="6">
        <v>3</v>
      </c>
      <c r="I29" s="13">
        <v>3</v>
      </c>
    </row>
    <row r="30" spans="1:9" ht="15.75" customHeight="1" x14ac:dyDescent="0.15">
      <c r="A30" s="6" t="s">
        <v>244</v>
      </c>
      <c r="B30" s="6" t="s">
        <v>245</v>
      </c>
      <c r="C30" s="6" t="s">
        <v>66</v>
      </c>
      <c r="D30" s="12">
        <v>2</v>
      </c>
      <c r="E30" s="6">
        <v>2</v>
      </c>
      <c r="F30" s="6">
        <v>2</v>
      </c>
      <c r="G30" s="6">
        <v>1</v>
      </c>
      <c r="H30" s="6">
        <v>1</v>
      </c>
      <c r="I30" s="13">
        <v>1</v>
      </c>
    </row>
    <row r="31" spans="1:9" ht="15.75" customHeight="1" x14ac:dyDescent="0.15">
      <c r="A31" s="6" t="s">
        <v>79</v>
      </c>
      <c r="B31" s="6" t="s">
        <v>80</v>
      </c>
      <c r="C31" s="6" t="s">
        <v>50</v>
      </c>
      <c r="D31" s="12">
        <v>8</v>
      </c>
      <c r="E31" s="6">
        <v>8</v>
      </c>
      <c r="F31" s="6">
        <v>8</v>
      </c>
      <c r="G31" s="6">
        <v>8</v>
      </c>
      <c r="H31" s="6">
        <v>8</v>
      </c>
      <c r="I31" s="13">
        <v>7</v>
      </c>
    </row>
    <row r="32" spans="1:9" ht="15.75" customHeight="1" x14ac:dyDescent="0.15">
      <c r="A32" s="6" t="s">
        <v>175</v>
      </c>
      <c r="B32" s="8" t="s">
        <v>176</v>
      </c>
      <c r="C32" s="6" t="s">
        <v>66</v>
      </c>
      <c r="D32" s="12">
        <v>14</v>
      </c>
      <c r="E32" s="6">
        <v>12</v>
      </c>
      <c r="F32" s="6">
        <v>12</v>
      </c>
      <c r="G32" s="6">
        <v>12</v>
      </c>
      <c r="H32" s="6">
        <v>12</v>
      </c>
      <c r="I32" s="13">
        <v>12</v>
      </c>
    </row>
    <row r="33" spans="1:9" ht="15.75" customHeight="1" x14ac:dyDescent="0.15">
      <c r="A33" s="6" t="s">
        <v>177</v>
      </c>
      <c r="B33" s="8" t="s">
        <v>178</v>
      </c>
      <c r="C33" s="6" t="s">
        <v>66</v>
      </c>
      <c r="D33" s="12">
        <v>8</v>
      </c>
      <c r="E33" s="6">
        <v>8</v>
      </c>
      <c r="F33" s="6">
        <v>7</v>
      </c>
      <c r="G33" s="6">
        <v>7</v>
      </c>
      <c r="H33" s="6">
        <v>7</v>
      </c>
      <c r="I33" s="13">
        <v>6</v>
      </c>
    </row>
    <row r="34" spans="1:9" ht="15.75" customHeight="1" x14ac:dyDescent="0.15">
      <c r="A34" s="6" t="s">
        <v>185</v>
      </c>
      <c r="B34" s="7" t="s">
        <v>186</v>
      </c>
      <c r="C34" s="6" t="s">
        <v>63</v>
      </c>
      <c r="D34" s="12">
        <v>4</v>
      </c>
      <c r="E34" s="6">
        <v>4</v>
      </c>
      <c r="F34" s="6">
        <v>4</v>
      </c>
      <c r="G34" s="6">
        <v>4</v>
      </c>
      <c r="H34" s="6">
        <v>4</v>
      </c>
      <c r="I34" s="13">
        <v>3</v>
      </c>
    </row>
    <row r="35" spans="1:9" ht="15.75" customHeight="1" x14ac:dyDescent="0.15">
      <c r="A35" s="6" t="s">
        <v>77</v>
      </c>
      <c r="B35" s="6" t="s">
        <v>78</v>
      </c>
      <c r="C35" s="6" t="s">
        <v>50</v>
      </c>
      <c r="D35" s="12">
        <v>10</v>
      </c>
      <c r="E35" s="6">
        <v>9</v>
      </c>
      <c r="F35" s="6">
        <v>9</v>
      </c>
      <c r="G35" s="6">
        <v>8</v>
      </c>
      <c r="H35" s="6">
        <v>7</v>
      </c>
      <c r="I35" s="13">
        <v>5</v>
      </c>
    </row>
    <row r="36" spans="1:9" ht="15.75" customHeight="1" x14ac:dyDescent="0.15">
      <c r="A36" s="6" t="s">
        <v>242</v>
      </c>
      <c r="B36" s="6" t="s">
        <v>243</v>
      </c>
      <c r="C36" s="6" t="s">
        <v>199</v>
      </c>
      <c r="D36" s="12">
        <v>10</v>
      </c>
      <c r="E36" s="6">
        <v>10</v>
      </c>
      <c r="F36" s="6">
        <v>9</v>
      </c>
      <c r="G36" s="6">
        <v>9</v>
      </c>
      <c r="H36" s="6">
        <v>9</v>
      </c>
      <c r="I36" s="13">
        <v>2</v>
      </c>
    </row>
    <row r="37" spans="1:9" ht="15.75" customHeight="1" x14ac:dyDescent="0.15">
      <c r="A37" s="6" t="s">
        <v>75</v>
      </c>
      <c r="B37" s="6" t="s">
        <v>76</v>
      </c>
      <c r="C37" s="6" t="s">
        <v>50</v>
      </c>
      <c r="D37" s="12">
        <v>4</v>
      </c>
      <c r="E37" s="6">
        <v>4</v>
      </c>
      <c r="F37" s="6">
        <v>4</v>
      </c>
      <c r="G37" s="6">
        <v>4</v>
      </c>
      <c r="H37" s="6">
        <v>1</v>
      </c>
      <c r="I37" s="13">
        <v>1</v>
      </c>
    </row>
    <row r="38" spans="1:9" ht="15.75" customHeight="1" x14ac:dyDescent="0.15">
      <c r="A38" s="6" t="s">
        <v>109</v>
      </c>
      <c r="B38" s="6" t="s">
        <v>110</v>
      </c>
      <c r="C38" s="6" t="s">
        <v>66</v>
      </c>
      <c r="D38" s="12">
        <v>6</v>
      </c>
      <c r="E38" s="6">
        <v>4</v>
      </c>
      <c r="F38" s="6">
        <v>4</v>
      </c>
      <c r="G38" s="6">
        <v>4</v>
      </c>
      <c r="H38" s="6">
        <v>4</v>
      </c>
      <c r="I38" s="13">
        <v>4</v>
      </c>
    </row>
    <row r="39" spans="1:9" ht="15.75" customHeight="1" x14ac:dyDescent="0.15">
      <c r="A39" s="6" t="s">
        <v>72</v>
      </c>
      <c r="B39" s="6" t="s">
        <v>73</v>
      </c>
      <c r="C39" s="6" t="s">
        <v>74</v>
      </c>
      <c r="D39" s="12">
        <v>48</v>
      </c>
      <c r="E39" s="6">
        <v>46</v>
      </c>
      <c r="F39" s="6">
        <v>46</v>
      </c>
      <c r="G39" s="6">
        <v>38</v>
      </c>
      <c r="H39" s="6">
        <v>38</v>
      </c>
      <c r="I39" s="13">
        <v>36</v>
      </c>
    </row>
    <row r="40" spans="1:9" ht="15.75" customHeight="1" x14ac:dyDescent="0.15">
      <c r="A40" s="6" t="s">
        <v>48</v>
      </c>
      <c r="B40" s="6" t="s">
        <v>49</v>
      </c>
      <c r="C40" s="6" t="s">
        <v>50</v>
      </c>
      <c r="D40" s="12">
        <v>6</v>
      </c>
      <c r="E40" s="6">
        <v>6</v>
      </c>
      <c r="F40" s="6">
        <v>6</v>
      </c>
      <c r="G40" s="6">
        <v>6</v>
      </c>
      <c r="H40" s="6">
        <v>5</v>
      </c>
      <c r="I40" s="13">
        <v>5</v>
      </c>
    </row>
    <row r="41" spans="1:9" ht="15.75" customHeight="1" x14ac:dyDescent="0.15">
      <c r="A41" s="6" t="s">
        <v>179</v>
      </c>
      <c r="B41" s="7" t="s">
        <v>180</v>
      </c>
      <c r="C41" s="6" t="s">
        <v>66</v>
      </c>
      <c r="D41" s="12">
        <v>12</v>
      </c>
      <c r="E41" s="6">
        <v>12</v>
      </c>
      <c r="F41" s="6">
        <v>12</v>
      </c>
      <c r="G41" s="6">
        <v>1</v>
      </c>
      <c r="H41" s="6">
        <v>1</v>
      </c>
      <c r="I41" s="13">
        <v>1</v>
      </c>
    </row>
    <row r="42" spans="1:9" ht="15.75" customHeight="1" x14ac:dyDescent="0.15">
      <c r="A42" s="6" t="s">
        <v>241</v>
      </c>
      <c r="B42" s="6" t="s">
        <v>262</v>
      </c>
      <c r="C42" s="6" t="s">
        <v>66</v>
      </c>
      <c r="D42" s="12">
        <v>12</v>
      </c>
      <c r="E42" s="6">
        <v>12</v>
      </c>
      <c r="F42" s="6">
        <v>12</v>
      </c>
      <c r="G42" s="6">
        <v>11</v>
      </c>
      <c r="H42" s="6">
        <v>11</v>
      </c>
      <c r="I42" s="13">
        <v>8</v>
      </c>
    </row>
    <row r="43" spans="1:9" ht="15.75" customHeight="1" x14ac:dyDescent="0.15">
      <c r="A43" s="6" t="s">
        <v>240</v>
      </c>
      <c r="B43" s="6" t="s">
        <v>261</v>
      </c>
      <c r="C43" s="6" t="s">
        <v>66</v>
      </c>
      <c r="D43" s="12">
        <v>88</v>
      </c>
      <c r="E43" s="6">
        <v>85</v>
      </c>
      <c r="F43" s="6">
        <v>83</v>
      </c>
      <c r="G43" s="6">
        <v>57</v>
      </c>
      <c r="H43" s="6">
        <v>53</v>
      </c>
      <c r="I43" s="13">
        <v>1</v>
      </c>
    </row>
    <row r="44" spans="1:9" ht="15.75" customHeight="1" x14ac:dyDescent="0.15">
      <c r="A44" s="6" t="s">
        <v>183</v>
      </c>
      <c r="B44" s="7" t="s">
        <v>184</v>
      </c>
      <c r="C44" s="6" t="s">
        <v>199</v>
      </c>
      <c r="D44" s="12">
        <v>20</v>
      </c>
      <c r="E44" s="6">
        <v>20</v>
      </c>
      <c r="F44" s="6">
        <v>19</v>
      </c>
      <c r="G44" s="6">
        <v>17</v>
      </c>
      <c r="H44" s="6">
        <v>19</v>
      </c>
      <c r="I44" s="13">
        <v>15</v>
      </c>
    </row>
    <row r="45" spans="1:9" ht="15.75" customHeight="1" x14ac:dyDescent="0.15"/>
    <row r="46" spans="1:9" ht="15.75" customHeight="1" x14ac:dyDescent="0.15"/>
    <row r="47" spans="1:9" ht="15.75" customHeight="1" x14ac:dyDescent="0.15"/>
    <row r="48" spans="1:9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</sheetData>
  <sortState xmlns:xlrd2="http://schemas.microsoft.com/office/spreadsheetml/2017/richdata2" ref="A3:I44">
    <sortCondition ref="A3:A44"/>
  </sortState>
  <mergeCells count="1">
    <mergeCell ref="D1:I1"/>
  </mergeCells>
  <hyperlinks>
    <hyperlink ref="B40" r:id="rId1" xr:uid="{00000000-0004-0000-0100-000000000000}"/>
    <hyperlink ref="B8" r:id="rId2" xr:uid="{00000000-0004-0000-0100-000003000000}"/>
    <hyperlink ref="B14" r:id="rId3" xr:uid="{00000000-0004-0000-0100-000005000000}"/>
    <hyperlink ref="B13" r:id="rId4" xr:uid="{00000000-0004-0000-0100-000007000000}"/>
    <hyperlink ref="B11" r:id="rId5" xr:uid="{00000000-0004-0000-0100-000009000000}"/>
    <hyperlink ref="B7" r:id="rId6" xr:uid="{00000000-0004-0000-0100-00000B000000}"/>
    <hyperlink ref="B9" r:id="rId7" xr:uid="{00000000-0004-0000-0100-00000D000000}"/>
    <hyperlink ref="B27" r:id="rId8" xr:uid="{00000000-0004-0000-0100-000023000000}"/>
    <hyperlink ref="B5" r:id="rId9" xr:uid="{00000000-0004-0000-0100-000025000000}"/>
    <hyperlink ref="B21" r:id="rId10" xr:uid="{00000000-0004-0000-0100-000027000000}"/>
    <hyperlink ref="B39" r:id="rId11" xr:uid="{00000000-0004-0000-0100-00002D000000}"/>
    <hyperlink ref="B37" r:id="rId12" xr:uid="{00000000-0004-0000-0100-00002F000000}"/>
    <hyperlink ref="B35" r:id="rId13" xr:uid="{00000000-0004-0000-0100-000031000000}"/>
    <hyperlink ref="B31" r:id="rId14" xr:uid="{00000000-0004-0000-0100-000033000000}"/>
    <hyperlink ref="B15" r:id="rId15" xr:uid="{00000000-0004-0000-0100-00003D000000}"/>
    <hyperlink ref="B19" r:id="rId16" xr:uid="{00000000-0004-0000-0100-00003F000000}"/>
    <hyperlink ref="B38" r:id="rId17" xr:uid="{47CFCE2E-6E22-B840-912A-899EDA8AB28F}"/>
    <hyperlink ref="B26" r:id="rId18" xr:uid="{3E14D2A7-D2AA-464E-B073-F2EC7847DEE9}"/>
    <hyperlink ref="B24" r:id="rId19" xr:uid="{19279205-D64F-AC4F-A97D-2DAC8E94A2D3}"/>
    <hyperlink ref="B23" r:id="rId20" xr:uid="{931C2142-3BF6-6D46-9072-B3FDDE1F709F}"/>
    <hyperlink ref="B28" r:id="rId21" xr:uid="{2E308DC5-705C-9F49-95FC-197ADA157006}"/>
    <hyperlink ref="B18" r:id="rId22" xr:uid="{B6A0AF02-7C0A-6E4D-8B4A-835D2DCBB35F}"/>
    <hyperlink ref="B6" r:id="rId23" xr:uid="{5B8C75AB-0203-414E-9709-74A4FF933EDF}"/>
    <hyperlink ref="B25" r:id="rId24" xr:uid="{3C86BEAA-5327-494F-9310-2603ABC49348}"/>
    <hyperlink ref="B20" r:id="rId25" xr:uid="{E2947301-39C3-2F44-A2A4-742D724B9BDE}"/>
    <hyperlink ref="B29" r:id="rId26" xr:uid="{0E0E718A-4728-8E44-BB27-EA016D7D7387}"/>
    <hyperlink ref="B32" r:id="rId27" xr:uid="{988D583B-1CD5-D84B-AC64-914B4B085D86}"/>
    <hyperlink ref="B33" r:id="rId28" xr:uid="{8610A3EF-A336-0D4B-8A33-BCF3187A5C19}"/>
    <hyperlink ref="B41" r:id="rId29" xr:uid="{87DA51E4-2120-0F4C-A15C-958891776D53}"/>
    <hyperlink ref="B34" r:id="rId30" xr:uid="{D9ECFF54-B53D-FC4C-B711-AADE0D16889E}"/>
    <hyperlink ref="B4" r:id="rId31" xr:uid="{4A7B8189-CB69-8E43-994F-C94B0A7ADD19}"/>
    <hyperlink ref="B16" r:id="rId32" xr:uid="{AB67BE40-B6B1-7447-9665-89E524E7BC3C}"/>
    <hyperlink ref="B44" r:id="rId33" xr:uid="{4356F433-9952-F642-BF00-8D1BA7F0FDF1}"/>
    <hyperlink ref="B3" r:id="rId34" xr:uid="{E9FCF27C-B7D3-494C-B286-F2F114EF0012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69"/>
  <sheetViews>
    <sheetView workbookViewId="0">
      <pane ySplit="2" topLeftCell="A3" activePane="bottomLeft" state="frozen"/>
      <selection pane="bottomLeft" activeCell="I15" sqref="A3:I15"/>
    </sheetView>
  </sheetViews>
  <sheetFormatPr baseColWidth="10" defaultColWidth="14.5" defaultRowHeight="15" customHeight="1" x14ac:dyDescent="0.15"/>
  <cols>
    <col min="1" max="2" width="14.5" customWidth="1"/>
    <col min="3" max="3" width="7.83203125" customWidth="1"/>
    <col min="4" max="4" width="8" style="2" customWidth="1"/>
    <col min="5" max="9" width="8" customWidth="1"/>
    <col min="12" max="12" width="9.1640625" customWidth="1"/>
  </cols>
  <sheetData>
    <row r="1" spans="1:9" ht="15" customHeight="1" x14ac:dyDescent="0.15">
      <c r="A1" s="6"/>
      <c r="B1" s="6"/>
      <c r="C1" s="6"/>
      <c r="D1" s="16" t="s">
        <v>105</v>
      </c>
      <c r="E1" s="17"/>
      <c r="F1" s="17"/>
      <c r="G1" s="17"/>
      <c r="H1" s="17"/>
      <c r="I1" s="17"/>
    </row>
    <row r="2" spans="1:9" ht="15.75" customHeight="1" x14ac:dyDescent="0.15">
      <c r="A2" s="10" t="s">
        <v>0</v>
      </c>
      <c r="B2" s="10" t="s">
        <v>1</v>
      </c>
      <c r="C2" s="10" t="s">
        <v>2</v>
      </c>
      <c r="D2" s="11" t="s">
        <v>104</v>
      </c>
      <c r="E2" s="10" t="s">
        <v>220</v>
      </c>
      <c r="F2" s="10" t="s">
        <v>221</v>
      </c>
      <c r="G2" s="9" t="s">
        <v>130</v>
      </c>
      <c r="H2" s="9" t="s">
        <v>131</v>
      </c>
      <c r="I2" s="9" t="s">
        <v>129</v>
      </c>
    </row>
    <row r="3" spans="1:9" ht="15.75" customHeight="1" x14ac:dyDescent="0.15">
      <c r="A3" s="6" t="s">
        <v>247</v>
      </c>
      <c r="B3" s="14" t="s">
        <v>246</v>
      </c>
      <c r="C3" s="6" t="s">
        <v>246</v>
      </c>
      <c r="D3" s="12">
        <v>20</v>
      </c>
      <c r="E3" s="6">
        <v>20</v>
      </c>
      <c r="F3" s="6">
        <v>20</v>
      </c>
      <c r="G3" s="6">
        <v>17</v>
      </c>
      <c r="H3" s="6">
        <v>17</v>
      </c>
      <c r="I3" s="6">
        <v>16</v>
      </c>
    </row>
    <row r="4" spans="1:9" ht="15.75" customHeight="1" x14ac:dyDescent="0.15">
      <c r="A4" s="6" t="s">
        <v>100</v>
      </c>
      <c r="B4" s="6" t="s">
        <v>101</v>
      </c>
      <c r="C4" s="6" t="s">
        <v>86</v>
      </c>
      <c r="D4" s="12">
        <v>4</v>
      </c>
      <c r="E4" s="6">
        <v>4</v>
      </c>
      <c r="F4" s="6">
        <v>4</v>
      </c>
      <c r="G4" s="6">
        <v>2</v>
      </c>
      <c r="H4" s="6">
        <v>2</v>
      </c>
      <c r="I4" s="6">
        <v>2</v>
      </c>
    </row>
    <row r="5" spans="1:9" ht="15.75" customHeight="1" x14ac:dyDescent="0.15">
      <c r="A5" s="6" t="s">
        <v>102</v>
      </c>
      <c r="B5" s="6" t="s">
        <v>103</v>
      </c>
      <c r="C5" s="6" t="s">
        <v>85</v>
      </c>
      <c r="D5" s="12">
        <v>22</v>
      </c>
      <c r="E5" s="6">
        <v>6</v>
      </c>
      <c r="F5" s="6">
        <v>6</v>
      </c>
      <c r="G5" s="6">
        <v>4</v>
      </c>
      <c r="H5" s="6">
        <v>4</v>
      </c>
      <c r="I5" s="6">
        <v>3</v>
      </c>
    </row>
    <row r="6" spans="1:9" ht="15.75" customHeight="1" x14ac:dyDescent="0.15">
      <c r="A6" s="6" t="s">
        <v>195</v>
      </c>
      <c r="B6" s="8" t="s">
        <v>196</v>
      </c>
      <c r="C6" s="6" t="s">
        <v>86</v>
      </c>
      <c r="D6" s="12">
        <v>56</v>
      </c>
      <c r="E6" s="13">
        <v>56</v>
      </c>
      <c r="F6" s="13">
        <v>56</v>
      </c>
      <c r="G6" s="13">
        <v>11</v>
      </c>
      <c r="H6" s="13">
        <v>11</v>
      </c>
      <c r="I6" s="13">
        <v>1</v>
      </c>
    </row>
    <row r="7" spans="1:9" ht="15.75" customHeight="1" x14ac:dyDescent="0.15">
      <c r="A7" s="6" t="s">
        <v>189</v>
      </c>
      <c r="B7" s="8" t="s">
        <v>190</v>
      </c>
      <c r="C7" s="6" t="s">
        <v>85</v>
      </c>
      <c r="D7" s="12">
        <v>20</v>
      </c>
      <c r="E7" s="13">
        <v>20</v>
      </c>
      <c r="F7" s="13">
        <v>20</v>
      </c>
      <c r="G7" s="13">
        <v>14</v>
      </c>
      <c r="H7" s="13">
        <v>14</v>
      </c>
      <c r="I7" s="13">
        <v>12</v>
      </c>
    </row>
    <row r="8" spans="1:9" ht="15.75" customHeight="1" x14ac:dyDescent="0.15">
      <c r="A8" s="6" t="s">
        <v>91</v>
      </c>
      <c r="B8" s="6" t="s">
        <v>92</v>
      </c>
      <c r="C8" s="6" t="s">
        <v>85</v>
      </c>
      <c r="D8" s="12">
        <v>8</v>
      </c>
      <c r="E8" s="13">
        <v>8</v>
      </c>
      <c r="F8" s="13">
        <v>8</v>
      </c>
      <c r="G8" s="13">
        <v>5</v>
      </c>
      <c r="H8" s="13">
        <v>5</v>
      </c>
      <c r="I8" s="13">
        <v>3</v>
      </c>
    </row>
    <row r="9" spans="1:9" ht="15.75" customHeight="1" x14ac:dyDescent="0.15">
      <c r="A9" s="6" t="s">
        <v>87</v>
      </c>
      <c r="B9" s="6" t="s">
        <v>88</v>
      </c>
      <c r="C9" s="6" t="s">
        <v>86</v>
      </c>
      <c r="D9" s="12">
        <v>14</v>
      </c>
      <c r="E9" s="13">
        <v>14</v>
      </c>
      <c r="F9" s="13">
        <v>14</v>
      </c>
      <c r="G9" s="13">
        <v>10</v>
      </c>
      <c r="H9" s="13">
        <v>10</v>
      </c>
      <c r="I9" s="13">
        <v>2</v>
      </c>
    </row>
    <row r="10" spans="1:9" ht="15.75" customHeight="1" x14ac:dyDescent="0.15">
      <c r="A10" s="6" t="s">
        <v>191</v>
      </c>
      <c r="B10" s="8" t="s">
        <v>192</v>
      </c>
      <c r="C10" s="6" t="s">
        <v>86</v>
      </c>
      <c r="D10" s="12">
        <v>14</v>
      </c>
      <c r="E10" s="13">
        <v>14</v>
      </c>
      <c r="F10" s="13">
        <v>14</v>
      </c>
      <c r="G10" s="13">
        <v>9</v>
      </c>
      <c r="H10" s="13">
        <v>9</v>
      </c>
      <c r="I10" s="13">
        <v>9</v>
      </c>
    </row>
    <row r="11" spans="1:9" ht="15.75" customHeight="1" x14ac:dyDescent="0.15">
      <c r="A11" s="6" t="s">
        <v>98</v>
      </c>
      <c r="B11" s="6" t="s">
        <v>99</v>
      </c>
      <c r="C11" s="6" t="s">
        <v>86</v>
      </c>
      <c r="D11" s="12">
        <v>4</v>
      </c>
      <c r="E11" s="6">
        <v>4</v>
      </c>
      <c r="F11" s="6">
        <v>4</v>
      </c>
      <c r="G11" s="6">
        <v>3</v>
      </c>
      <c r="H11" s="6">
        <v>3</v>
      </c>
      <c r="I11" s="6">
        <v>1</v>
      </c>
    </row>
    <row r="12" spans="1:9" ht="15.75" customHeight="1" x14ac:dyDescent="0.15">
      <c r="A12" s="6" t="s">
        <v>93</v>
      </c>
      <c r="B12" s="6" t="s">
        <v>94</v>
      </c>
      <c r="C12" s="6" t="s">
        <v>95</v>
      </c>
      <c r="D12" s="12">
        <v>10</v>
      </c>
      <c r="E12" s="6">
        <v>9</v>
      </c>
      <c r="F12" s="6">
        <v>9</v>
      </c>
      <c r="G12" s="6">
        <v>7</v>
      </c>
      <c r="H12" s="6">
        <v>7</v>
      </c>
      <c r="I12" s="6">
        <v>1</v>
      </c>
    </row>
    <row r="13" spans="1:9" ht="15.75" customHeight="1" x14ac:dyDescent="0.15">
      <c r="A13" s="6" t="s">
        <v>193</v>
      </c>
      <c r="B13" s="8" t="s">
        <v>194</v>
      </c>
      <c r="C13" s="6" t="s">
        <v>95</v>
      </c>
      <c r="D13" s="12">
        <v>8</v>
      </c>
      <c r="E13" s="6">
        <v>8</v>
      </c>
      <c r="F13" s="6">
        <v>8</v>
      </c>
      <c r="G13" s="6">
        <v>8</v>
      </c>
      <c r="H13" s="6">
        <v>8</v>
      </c>
      <c r="I13" s="6">
        <v>6</v>
      </c>
    </row>
    <row r="14" spans="1:9" ht="15.75" customHeight="1" x14ac:dyDescent="0.15">
      <c r="A14" s="6" t="s">
        <v>96</v>
      </c>
      <c r="B14" s="6" t="s">
        <v>97</v>
      </c>
      <c r="C14" s="6" t="s">
        <v>86</v>
      </c>
      <c r="D14" s="12">
        <v>10</v>
      </c>
      <c r="E14" s="6">
        <v>10</v>
      </c>
      <c r="F14" s="6">
        <v>10</v>
      </c>
      <c r="G14" s="6">
        <v>3</v>
      </c>
      <c r="H14" s="6">
        <v>3</v>
      </c>
      <c r="I14" s="6">
        <v>2</v>
      </c>
    </row>
    <row r="15" spans="1:9" ht="15.75" customHeight="1" x14ac:dyDescent="0.15">
      <c r="A15" s="6" t="s">
        <v>89</v>
      </c>
      <c r="B15" s="6" t="s">
        <v>90</v>
      </c>
      <c r="C15" s="6" t="s">
        <v>85</v>
      </c>
      <c r="D15" s="12">
        <v>14</v>
      </c>
      <c r="E15" s="6">
        <v>14</v>
      </c>
      <c r="F15" s="6">
        <v>14</v>
      </c>
      <c r="G15" s="6">
        <v>8</v>
      </c>
      <c r="H15" s="6">
        <v>8</v>
      </c>
      <c r="I15" s="6">
        <v>4</v>
      </c>
    </row>
    <row r="16" spans="1:9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</sheetData>
  <sortState xmlns:xlrd2="http://schemas.microsoft.com/office/spreadsheetml/2017/richdata2" ref="A3:I15">
    <sortCondition ref="A3:A15"/>
  </sortState>
  <mergeCells count="1">
    <mergeCell ref="D1:I1"/>
  </mergeCells>
  <hyperlinks>
    <hyperlink ref="B9" r:id="rId1" xr:uid="{00000000-0004-0000-0200-00000A000000}"/>
    <hyperlink ref="B15" r:id="rId2" xr:uid="{00000000-0004-0000-0200-00000C000000}"/>
    <hyperlink ref="B8" r:id="rId3" xr:uid="{00000000-0004-0000-0200-00000E000000}"/>
    <hyperlink ref="B12" r:id="rId4" xr:uid="{00000000-0004-0000-0200-000010000000}"/>
    <hyperlink ref="B14" r:id="rId5" xr:uid="{00000000-0004-0000-0200-000012000000}"/>
    <hyperlink ref="B11" r:id="rId6" xr:uid="{00000000-0004-0000-0200-000014000000}"/>
    <hyperlink ref="B4" r:id="rId7" xr:uid="{00000000-0004-0000-0200-000018000000}"/>
    <hyperlink ref="B5" r:id="rId8" xr:uid="{00000000-0004-0000-0200-000025000000}"/>
    <hyperlink ref="B10" r:id="rId9" xr:uid="{1822095D-B60B-E54A-B4CC-3A56E14739DB}"/>
    <hyperlink ref="B7" r:id="rId10" xr:uid="{D4DA595B-2FDB-A24F-AC00-A3AF0EA22A3F}"/>
    <hyperlink ref="B13" r:id="rId11" xr:uid="{75DCBC95-CDBA-3F42-B448-B813865D1873}"/>
    <hyperlink ref="B6" r:id="rId12" display="https://github.com/aiy-voice-assistant/hungry-student-app/blob/0da989806385138cbe2afaee1186d02ed9b77ae2/assistant.py" xr:uid="{5B32B5E7-C88E-2946-AACB-5DFA21116D14}"/>
    <hyperlink ref="B3" r:id="rId13" xr:uid="{6A499710-89A4-5E4E-872E-57B610EF75E3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725D-7ADB-8C49-BD47-193A172B5960}">
  <dimension ref="A1:O80"/>
  <sheetViews>
    <sheetView tabSelected="1" workbookViewId="0">
      <selection activeCell="C40" sqref="C40"/>
    </sheetView>
  </sheetViews>
  <sheetFormatPr baseColWidth="10" defaultRowHeight="13" x14ac:dyDescent="0.15"/>
  <sheetData>
    <row r="1" spans="1:15" x14ac:dyDescent="0.15">
      <c r="A1" s="5" t="s">
        <v>134</v>
      </c>
      <c r="B1" s="5"/>
      <c r="O1" s="5" t="s">
        <v>252</v>
      </c>
    </row>
    <row r="3" spans="1:15" x14ac:dyDescent="0.15">
      <c r="A3" s="1" t="s">
        <v>154</v>
      </c>
      <c r="B3" s="1"/>
      <c r="F3" s="1" t="s">
        <v>152</v>
      </c>
      <c r="J3" s="1" t="s">
        <v>200</v>
      </c>
      <c r="K3" s="1"/>
      <c r="N3" s="1" t="s">
        <v>204</v>
      </c>
    </row>
    <row r="4" spans="1:15" x14ac:dyDescent="0.15">
      <c r="A4" s="4" t="s">
        <v>132</v>
      </c>
      <c r="B4" s="5" t="s">
        <v>251</v>
      </c>
      <c r="C4" s="5" t="s">
        <v>250</v>
      </c>
      <c r="F4" s="4" t="s">
        <v>132</v>
      </c>
      <c r="G4" s="5" t="s">
        <v>251</v>
      </c>
      <c r="H4" s="5" t="s">
        <v>250</v>
      </c>
      <c r="J4" s="4" t="s">
        <v>132</v>
      </c>
      <c r="K4" s="5" t="s">
        <v>251</v>
      </c>
      <c r="L4" s="5" t="s">
        <v>250</v>
      </c>
      <c r="N4" s="6" t="s">
        <v>189</v>
      </c>
      <c r="O4">
        <v>1</v>
      </c>
    </row>
    <row r="5" spans="1:15" x14ac:dyDescent="0.15">
      <c r="A5" s="5" t="s">
        <v>64</v>
      </c>
      <c r="B5">
        <v>1</v>
      </c>
      <c r="C5">
        <v>1</v>
      </c>
      <c r="F5" t="s">
        <v>19</v>
      </c>
      <c r="G5">
        <v>1</v>
      </c>
      <c r="H5">
        <v>1</v>
      </c>
      <c r="J5" t="s">
        <v>32</v>
      </c>
      <c r="K5">
        <v>1</v>
      </c>
      <c r="L5">
        <v>1</v>
      </c>
    </row>
    <row r="6" spans="1:15" x14ac:dyDescent="0.15">
      <c r="A6" s="5" t="s">
        <v>6</v>
      </c>
      <c r="B6">
        <v>3</v>
      </c>
      <c r="C6">
        <v>3</v>
      </c>
      <c r="F6" s="6" t="s">
        <v>161</v>
      </c>
      <c r="G6">
        <v>2</v>
      </c>
      <c r="H6">
        <v>2</v>
      </c>
      <c r="J6" t="s">
        <v>46</v>
      </c>
      <c r="K6">
        <v>1</v>
      </c>
      <c r="L6">
        <v>1</v>
      </c>
      <c r="N6" s="1" t="s">
        <v>203</v>
      </c>
    </row>
    <row r="7" spans="1:15" x14ac:dyDescent="0.15">
      <c r="A7" s="5" t="s">
        <v>9</v>
      </c>
      <c r="B7">
        <v>3</v>
      </c>
      <c r="C7">
        <v>3</v>
      </c>
      <c r="F7" t="s">
        <v>206</v>
      </c>
      <c r="G7">
        <v>1</v>
      </c>
      <c r="H7">
        <v>1</v>
      </c>
      <c r="J7" t="s">
        <v>44</v>
      </c>
      <c r="K7">
        <v>1</v>
      </c>
      <c r="L7">
        <v>1</v>
      </c>
      <c r="N7" s="6" t="s">
        <v>193</v>
      </c>
      <c r="O7">
        <v>1</v>
      </c>
    </row>
    <row r="8" spans="1:15" x14ac:dyDescent="0.15">
      <c r="A8" s="5" t="s">
        <v>17</v>
      </c>
      <c r="B8">
        <v>1</v>
      </c>
      <c r="C8">
        <v>1</v>
      </c>
      <c r="F8" t="s">
        <v>212</v>
      </c>
      <c r="G8">
        <v>2</v>
      </c>
      <c r="H8">
        <v>2</v>
      </c>
      <c r="J8" t="s">
        <v>81</v>
      </c>
      <c r="K8">
        <v>1</v>
      </c>
      <c r="L8">
        <v>1</v>
      </c>
      <c r="N8" t="s">
        <v>93</v>
      </c>
      <c r="O8">
        <v>1</v>
      </c>
    </row>
    <row r="9" spans="1:15" x14ac:dyDescent="0.15">
      <c r="A9" s="5" t="s">
        <v>42</v>
      </c>
      <c r="B9">
        <v>2</v>
      </c>
      <c r="C9">
        <v>2</v>
      </c>
      <c r="J9" t="s">
        <v>72</v>
      </c>
      <c r="K9">
        <v>1</v>
      </c>
      <c r="L9">
        <v>1</v>
      </c>
    </row>
    <row r="10" spans="1:15" x14ac:dyDescent="0.15">
      <c r="A10" s="5" t="s">
        <v>122</v>
      </c>
      <c r="B10">
        <v>1</v>
      </c>
      <c r="C10">
        <v>1</v>
      </c>
      <c r="J10" t="s">
        <v>42</v>
      </c>
      <c r="K10">
        <v>1</v>
      </c>
      <c r="L10">
        <v>1</v>
      </c>
      <c r="N10" s="1" t="s">
        <v>205</v>
      </c>
    </row>
    <row r="11" spans="1:15" x14ac:dyDescent="0.15">
      <c r="A11" s="5" t="s">
        <v>11</v>
      </c>
      <c r="B11">
        <v>3</v>
      </c>
      <c r="C11">
        <v>3</v>
      </c>
      <c r="J11" t="s">
        <v>224</v>
      </c>
      <c r="K11">
        <v>1</v>
      </c>
      <c r="L11">
        <v>1</v>
      </c>
      <c r="N11" t="s">
        <v>116</v>
      </c>
      <c r="O11">
        <v>1</v>
      </c>
    </row>
    <row r="12" spans="1:15" x14ac:dyDescent="0.15">
      <c r="A12" s="5" t="s">
        <v>151</v>
      </c>
      <c r="B12">
        <v>1</v>
      </c>
      <c r="C12">
        <v>1</v>
      </c>
      <c r="N12" t="s">
        <v>19</v>
      </c>
      <c r="O12" s="5">
        <v>1</v>
      </c>
    </row>
    <row r="13" spans="1:15" x14ac:dyDescent="0.15">
      <c r="A13" s="6" t="s">
        <v>161</v>
      </c>
      <c r="B13">
        <v>3</v>
      </c>
      <c r="C13">
        <v>2</v>
      </c>
      <c r="F13" s="1" t="s">
        <v>153</v>
      </c>
      <c r="N13" t="s">
        <v>25</v>
      </c>
      <c r="O13" s="5">
        <v>1</v>
      </c>
    </row>
    <row r="14" spans="1:15" x14ac:dyDescent="0.15">
      <c r="A14" s="6" t="s">
        <v>169</v>
      </c>
      <c r="B14">
        <v>1</v>
      </c>
      <c r="C14">
        <v>1</v>
      </c>
      <c r="F14" s="4" t="s">
        <v>132</v>
      </c>
      <c r="G14" s="5" t="s">
        <v>133</v>
      </c>
      <c r="N14" t="s">
        <v>125</v>
      </c>
      <c r="O14" s="5">
        <v>1</v>
      </c>
    </row>
    <row r="15" spans="1:15" x14ac:dyDescent="0.15">
      <c r="A15" s="6" t="s">
        <v>171</v>
      </c>
      <c r="B15">
        <v>1</v>
      </c>
      <c r="C15">
        <v>1</v>
      </c>
      <c r="F15" t="s">
        <v>107</v>
      </c>
      <c r="G15">
        <v>1</v>
      </c>
      <c r="H15">
        <v>1</v>
      </c>
      <c r="N15" t="s">
        <v>22</v>
      </c>
      <c r="O15" s="5">
        <v>1</v>
      </c>
    </row>
    <row r="16" spans="1:15" x14ac:dyDescent="0.15">
      <c r="A16" s="6" t="s">
        <v>173</v>
      </c>
      <c r="B16">
        <v>1</v>
      </c>
      <c r="C16">
        <v>0</v>
      </c>
      <c r="D16" s="5" t="s">
        <v>253</v>
      </c>
      <c r="F16" t="s">
        <v>29</v>
      </c>
      <c r="G16">
        <v>1</v>
      </c>
      <c r="H16">
        <v>1</v>
      </c>
      <c r="N16" t="s">
        <v>67</v>
      </c>
      <c r="O16" s="5">
        <v>1</v>
      </c>
    </row>
    <row r="17" spans="1:15" x14ac:dyDescent="0.15">
      <c r="A17" s="6" t="s">
        <v>175</v>
      </c>
      <c r="B17">
        <v>1</v>
      </c>
      <c r="C17">
        <v>0</v>
      </c>
      <c r="D17" s="5" t="s">
        <v>253</v>
      </c>
      <c r="F17" s="6" t="s">
        <v>175</v>
      </c>
      <c r="G17">
        <v>2</v>
      </c>
      <c r="H17">
        <v>2</v>
      </c>
      <c r="N17" t="s">
        <v>72</v>
      </c>
      <c r="O17" s="5">
        <v>1</v>
      </c>
    </row>
    <row r="18" spans="1:15" x14ac:dyDescent="0.15">
      <c r="A18" s="6" t="s">
        <v>177</v>
      </c>
      <c r="B18">
        <v>1</v>
      </c>
      <c r="C18">
        <v>1</v>
      </c>
      <c r="N18" s="6" t="s">
        <v>169</v>
      </c>
      <c r="O18" s="5">
        <v>1</v>
      </c>
    </row>
    <row r="19" spans="1:15" x14ac:dyDescent="0.15">
      <c r="A19" s="6" t="s">
        <v>183</v>
      </c>
      <c r="B19">
        <v>1</v>
      </c>
      <c r="C19">
        <v>0</v>
      </c>
      <c r="D19" s="5" t="s">
        <v>253</v>
      </c>
      <c r="N19" t="s">
        <v>173</v>
      </c>
      <c r="O19" s="5">
        <v>1</v>
      </c>
    </row>
    <row r="20" spans="1:15" x14ac:dyDescent="0.15">
      <c r="A20" t="s">
        <v>208</v>
      </c>
      <c r="B20">
        <v>1</v>
      </c>
      <c r="C20">
        <v>0</v>
      </c>
      <c r="D20" s="5" t="s">
        <v>254</v>
      </c>
      <c r="J20" s="1" t="s">
        <v>201</v>
      </c>
      <c r="N20" t="s">
        <v>183</v>
      </c>
      <c r="O20" s="5">
        <v>1</v>
      </c>
    </row>
    <row r="21" spans="1:15" x14ac:dyDescent="0.15">
      <c r="A21" t="s">
        <v>215</v>
      </c>
      <c r="B21">
        <v>2</v>
      </c>
      <c r="C21">
        <v>1</v>
      </c>
      <c r="D21" s="5" t="s">
        <v>255</v>
      </c>
      <c r="J21" s="4" t="s">
        <v>132</v>
      </c>
      <c r="K21" s="5" t="s">
        <v>251</v>
      </c>
      <c r="L21" s="5" t="s">
        <v>250</v>
      </c>
      <c r="M21" s="6"/>
      <c r="N21" t="s">
        <v>208</v>
      </c>
      <c r="O21" s="5">
        <v>1</v>
      </c>
    </row>
    <row r="22" spans="1:15" x14ac:dyDescent="0.15">
      <c r="A22" s="5" t="s">
        <v>210</v>
      </c>
      <c r="B22">
        <v>1</v>
      </c>
      <c r="C22">
        <v>1</v>
      </c>
      <c r="J22" t="s">
        <v>42</v>
      </c>
      <c r="K22">
        <v>1</v>
      </c>
      <c r="L22">
        <v>1</v>
      </c>
      <c r="M22" s="6"/>
      <c r="N22" t="s">
        <v>212</v>
      </c>
      <c r="O22" s="5">
        <v>1</v>
      </c>
    </row>
    <row r="23" spans="1:15" x14ac:dyDescent="0.15">
      <c r="A23" t="s">
        <v>212</v>
      </c>
      <c r="B23">
        <v>3</v>
      </c>
      <c r="C23">
        <v>3</v>
      </c>
      <c r="M23" s="6"/>
      <c r="N23" t="s">
        <v>228</v>
      </c>
      <c r="O23" s="5">
        <v>1</v>
      </c>
    </row>
    <row r="24" spans="1:15" x14ac:dyDescent="0.15">
      <c r="A24" t="s">
        <v>231</v>
      </c>
      <c r="B24">
        <v>1</v>
      </c>
      <c r="C24">
        <v>1</v>
      </c>
      <c r="J24" s="1" t="s">
        <v>202</v>
      </c>
      <c r="M24" s="6"/>
      <c r="N24" t="s">
        <v>235</v>
      </c>
      <c r="O24" s="5">
        <v>1</v>
      </c>
    </row>
    <row r="25" spans="1:15" x14ac:dyDescent="0.15">
      <c r="A25" t="s">
        <v>233</v>
      </c>
      <c r="B25">
        <v>1</v>
      </c>
      <c r="C25">
        <v>1</v>
      </c>
      <c r="F25" s="1" t="s">
        <v>150</v>
      </c>
      <c r="G25" s="1"/>
      <c r="J25" s="4" t="s">
        <v>132</v>
      </c>
      <c r="K25" s="5" t="s">
        <v>251</v>
      </c>
      <c r="L25" s="5" t="s">
        <v>250</v>
      </c>
      <c r="M25" s="6"/>
      <c r="N25" t="s">
        <v>238</v>
      </c>
      <c r="O25" s="5">
        <v>1</v>
      </c>
    </row>
    <row r="26" spans="1:15" x14ac:dyDescent="0.15">
      <c r="A26" t="s">
        <v>235</v>
      </c>
      <c r="B26">
        <v>2</v>
      </c>
      <c r="C26">
        <v>1</v>
      </c>
      <c r="D26" s="5" t="s">
        <v>255</v>
      </c>
      <c r="F26" s="4" t="s">
        <v>132</v>
      </c>
      <c r="G26" s="5" t="s">
        <v>251</v>
      </c>
      <c r="H26" s="5" t="s">
        <v>250</v>
      </c>
      <c r="J26" s="5" t="s">
        <v>64</v>
      </c>
      <c r="K26">
        <v>1</v>
      </c>
      <c r="L26">
        <v>1</v>
      </c>
      <c r="N26" t="s">
        <v>242</v>
      </c>
      <c r="O26" s="5">
        <v>1</v>
      </c>
    </row>
    <row r="27" spans="1:15" x14ac:dyDescent="0.15">
      <c r="A27" s="5" t="s">
        <v>241</v>
      </c>
      <c r="B27">
        <v>2</v>
      </c>
      <c r="C27">
        <v>2</v>
      </c>
      <c r="F27" t="s">
        <v>51</v>
      </c>
      <c r="G27">
        <v>1</v>
      </c>
      <c r="H27">
        <v>1</v>
      </c>
      <c r="J27" t="s">
        <v>244</v>
      </c>
      <c r="K27">
        <v>1</v>
      </c>
      <c r="L27">
        <v>1</v>
      </c>
    </row>
    <row r="28" spans="1:15" x14ac:dyDescent="0.15">
      <c r="A28" t="s">
        <v>242</v>
      </c>
      <c r="B28">
        <v>1</v>
      </c>
      <c r="C28">
        <v>1</v>
      </c>
      <c r="F28" t="s">
        <v>61</v>
      </c>
      <c r="G28">
        <v>1</v>
      </c>
      <c r="H28">
        <v>1</v>
      </c>
      <c r="J28" t="s">
        <v>242</v>
      </c>
      <c r="K28">
        <v>1</v>
      </c>
      <c r="L28">
        <v>1</v>
      </c>
    </row>
    <row r="29" spans="1:15" x14ac:dyDescent="0.15">
      <c r="A29" s="5" t="s">
        <v>183</v>
      </c>
      <c r="B29">
        <v>1</v>
      </c>
      <c r="C29">
        <v>1</v>
      </c>
      <c r="F29" t="s">
        <v>57</v>
      </c>
      <c r="G29">
        <v>1</v>
      </c>
      <c r="H29">
        <v>1</v>
      </c>
      <c r="J29" t="s">
        <v>183</v>
      </c>
      <c r="K29">
        <v>1</v>
      </c>
      <c r="L29">
        <v>1</v>
      </c>
    </row>
    <row r="30" spans="1:15" x14ac:dyDescent="0.15">
      <c r="A30" s="5" t="s">
        <v>265</v>
      </c>
      <c r="B30">
        <v>3</v>
      </c>
      <c r="C30">
        <v>2</v>
      </c>
      <c r="D30" s="5" t="s">
        <v>253</v>
      </c>
      <c r="F30" t="s">
        <v>55</v>
      </c>
      <c r="G30">
        <v>1</v>
      </c>
      <c r="H30">
        <v>1</v>
      </c>
      <c r="J30" t="s">
        <v>256</v>
      </c>
      <c r="K30">
        <v>1</v>
      </c>
      <c r="L30">
        <v>1</v>
      </c>
    </row>
    <row r="31" spans="1:15" x14ac:dyDescent="0.15">
      <c r="B31" s="1"/>
      <c r="C31" s="1"/>
      <c r="F31" t="s">
        <v>70</v>
      </c>
      <c r="G31">
        <v>1</v>
      </c>
      <c r="H31">
        <v>1</v>
      </c>
      <c r="J31" s="5"/>
    </row>
    <row r="32" spans="1:15" x14ac:dyDescent="0.15">
      <c r="B32" s="1">
        <f>SUM(B5:B30)</f>
        <v>42</v>
      </c>
      <c r="C32" s="1">
        <f>SUM(C5:C30)</f>
        <v>34</v>
      </c>
      <c r="F32" t="s">
        <v>79</v>
      </c>
      <c r="G32">
        <v>1</v>
      </c>
      <c r="H32">
        <v>1</v>
      </c>
    </row>
    <row r="33" spans="1:8" x14ac:dyDescent="0.15">
      <c r="F33" t="s">
        <v>77</v>
      </c>
      <c r="G33">
        <v>1</v>
      </c>
      <c r="H33">
        <v>1</v>
      </c>
    </row>
    <row r="34" spans="1:8" x14ac:dyDescent="0.15">
      <c r="F34" t="s">
        <v>75</v>
      </c>
      <c r="G34">
        <v>1</v>
      </c>
      <c r="H34">
        <v>1</v>
      </c>
    </row>
    <row r="35" spans="1:8" x14ac:dyDescent="0.15">
      <c r="F35" t="s">
        <v>48</v>
      </c>
      <c r="G35">
        <v>1</v>
      </c>
      <c r="H35">
        <v>1</v>
      </c>
    </row>
    <row r="37" spans="1:8" x14ac:dyDescent="0.15">
      <c r="G37" s="1">
        <f>SUM(G27:G35)</f>
        <v>9</v>
      </c>
    </row>
    <row r="38" spans="1:8" x14ac:dyDescent="0.15">
      <c r="B38" s="5" t="s">
        <v>258</v>
      </c>
      <c r="C38" s="5" t="s">
        <v>260</v>
      </c>
    </row>
    <row r="39" spans="1:8" x14ac:dyDescent="0.15">
      <c r="A39" s="5" t="s">
        <v>259</v>
      </c>
      <c r="B39">
        <f>SUM(B5:B30,G5:G8,G15:G17,G27:G35,K5:K11,K26:K30,K22)</f>
        <v>74</v>
      </c>
      <c r="C39">
        <f>SUM(C5:C30,H5:H8,H15:H17,H27:H35,L5:L10,L26:L30,L22)</f>
        <v>65</v>
      </c>
    </row>
    <row r="40" spans="1:8" x14ac:dyDescent="0.15">
      <c r="B40">
        <f>SUM(O7:O8,O11:O26,O4)</f>
        <v>19</v>
      </c>
      <c r="C40">
        <v>0</v>
      </c>
    </row>
    <row r="42" spans="1:8" x14ac:dyDescent="0.15">
      <c r="B42">
        <f>B39+B40</f>
        <v>93</v>
      </c>
      <c r="C42">
        <f>C39+C40</f>
        <v>65</v>
      </c>
    </row>
    <row r="73" spans="9:9" x14ac:dyDescent="0.15">
      <c r="I73" s="6"/>
    </row>
    <row r="74" spans="9:9" x14ac:dyDescent="0.15">
      <c r="I74" s="5"/>
    </row>
    <row r="75" spans="9:9" x14ac:dyDescent="0.15">
      <c r="I75" s="6"/>
    </row>
    <row r="76" spans="9:9" x14ac:dyDescent="0.15">
      <c r="I76" s="6"/>
    </row>
    <row r="78" spans="9:9" x14ac:dyDescent="0.15">
      <c r="I78" s="6"/>
    </row>
    <row r="80" spans="9:9" x14ac:dyDescent="0.15">
      <c r="I80" s="6"/>
    </row>
  </sheetData>
  <sortState xmlns:xlrd2="http://schemas.microsoft.com/office/spreadsheetml/2017/richdata2" ref="I33:I79">
    <sortCondition ref="I33:I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Vision</vt:lpstr>
      <vt:lpstr>Language</vt:lpstr>
      <vt:lpstr>Speech</vt:lpstr>
      <vt:lpstr>Detected Failures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2024-04-13T15:46:10Z</dcterms:modified>
</cp:coreProperties>
</file>