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ria/Desktop/UBC/ResearchCommons/Excel workshops/"/>
    </mc:Choice>
  </mc:AlternateContent>
  <xr:revisionPtr revIDLastSave="0" documentId="13_ncr:1_{8DD0EB7D-7D65-1B44-B9A9-5A07088426A0}" xr6:coauthVersionLast="47" xr6:coauthVersionMax="47" xr10:uidLastSave="{00000000-0000-0000-0000-000000000000}"/>
  <bookViews>
    <workbookView xWindow="0" yWindow="500" windowWidth="28800" windowHeight="15800" xr2:uid="{00000000-000D-0000-FFFF-FFFF00000000}"/>
  </bookViews>
  <sheets>
    <sheet name="Data" sheetId="3" r:id="rId1"/>
    <sheet name="Tasks" sheetId="2" r:id="rId2"/>
    <sheet name="Summary" sheetId="4" r:id="rId3"/>
  </sheets>
  <definedNames>
    <definedName name="_xlnm._FilterDatabase" localSheetId="0" hidden="1">Data!$A$4:$G$4</definedName>
    <definedName name="_xlnm._FilterDatabase" localSheetId="1" hidden="1">Tasks!$A$3:$C$3</definedName>
    <definedName name="_xlnm.Criteria" localSheetId="0">Data!#REF!</definedName>
    <definedName name="New_Westminster">Data!$C$5</definedName>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Data!$A$4</definedName>
    <definedName name="solver_typ" localSheetId="0" hidden="1">1</definedName>
    <definedName name="solver_val" localSheetId="0" hidden="1">0</definedName>
    <definedName name="solver_ver" localSheetId="0" hidden="1">2</definedName>
    <definedName name="Total_time">Tasks!$D$57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2" l="1"/>
  <c r="H5" i="3"/>
  <c r="H27" i="3"/>
  <c r="H28" i="3"/>
  <c r="H30" i="3"/>
  <c r="H31" i="3"/>
  <c r="H32" i="3"/>
  <c r="H33" i="3"/>
  <c r="H35" i="3"/>
  <c r="H36" i="3"/>
  <c r="H37" i="3"/>
  <c r="H38" i="3"/>
  <c r="H40" i="3"/>
  <c r="H41" i="3"/>
  <c r="H42" i="3"/>
  <c r="H43" i="3"/>
  <c r="H45" i="3"/>
  <c r="H46" i="3"/>
  <c r="H47" i="3"/>
  <c r="H48" i="3"/>
  <c r="H6" i="3"/>
  <c r="H7" i="3"/>
  <c r="H8" i="3"/>
  <c r="H10" i="3"/>
  <c r="H11" i="3"/>
  <c r="H12" i="3"/>
  <c r="H13" i="3"/>
  <c r="H15" i="3"/>
  <c r="H16" i="3"/>
  <c r="H17" i="3"/>
  <c r="H18" i="3"/>
  <c r="H20" i="3"/>
  <c r="H21" i="3"/>
  <c r="H22" i="3"/>
  <c r="H23" i="3"/>
  <c r="H25" i="3"/>
  <c r="H26" i="3"/>
</calcChain>
</file>

<file path=xl/sharedStrings.xml><?xml version="1.0" encoding="utf-8"?>
<sst xmlns="http://schemas.openxmlformats.org/spreadsheetml/2006/main" count="211" uniqueCount="160">
  <si>
    <t>New Westminster</t>
  </si>
  <si>
    <t>Burnaby</t>
  </si>
  <si>
    <t>Maple Ridge-Pitt Meadows</t>
  </si>
  <si>
    <t>Coquitlam</t>
  </si>
  <si>
    <t>North Vancouver</t>
  </si>
  <si>
    <t>West Vancouver</t>
  </si>
  <si>
    <t>Sunshine Coast</t>
  </si>
  <si>
    <t>Powell River</t>
  </si>
  <si>
    <t>Sea to Sky</t>
  </si>
  <si>
    <t>Task</t>
  </si>
  <si>
    <t>Description</t>
  </si>
  <si>
    <t>Steps</t>
  </si>
  <si>
    <t>Intro</t>
  </si>
  <si>
    <t>Basic objects in Excel</t>
  </si>
  <si>
    <t>Time allocated (min)</t>
  </si>
  <si>
    <t>Data Types</t>
  </si>
  <si>
    <t>Other resources</t>
  </si>
  <si>
    <t>https://academy.datawrapper.de/article/89-prevent-excel-from-changing-numbers-into-dates</t>
  </si>
  <si>
    <t>How to avoid having numbers stored as dates</t>
  </si>
  <si>
    <t>District Code</t>
  </si>
  <si>
    <t>District Name</t>
  </si>
  <si>
    <t>Test Takers</t>
  </si>
  <si>
    <t>Total Score</t>
  </si>
  <si>
    <t>Group</t>
  </si>
  <si>
    <t>Total time:</t>
  </si>
  <si>
    <t>Sorting</t>
  </si>
  <si>
    <t>Number of Students</t>
  </si>
  <si>
    <t>Sorting options</t>
  </si>
  <si>
    <t>Find and replace</t>
  </si>
  <si>
    <t>Working with missing values</t>
  </si>
  <si>
    <t>Calculate percent if condition is true</t>
  </si>
  <si>
    <t>Intro to formulas</t>
  </si>
  <si>
    <t>Smart Paste</t>
  </si>
  <si>
    <t>VLOOKUP</t>
  </si>
  <si>
    <t>Total students</t>
  </si>
  <si>
    <t>TOTAL</t>
  </si>
  <si>
    <t>District totals</t>
  </si>
  <si>
    <t>Total students by district</t>
  </si>
  <si>
    <t>TOTAL-20</t>
  </si>
  <si>
    <t>TOTAL-21</t>
  </si>
  <si>
    <t>TOTAL-22</t>
  </si>
  <si>
    <t>TOTAL-23</t>
  </si>
  <si>
    <t>TOTAL-24</t>
  </si>
  <si>
    <t>TOTAL-25</t>
  </si>
  <si>
    <t>TOTAL-26</t>
  </si>
  <si>
    <t>TOTAL-27</t>
  </si>
  <si>
    <t>TOTAL-28</t>
  </si>
  <si>
    <t>How to use Vlookup to get summaries</t>
  </si>
  <si>
    <t>Using Analyze Data Tool</t>
  </si>
  <si>
    <t>Quick Analysis</t>
  </si>
  <si>
    <t>Conditional Summary</t>
  </si>
  <si>
    <t>Demonstrating sum, avg, count</t>
  </si>
  <si>
    <t>SUMIF and SUBTOTAL</t>
  </si>
  <si>
    <t>Total Test Takers:</t>
  </si>
  <si>
    <t>Test Takers in Selected Districts:</t>
  </si>
  <si>
    <t>Total Test Takers</t>
  </si>
  <si>
    <t>Logical functions</t>
  </si>
  <si>
    <t>Pivot Table</t>
  </si>
  <si>
    <t>How to create a simple Pivot Table</t>
  </si>
  <si>
    <t>Visualizations</t>
  </si>
  <si>
    <t>FORMULAS</t>
  </si>
  <si>
    <t>BASICS</t>
  </si>
  <si>
    <t>SUMMARY AND VISUALS</t>
  </si>
  <si>
    <t>Simple Visualization</t>
  </si>
  <si>
    <t>Adding average line</t>
  </si>
  <si>
    <t>Select Chart Area (be careful not to select the Plot Area instead), right click and select Save as Picture to save your visualization</t>
  </si>
  <si>
    <t>Save Visualization</t>
  </si>
  <si>
    <t>Data Series in Visualizatons</t>
  </si>
  <si>
    <t>Saving your chart</t>
  </si>
  <si>
    <t>Numbers as dates</t>
  </si>
  <si>
    <t>Group-District Code</t>
  </si>
  <si>
    <t>Excel Workshop tasks:</t>
  </si>
  <si>
    <t>1) Open new Workbook;</t>
  </si>
  <si>
    <t>Changing data type</t>
  </si>
  <si>
    <t>1) What type is Group column? And District Code?</t>
  </si>
  <si>
    <t>2) Change District Code to be text;</t>
  </si>
  <si>
    <t>3) Difference between Workbook and Worksheet</t>
  </si>
  <si>
    <t>2) Create new Worksheet;</t>
  </si>
  <si>
    <t>1) Try to put 1-20 in the Group-District Name Column</t>
  </si>
  <si>
    <t>2) Change value to be Text. Did it work?</t>
  </si>
  <si>
    <t>3) Delete the value, change the whole column to be Text. Now fill the first 5 values manually</t>
  </si>
  <si>
    <t>Autofill</t>
  </si>
  <si>
    <t>How to fill values based on the pattern</t>
  </si>
  <si>
    <t>1) Select first 5 rows of Group-District Code and drag the fill handle down</t>
  </si>
  <si>
    <t>https://support.microsoft.com/en-us/office/copy-a-formula-by-dragging-the-fill-handle-in-excel-for-mac-dd928259-622b-473f-9a33-83aa1a63e218</t>
  </si>
  <si>
    <t>1) Sort data by total number of students;</t>
  </si>
  <si>
    <t xml:space="preserve">2) Add another level of sorting -- District Code. You can either use Filter option in the Data tab, or use Sort in the Data tab to add several rules and change their hierarchies </t>
  </si>
  <si>
    <t>Sort menu would look like this: Do not forget to expand the selection to include all the table</t>
  </si>
  <si>
    <t>Removing errors using Filter</t>
  </si>
  <si>
    <t>1) Apply Filter from the Data tab;</t>
  </si>
  <si>
    <t xml:space="preserve"> 2) Select rows with blank District Code;</t>
  </si>
  <si>
    <t>Filter</t>
  </si>
  <si>
    <t xml:space="preserve"> 3) Right click on selected rows and select option "Delete Rows";</t>
  </si>
  <si>
    <t xml:space="preserve"> 4) Make sure you do not have any blanks left</t>
  </si>
  <si>
    <t xml:space="preserve">3 ways to remove empty rows: </t>
  </si>
  <si>
    <t>https://www.ablebits.com/office-addins-blog/2013/10/01/remove-blank-rows-in-excel/</t>
  </si>
  <si>
    <t>1) Use Replace to find all "Msk" entries;</t>
  </si>
  <si>
    <t>2) Replace "Msk" with blank. On the Home tab select Find&amp;Select -&gt; Replace. Do not put anything in the Replace field, not even a space</t>
  </si>
  <si>
    <t>3) Select the table area (not including headers) and use Go To Special in the same menu (Home -&gt; Find&amp;Select) to highlight blank cells</t>
  </si>
  <si>
    <t>Filling the empty cells using Go To Special</t>
  </si>
  <si>
    <t>https://spreadsheetplanet.com/fill-blank-cells-with-value-above-in-excel/</t>
  </si>
  <si>
    <t>1) Count how many observations contain number of test takers</t>
  </si>
  <si>
    <t>2) Calculate sum of the Number of Student column;</t>
  </si>
  <si>
    <t>Remember basic formulas:</t>
  </si>
  <si>
    <t>https://corporatefinanceinstitute.com/resources/excel/study/basic-excel-formulas-beginners/</t>
  </si>
  <si>
    <t>Remember how to use absolute and relative references:</t>
  </si>
  <si>
    <t>https://support.microsoft.com/en-us/office/switch-between-relative-absolute-and-mixed-references-dfec08cd-ae65-4f56-839e-5f0d8d0baca9</t>
  </si>
  <si>
    <t>3) Find the average value of the Score column</t>
  </si>
  <si>
    <t>1) Create new columns Percent of Test Takers;</t>
  </si>
  <si>
    <t xml:space="preserve">1) Open Summary sheet;  </t>
  </si>
  <si>
    <t>3) Get the total number of test takers in Burnaby and Coquitlam using SUBTOTAL()</t>
  </si>
  <si>
    <t>2) Get the total number of test takers using SUMIF();</t>
  </si>
  <si>
    <t>Use "Data!" in front of the cell name (e.g. Data!C2) to reference a cell from another sheet</t>
  </si>
  <si>
    <t>SUBTOTAL is used to calculate different aggregate functions (sum, avg, etc.). Use 1 as the first parameter to calculate average</t>
  </si>
  <si>
    <t>The answers for options 2) and 3) are avaliable in the F31 and F32. Change the color of the text to see them</t>
  </si>
  <si>
    <t xml:space="preserve">1) Continue working with Summary sheet; </t>
  </si>
  <si>
    <t>The answer for option 2) is avaliable in the F34. Change the color of the text to see it</t>
  </si>
  <si>
    <t xml:space="preserve">2) Use VLOOKUP to fill the rest of the summaries </t>
  </si>
  <si>
    <t>If VLOOKUP does not provide the right numbers, make sure to set the last parameter to be FALSE to get the exact match</t>
  </si>
  <si>
    <t>1) Copy Percent of test takers from the Data sheet into the Summary sheet using Smart Paste -&gt; Values Only</t>
  </si>
  <si>
    <t>Paste values only</t>
  </si>
  <si>
    <t>2) Select all your data and choose "Analyze Data";</t>
  </si>
  <si>
    <t xml:space="preserve">1) Return to rhe Data sheet;  </t>
  </si>
  <si>
    <t>3) Explore various options and choose what you think is appropriate!</t>
  </si>
  <si>
    <t>More details on Analyze data and how to make the most of it:</t>
  </si>
  <si>
    <t>https://support.microsoft.com/en-us/office/analyze-data-in-excel-3223aab8-f543-4fda-85ed-76bb0295ffc4</t>
  </si>
  <si>
    <t>2) Select all columns in the table and choose to place the Pivot Table in the new worksheet;</t>
  </si>
  <si>
    <t>3) In the opened worksheet, select fields "District Name", "Test Takers" and "Total Score" fields. Do you think this numbers are correct ones?</t>
  </si>
  <si>
    <t>1) Use Pivot Table from Insert tab;</t>
  </si>
  <si>
    <t>5) In the Values area, change the "Total Score" from Sum to the Average</t>
  </si>
  <si>
    <t>4) Select Group and move it to the Filter area. In the filter above, unselect the "TOTAL" option.</t>
  </si>
  <si>
    <t>Click on the info symbol to change the aggregation function</t>
  </si>
  <si>
    <t>More on Pivot Tables:</t>
  </si>
  <si>
    <t>https://www.lumeer.io/pivot-table-complete-guide/</t>
  </si>
  <si>
    <t>Where to find a filter:</t>
  </si>
  <si>
    <t>3) Select columns District Name and Percent of Test Takers (hold ctrl or cmd to select both columns);</t>
  </si>
  <si>
    <t xml:space="preserve">1) Return to the Data sheet </t>
  </si>
  <si>
    <t>2) Select only TOTAL rows using filters for Group;</t>
  </si>
  <si>
    <t>4) In the Insert menu select 2D horizontal bar chart (under column types);</t>
  </si>
  <si>
    <t>5) Sort bins by sorting the Percent of Test Takers column</t>
  </si>
  <si>
    <t>Horizontal bar chart is a prefered when having categories with long names</t>
  </si>
  <si>
    <t>Sorting/filtering the original data has a direct impact on the visualization</t>
  </si>
  <si>
    <t>How-to on plotting different graph types in Excel:</t>
  </si>
  <si>
    <t>https://stephanieevergreen.com/how-to/</t>
  </si>
  <si>
    <t>2) Right click on the existing visualization, choose Select Data and add another series (in the Legend Series click on the plus button);</t>
  </si>
  <si>
    <t>The answer is avaliable in the F50 cell (change text color to see it)</t>
  </si>
  <si>
    <t>3) Select Average as Y-values, Average column name as Name, and District Name column as X-values. You should have another set of bins added to your visualization;</t>
  </si>
  <si>
    <t>4) Select series corresponding to average (click on the orange bins). On Windows, you can Change Series Chart Type by clicking right button and selecting Line. On Mac, you may not be able to do so. Instead, you can add linear trend line (select series, go to Chart Design) and click Add Chart Element -&gt; Trend Line -&gt; Linear. Now, you can make your bins invisible. Either in the Format menu or Format pane, select Fill -&gt; No Fill and Border (or Shape Outline) -&gt; No line.</t>
  </si>
  <si>
    <t xml:space="preserve">2) Use IF to get the percent of test takers for the Total values only: </t>
  </si>
  <si>
    <t>The answer for option 2) is avaliable in the F29. Change the color of the text to see it</t>
  </si>
  <si>
    <t>SUBTOTAL(1,H$9:H$49)</t>
  </si>
  <si>
    <t>1) Create new column named Average. Use previously learned SUBTOTAL to get the average Percent of Test Takers and fill the whole column with this value</t>
  </si>
  <si>
    <t>IF(C5="TOTAL",F5/E5,"")</t>
  </si>
  <si>
    <t>SUMIF(Data!C5:C49,"TOTAL",Data!F5:F49)</t>
  </si>
  <si>
    <t>SUBTOTAL(1,Data!F5:F49)</t>
  </si>
  <si>
    <t>VLOOKUP(A9,Data!D5:E49,2,FALSE)</t>
  </si>
  <si>
    <t>Assesment Data Sample (artificial data)</t>
  </si>
  <si>
    <t>Msk</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</si>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</sst>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4"/>
      <color theme="1"/>
      <name val="Calibri"/>
      <family val="2"/>
      <scheme val="minor"/>
    </font>
    <font>
      <u/>
      <sz val="12"/>
      <color theme="10"/>
      <name val="Calibri"/>
      <family val="2"/>
      <scheme val="minor"/>
    </font>
    <font>
      <sz val="8"/>
      <name val="Calibri"/>
      <family val="2"/>
      <scheme val="minor"/>
    </font>
    <font>
      <b/>
      <sz val="13"/>
      <color theme="3"/>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6"/>
      <color theme="1"/>
      <name val="Calibri"/>
      <family val="2"/>
      <scheme val="minor"/>
    </font>
    <font>
      <sz val="14"/>
      <color theme="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4" fillId="0" borderId="1" applyNumberFormat="0" applyFill="0" applyAlignment="0" applyProtection="0"/>
  </cellStyleXfs>
  <cellXfs count="80">
    <xf numFmtId="0" fontId="0" fillId="0" borderId="0" xfId="0"/>
    <xf numFmtId="0" fontId="4" fillId="0" borderId="1" xfId="2"/>
    <xf numFmtId="0" fontId="0" fillId="0" borderId="0" xfId="0" applyFont="1"/>
    <xf numFmtId="0" fontId="0" fillId="0" borderId="0" xfId="0" applyNumberFormat="1"/>
    <xf numFmtId="1" fontId="0" fillId="0" borderId="0" xfId="0" applyNumberFormat="1"/>
    <xf numFmtId="14" fontId="0" fillId="0" borderId="0" xfId="0" applyNumberFormat="1" applyAlignment="1">
      <alignment horizontal="left"/>
    </xf>
    <xf numFmtId="0" fontId="1" fillId="2" borderId="0" xfId="0" applyFont="1" applyFill="1" applyAlignment="1">
      <alignment vertical="center" wrapText="1"/>
    </xf>
    <xf numFmtId="0" fontId="1" fillId="2" borderId="0" xfId="0" applyFont="1" applyFill="1" applyAlignment="1">
      <alignment vertical="center"/>
    </xf>
    <xf numFmtId="0" fontId="5" fillId="0" borderId="0" xfId="0" applyFont="1"/>
    <xf numFmtId="0" fontId="5" fillId="0" borderId="0" xfId="0" applyFont="1" applyAlignment="1">
      <alignment vertical="center"/>
    </xf>
    <xf numFmtId="0" fontId="5" fillId="0" borderId="0" xfId="0" applyFont="1" applyAlignment="1">
      <alignment vertical="center" wrapText="1"/>
    </xf>
    <xf numFmtId="0" fontId="0" fillId="0" borderId="0" xfId="0" applyAlignment="1">
      <alignment wrapText="1"/>
    </xf>
    <xf numFmtId="0" fontId="5" fillId="0" borderId="0" xfId="0" applyFont="1" applyAlignment="1">
      <alignment horizontal="center" vertical="center"/>
    </xf>
    <xf numFmtId="49" fontId="0" fillId="0" borderId="0" xfId="0" applyNumberFormat="1"/>
    <xf numFmtId="49" fontId="7" fillId="0" borderId="0" xfId="0" applyNumberFormat="1" applyFont="1" applyAlignment="1">
      <alignment horizontal="center" vertical="center"/>
    </xf>
    <xf numFmtId="0" fontId="6" fillId="0" borderId="0" xfId="0" applyFont="1"/>
    <xf numFmtId="0" fontId="7" fillId="0" borderId="0" xfId="0" applyNumberFormat="1" applyFont="1" applyAlignment="1">
      <alignment horizontal="center" vertical="center"/>
    </xf>
    <xf numFmtId="0" fontId="6" fillId="3" borderId="0" xfId="0" applyNumberFormat="1" applyFont="1" applyFill="1" applyAlignment="1">
      <alignment horizontal="right" vertical="center"/>
    </xf>
    <xf numFmtId="0" fontId="1" fillId="3" borderId="0" xfId="0" applyNumberFormat="1" applyFont="1" applyFill="1" applyAlignment="1">
      <alignment horizontal="center" vertical="center"/>
    </xf>
    <xf numFmtId="0" fontId="6" fillId="3" borderId="0" xfId="0" applyNumberFormat="1" applyFont="1" applyFill="1" applyAlignment="1">
      <alignment vertical="center"/>
    </xf>
    <xf numFmtId="0" fontId="5" fillId="0" borderId="0" xfId="0" applyFont="1" applyBorder="1" applyAlignment="1">
      <alignment horizontal="left" vertical="center"/>
    </xf>
    <xf numFmtId="0" fontId="5" fillId="0" borderId="2" xfId="0" applyFont="1" applyBorder="1" applyAlignment="1">
      <alignment horizontal="left" vertical="center" wrapText="1"/>
    </xf>
    <xf numFmtId="49" fontId="1" fillId="3" borderId="0" xfId="0" applyNumberFormat="1" applyFont="1" applyFill="1" applyAlignment="1">
      <alignment horizontal="center" vertical="center"/>
    </xf>
    <xf numFmtId="49" fontId="6" fillId="3" borderId="0" xfId="0" applyNumberFormat="1" applyFont="1" applyFill="1" applyAlignment="1">
      <alignment horizontal="left" vertical="center"/>
    </xf>
    <xf numFmtId="0" fontId="5" fillId="0" borderId="0" xfId="0" applyFont="1" applyFill="1"/>
    <xf numFmtId="0" fontId="5" fillId="0" borderId="3" xfId="0" applyFont="1" applyBorder="1" applyAlignment="1">
      <alignment horizontal="left" vertical="center" wrapText="1"/>
    </xf>
    <xf numFmtId="0" fontId="5" fillId="0" borderId="2" xfId="0" applyFont="1" applyBorder="1" applyAlignment="1">
      <alignment vertical="center" wrapText="1"/>
    </xf>
    <xf numFmtId="0" fontId="2" fillId="0" borderId="0" xfId="1" applyFill="1"/>
    <xf numFmtId="0" fontId="2" fillId="0" borderId="0" xfId="1" applyFill="1" applyBorder="1" applyAlignment="1">
      <alignment wrapText="1"/>
    </xf>
    <xf numFmtId="0" fontId="5" fillId="0" borderId="3" xfId="0" applyFont="1" applyFill="1" applyBorder="1" applyAlignment="1">
      <alignment vertical="center" wrapText="1"/>
    </xf>
    <xf numFmtId="0" fontId="5" fillId="0" borderId="0" xfId="0" applyFont="1" applyFill="1" applyBorder="1" applyAlignment="1">
      <alignment vertical="center" wrapText="1"/>
    </xf>
    <xf numFmtId="0" fontId="5" fillId="0" borderId="2" xfId="0" applyFont="1" applyFill="1" applyBorder="1" applyAlignment="1">
      <alignment vertical="center" wrapText="1"/>
    </xf>
    <xf numFmtId="0" fontId="2" fillId="0" borderId="2" xfId="1" applyFill="1" applyBorder="1" applyAlignment="1">
      <alignment wrapText="1"/>
    </xf>
    <xf numFmtId="0" fontId="5" fillId="0" borderId="4" xfId="0" applyFont="1" applyFill="1" applyBorder="1" applyAlignment="1">
      <alignment horizontal="center" vertical="center" wrapText="1"/>
    </xf>
    <xf numFmtId="0" fontId="5" fillId="0" borderId="4" xfId="0" applyFont="1" applyFill="1" applyBorder="1" applyAlignment="1">
      <alignment vertical="center" wrapText="1"/>
    </xf>
    <xf numFmtId="0" fontId="5" fillId="0" borderId="4" xfId="0" applyFont="1" applyFill="1" applyBorder="1" applyAlignment="1">
      <alignment horizontal="center" vertical="center"/>
    </xf>
    <xf numFmtId="0" fontId="2" fillId="0" borderId="4" xfId="1" applyFill="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6" fillId="3" borderId="0" xfId="0" applyFont="1" applyFill="1" applyAlignment="1">
      <alignment horizontal="center"/>
    </xf>
    <xf numFmtId="0" fontId="5" fillId="0" borderId="3" xfId="0" applyFont="1" applyBorder="1" applyAlignment="1">
      <alignment vertical="center" wrapText="1"/>
    </xf>
    <xf numFmtId="0" fontId="5" fillId="0" borderId="3" xfId="0" applyFont="1" applyBorder="1" applyAlignment="1">
      <alignment vertical="center"/>
    </xf>
    <xf numFmtId="0" fontId="5" fillId="0" borderId="0" xfId="0" applyFont="1" applyBorder="1" applyAlignment="1">
      <alignment vertical="center" wrapText="1"/>
    </xf>
    <xf numFmtId="0" fontId="5" fillId="0" borderId="3" xfId="0" applyFont="1" applyBorder="1" applyAlignment="1">
      <alignment horizontal="center" vertical="center" wrapText="1"/>
    </xf>
    <xf numFmtId="0" fontId="5" fillId="0" borderId="0" xfId="0" applyFont="1" applyBorder="1" applyAlignment="1">
      <alignment wrapText="1"/>
    </xf>
    <xf numFmtId="0" fontId="5" fillId="0" borderId="0" xfId="0" applyFont="1" applyFill="1" applyBorder="1" applyAlignment="1">
      <alignment wrapText="1"/>
    </xf>
    <xf numFmtId="0" fontId="5" fillId="0" borderId="4" xfId="0" applyFont="1" applyBorder="1"/>
    <xf numFmtId="0" fontId="2" fillId="0" borderId="0" xfId="1" applyBorder="1" applyAlignment="1">
      <alignment vertical="center" wrapText="1"/>
    </xf>
    <xf numFmtId="0" fontId="5" fillId="0" borderId="4" xfId="0" applyFont="1" applyBorder="1" applyAlignment="1">
      <alignment horizontal="center" vertical="center" wrapText="1"/>
    </xf>
    <xf numFmtId="0" fontId="5" fillId="0" borderId="0" xfId="0" applyFont="1" applyBorder="1" applyAlignment="1">
      <alignment horizontal="left" vertical="center" wrapText="1"/>
    </xf>
    <xf numFmtId="0" fontId="6" fillId="0" borderId="0" xfId="0" applyFont="1" applyAlignment="1">
      <alignment wrapText="1"/>
    </xf>
    <xf numFmtId="2" fontId="1" fillId="3" borderId="0" xfId="0" applyNumberFormat="1" applyFont="1" applyFill="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8" fillId="3" borderId="0" xfId="0" applyFont="1" applyFill="1" applyAlignment="1">
      <alignment horizontal="center" vertical="center" wrapText="1"/>
    </xf>
    <xf numFmtId="0" fontId="5" fillId="0" borderId="0" xfId="0" applyFont="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3" xfId="0" applyFont="1" applyFill="1" applyBorder="1" applyAlignment="1">
      <alignment horizontal="center"/>
    </xf>
    <xf numFmtId="0" fontId="5" fillId="0" borderId="0" xfId="0" applyFont="1" applyFill="1" applyBorder="1" applyAlignment="1">
      <alignment horizontal="center"/>
    </xf>
    <xf numFmtId="0" fontId="2" fillId="0" borderId="0" xfId="1" applyBorder="1" applyAlignment="1">
      <alignment horizontal="center" vertical="center" wrapText="1"/>
    </xf>
    <xf numFmtId="0" fontId="2" fillId="0" borderId="2" xfId="1" applyBorder="1" applyAlignment="1">
      <alignment horizontal="center" vertical="center" wrapText="1"/>
    </xf>
    <xf numFmtId="0" fontId="5" fillId="0" borderId="0"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0" xfId="0" applyFont="1" applyAlignment="1">
      <alignment horizontal="center" vertical="center" wrapText="1"/>
    </xf>
    <xf numFmtId="0" fontId="5" fillId="0" borderId="0" xfId="0" applyFont="1" applyBorder="1" applyAlignment="1">
      <alignment horizontal="left" vertical="center"/>
    </xf>
    <xf numFmtId="0" fontId="5" fillId="0" borderId="0" xfId="0" applyFont="1" applyAlignment="1">
      <alignment horizontal="center"/>
    </xf>
    <xf numFmtId="0" fontId="0" fillId="0" borderId="0" xfId="0" applyNumberFormat="1" applyFill="1"/>
    <xf numFmtId="0" fontId="9" fillId="0" borderId="0" xfId="0" applyFont="1" applyFill="1"/>
    <xf numFmtId="0" fontId="6" fillId="3" borderId="0" xfId="0" applyNumberFormat="1" applyFont="1" applyFill="1" applyAlignment="1">
      <alignment horizontal="left" vertical="center"/>
    </xf>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23865</xdr:colOff>
      <xdr:row>13</xdr:row>
      <xdr:rowOff>524935</xdr:rowOff>
    </xdr:from>
    <xdr:to>
      <xdr:col>9</xdr:col>
      <xdr:colOff>643465</xdr:colOff>
      <xdr:row>14</xdr:row>
      <xdr:rowOff>2739313</xdr:rowOff>
    </xdr:to>
    <xdr:pic>
      <xdr:nvPicPr>
        <xdr:cNvPr id="4" name="Picture 3">
          <a:extLst>
            <a:ext uri="{FF2B5EF4-FFF2-40B4-BE49-F238E27FC236}">
              <a16:creationId xmlns:a16="http://schemas.microsoft.com/office/drawing/2014/main" id="{E2979CFB-74C8-FC48-97A2-00FCFBF5E7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89332" y="9465735"/>
          <a:ext cx="7257467" cy="3331978"/>
        </a:xfrm>
        <a:prstGeom prst="rect">
          <a:avLst/>
        </a:prstGeom>
      </xdr:spPr>
    </xdr:pic>
    <xdr:clientData/>
  </xdr:twoCellAnchor>
  <xdr:twoCellAnchor editAs="oneCell">
    <xdr:from>
      <xdr:col>5</xdr:col>
      <xdr:colOff>33867</xdr:colOff>
      <xdr:row>43</xdr:row>
      <xdr:rowOff>50053</xdr:rowOff>
    </xdr:from>
    <xdr:to>
      <xdr:col>5</xdr:col>
      <xdr:colOff>1536701</xdr:colOff>
      <xdr:row>44</xdr:row>
      <xdr:rowOff>93133</xdr:rowOff>
    </xdr:to>
    <xdr:pic>
      <xdr:nvPicPr>
        <xdr:cNvPr id="5" name="Picture 4">
          <a:extLst>
            <a:ext uri="{FF2B5EF4-FFF2-40B4-BE49-F238E27FC236}">
              <a16:creationId xmlns:a16="http://schemas.microsoft.com/office/drawing/2014/main" id="{ABBECBD7-75DC-B64B-AE75-B868A3199ECF}"/>
            </a:ext>
          </a:extLst>
        </xdr:cNvPr>
        <xdr:cNvPicPr>
          <a:picLocks noChangeAspect="1"/>
        </xdr:cNvPicPr>
      </xdr:nvPicPr>
      <xdr:blipFill>
        <a:blip xmlns:r="http://schemas.openxmlformats.org/officeDocument/2006/relationships" r:embed="rId2"/>
        <a:stretch>
          <a:fillRect/>
        </a:stretch>
      </xdr:blipFill>
      <xdr:spPr>
        <a:xfrm>
          <a:off x="12192000" y="37184853"/>
          <a:ext cx="1502834" cy="1905747"/>
        </a:xfrm>
        <a:prstGeom prst="rect">
          <a:avLst/>
        </a:prstGeom>
      </xdr:spPr>
    </xdr:pic>
    <xdr:clientData/>
  </xdr:twoCellAnchor>
  <xdr:twoCellAnchor editAs="oneCell">
    <xdr:from>
      <xdr:col>5</xdr:col>
      <xdr:colOff>25400</xdr:colOff>
      <xdr:row>39</xdr:row>
      <xdr:rowOff>558800</xdr:rowOff>
    </xdr:from>
    <xdr:to>
      <xdr:col>7</xdr:col>
      <xdr:colOff>952499</xdr:colOff>
      <xdr:row>43</xdr:row>
      <xdr:rowOff>104652</xdr:rowOff>
    </xdr:to>
    <xdr:pic>
      <xdr:nvPicPr>
        <xdr:cNvPr id="6" name="Picture 5">
          <a:extLst>
            <a:ext uri="{FF2B5EF4-FFF2-40B4-BE49-F238E27FC236}">
              <a16:creationId xmlns:a16="http://schemas.microsoft.com/office/drawing/2014/main" id="{0D27610B-1048-B247-8A51-428A12970C42}"/>
            </a:ext>
          </a:extLst>
        </xdr:cNvPr>
        <xdr:cNvPicPr>
          <a:picLocks noChangeAspect="1"/>
        </xdr:cNvPicPr>
      </xdr:nvPicPr>
      <xdr:blipFill>
        <a:blip xmlns:r="http://schemas.openxmlformats.org/officeDocument/2006/relationships" r:embed="rId3"/>
        <a:stretch>
          <a:fillRect/>
        </a:stretch>
      </xdr:blipFill>
      <xdr:spPr>
        <a:xfrm>
          <a:off x="11912600" y="34302700"/>
          <a:ext cx="4229100" cy="2885952"/>
        </a:xfrm>
        <a:prstGeom prst="rect">
          <a:avLst/>
        </a:prstGeom>
      </xdr:spPr>
    </xdr:pic>
    <xdr:clientData/>
  </xdr:twoCellAnchor>
  <xdr:twoCellAnchor editAs="oneCell">
    <xdr:from>
      <xdr:col>5</xdr:col>
      <xdr:colOff>33866</xdr:colOff>
      <xdr:row>50</xdr:row>
      <xdr:rowOff>50799</xdr:rowOff>
    </xdr:from>
    <xdr:to>
      <xdr:col>7</xdr:col>
      <xdr:colOff>1205082</xdr:colOff>
      <xdr:row>52</xdr:row>
      <xdr:rowOff>1253066</xdr:rowOff>
    </xdr:to>
    <xdr:pic>
      <xdr:nvPicPr>
        <xdr:cNvPr id="8" name="Picture 7">
          <a:extLst>
            <a:ext uri="{FF2B5EF4-FFF2-40B4-BE49-F238E27FC236}">
              <a16:creationId xmlns:a16="http://schemas.microsoft.com/office/drawing/2014/main" id="{707C53B1-105F-434A-A89E-983E7CF9D07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191999" y="43874266"/>
          <a:ext cx="4490150" cy="4673600"/>
        </a:xfrm>
        <a:prstGeom prst="rect">
          <a:avLst/>
        </a:prstGeom>
      </xdr:spPr>
    </xdr:pic>
    <xdr:clientData/>
  </xdr:twoCellAnchor>
  <xdr:twoCellAnchor editAs="oneCell">
    <xdr:from>
      <xdr:col>5</xdr:col>
      <xdr:colOff>16934</xdr:colOff>
      <xdr:row>52</xdr:row>
      <xdr:rowOff>1168400</xdr:rowOff>
    </xdr:from>
    <xdr:to>
      <xdr:col>8</xdr:col>
      <xdr:colOff>1198034</xdr:colOff>
      <xdr:row>52</xdr:row>
      <xdr:rowOff>4064000</xdr:rowOff>
    </xdr:to>
    <xdr:pic>
      <xdr:nvPicPr>
        <xdr:cNvPr id="9" name="Picture 8">
          <a:extLst>
            <a:ext uri="{FF2B5EF4-FFF2-40B4-BE49-F238E27FC236}">
              <a16:creationId xmlns:a16="http://schemas.microsoft.com/office/drawing/2014/main" id="{E1428388-74DE-FD44-930A-FC7F6B8D9330}"/>
            </a:ext>
          </a:extLst>
        </xdr:cNvPr>
        <xdr:cNvPicPr>
          <a:picLocks noChangeAspect="1"/>
        </xdr:cNvPicPr>
      </xdr:nvPicPr>
      <xdr:blipFill>
        <a:blip xmlns:r="http://schemas.openxmlformats.org/officeDocument/2006/relationships" r:embed="rId5"/>
        <a:stretch>
          <a:fillRect/>
        </a:stretch>
      </xdr:blipFill>
      <xdr:spPr>
        <a:xfrm>
          <a:off x="12175067" y="48463200"/>
          <a:ext cx="6159500" cy="2895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lumeer.io/pivot-table-complete-guide/" TargetMode="External"/><Relationship Id="rId3" Type="http://schemas.openxmlformats.org/officeDocument/2006/relationships/hyperlink" Target="https://www.ablebits.com/office-addins-blog/2013/10/01/remove-blank-rows-in-excel/" TargetMode="External"/><Relationship Id="rId7" Type="http://schemas.openxmlformats.org/officeDocument/2006/relationships/hyperlink" Target="https://support.microsoft.com/en-us/office/analyze-data-in-excel-3223aab8-f543-4fda-85ed-76bb0295ffc4" TargetMode="External"/><Relationship Id="rId2" Type="http://schemas.openxmlformats.org/officeDocument/2006/relationships/hyperlink" Target="https://support.microsoft.com/en-us/office/copy-a-formula-by-dragging-the-fill-handle-in-excel-for-mac-dd928259-622b-473f-9a33-83aa1a63e218" TargetMode="External"/><Relationship Id="rId1" Type="http://schemas.openxmlformats.org/officeDocument/2006/relationships/hyperlink" Target="https://academy.datawrapper.de/article/89-prevent-excel-from-changing-numbers-into-dates" TargetMode="External"/><Relationship Id="rId6" Type="http://schemas.openxmlformats.org/officeDocument/2006/relationships/hyperlink" Target="https://support.microsoft.com/en-us/office/switch-between-relative-absolute-and-mixed-references-dfec08cd-ae65-4f56-839e-5f0d8d0baca9" TargetMode="External"/><Relationship Id="rId5" Type="http://schemas.openxmlformats.org/officeDocument/2006/relationships/hyperlink" Target="https://corporatefinanceinstitute.com/resources/excel/study/basic-excel-formulas-beginners/" TargetMode="External"/><Relationship Id="rId10" Type="http://schemas.openxmlformats.org/officeDocument/2006/relationships/drawing" Target="../drawings/drawing1.xml"/><Relationship Id="rId4" Type="http://schemas.openxmlformats.org/officeDocument/2006/relationships/hyperlink" Target="https://spreadsheetplanet.com/fill-blank-cells-with-value-above-in-excel/" TargetMode="External"/><Relationship Id="rId9" Type="http://schemas.openxmlformats.org/officeDocument/2006/relationships/hyperlink" Target="https://stephanieevergreen.com/how-t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5"/>
  <sheetViews>
    <sheetView tabSelected="1" zoomScaleNormal="100" workbookViewId="0">
      <pane xSplit="6" ySplit="4" topLeftCell="G5" activePane="bottomRight" state="frozen"/>
      <selection pane="topRight" activeCell="G1" sqref="G1"/>
      <selection pane="bottomLeft" activeCell="A5" sqref="A5"/>
      <selection pane="bottomRight" activeCell="D6" sqref="D6"/>
    </sheetView>
  </sheetViews>
  <sheetFormatPr baseColWidth="10" defaultColWidth="11" defaultRowHeight="16" x14ac:dyDescent="0.2"/>
  <cols>
    <col min="1" max="1" width="13.5" style="3" customWidth="1"/>
    <col min="2" max="2" width="33.1640625" style="3" customWidth="1"/>
    <col min="3" max="3" width="10.33203125" style="13" customWidth="1"/>
    <col min="4" max="4" width="20" style="3" customWidth="1"/>
    <col min="5" max="5" width="21.6640625" style="3" customWidth="1"/>
    <col min="6" max="6" width="17.6640625" style="3" customWidth="1"/>
    <col min="7" max="7" width="15.83203125" style="3" customWidth="1"/>
    <col min="8" max="8" width="19.6640625" customWidth="1"/>
  </cols>
  <sheetData>
    <row r="1" spans="1:8" ht="18" customHeight="1" x14ac:dyDescent="0.2">
      <c r="A1" s="16"/>
      <c r="B1" s="16"/>
      <c r="C1" s="14"/>
      <c r="D1" s="16"/>
      <c r="E1" s="16"/>
      <c r="F1" s="16"/>
      <c r="G1" s="16"/>
    </row>
    <row r="2" spans="1:8" ht="18" customHeight="1" x14ac:dyDescent="0.2">
      <c r="A2" s="53" t="s">
        <v>156</v>
      </c>
      <c r="B2" s="53"/>
      <c r="C2" s="53"/>
      <c r="D2" s="53"/>
      <c r="E2" s="53"/>
      <c r="F2" s="53"/>
      <c r="G2" s="53"/>
    </row>
    <row r="3" spans="1:8" ht="18" customHeight="1" x14ac:dyDescent="0.2">
      <c r="A3" s="18"/>
      <c r="B3" s="18"/>
      <c r="C3" s="22"/>
      <c r="D3" s="18"/>
      <c r="E3" s="18"/>
      <c r="F3" s="18"/>
      <c r="G3" s="18"/>
    </row>
    <row r="4" spans="1:8" s="15" customFormat="1" x14ac:dyDescent="0.2">
      <c r="A4" s="19" t="s">
        <v>19</v>
      </c>
      <c r="B4" s="19" t="s">
        <v>20</v>
      </c>
      <c r="C4" s="23" t="s">
        <v>23</v>
      </c>
      <c r="D4" s="79" t="s">
        <v>70</v>
      </c>
      <c r="E4" s="17" t="s">
        <v>26</v>
      </c>
      <c r="F4" s="17" t="s">
        <v>21</v>
      </c>
      <c r="G4" s="17" t="s">
        <v>22</v>
      </c>
      <c r="H4" s="52"/>
    </row>
    <row r="5" spans="1:8" ht="19" x14ac:dyDescent="0.25">
      <c r="A5" s="3">
        <v>20</v>
      </c>
      <c r="B5" s="3" t="s">
        <v>0</v>
      </c>
      <c r="C5" s="13">
        <v>1</v>
      </c>
      <c r="E5" s="3">
        <v>28</v>
      </c>
      <c r="F5" s="77" t="s">
        <v>157</v>
      </c>
      <c r="G5" s="3">
        <v>0</v>
      </c>
      <c r="H5" s="8" t="str">
        <f>IF(C5="TOTAL",F5/E5,"")</f>
        <v/>
      </c>
    </row>
    <row r="6" spans="1:8" ht="19" x14ac:dyDescent="0.25">
      <c r="A6" s="3">
        <v>20</v>
      </c>
      <c r="B6" s="3" t="s">
        <v>0</v>
      </c>
      <c r="C6" s="13">
        <v>2</v>
      </c>
      <c r="E6" s="3">
        <v>45</v>
      </c>
      <c r="F6" s="3">
        <v>36</v>
      </c>
      <c r="G6" s="3">
        <v>33</v>
      </c>
      <c r="H6" s="8" t="str">
        <f t="shared" ref="H6:H48" si="0">IF(C6="TOTAL",F6/E6,"")</f>
        <v/>
      </c>
    </row>
    <row r="7" spans="1:8" ht="19" x14ac:dyDescent="0.25">
      <c r="A7" s="3">
        <v>20</v>
      </c>
      <c r="B7" s="3" t="s">
        <v>0</v>
      </c>
      <c r="C7" s="13">
        <v>3</v>
      </c>
      <c r="E7" s="3">
        <v>382</v>
      </c>
      <c r="F7" s="3">
        <v>347</v>
      </c>
      <c r="G7" s="3">
        <v>71</v>
      </c>
      <c r="H7" s="8" t="str">
        <f t="shared" si="0"/>
        <v/>
      </c>
    </row>
    <row r="8" spans="1:8" ht="19" x14ac:dyDescent="0.25">
      <c r="A8" s="3">
        <v>20</v>
      </c>
      <c r="B8" s="3" t="s">
        <v>0</v>
      </c>
      <c r="C8" s="13">
        <v>4</v>
      </c>
      <c r="E8" s="3">
        <v>399</v>
      </c>
      <c r="F8" s="3">
        <v>396</v>
      </c>
      <c r="G8" s="3">
        <v>104</v>
      </c>
      <c r="H8" s="8" t="str">
        <f t="shared" si="0"/>
        <v/>
      </c>
    </row>
    <row r="9" spans="1:8" x14ac:dyDescent="0.2">
      <c r="A9" s="3">
        <v>20</v>
      </c>
      <c r="B9" s="3" t="s">
        <v>0</v>
      </c>
      <c r="C9" s="13" t="s">
        <v>35</v>
      </c>
      <c r="E9" s="3">
        <v>427</v>
      </c>
      <c r="F9" s="3">
        <v>422</v>
      </c>
      <c r="G9" s="3">
        <v>104</v>
      </c>
      <c r="H9" s="2"/>
    </row>
    <row r="10" spans="1:8" ht="19" x14ac:dyDescent="0.25">
      <c r="A10" s="3">
        <v>21</v>
      </c>
      <c r="B10" s="3" t="s">
        <v>1</v>
      </c>
      <c r="C10" s="13">
        <v>1</v>
      </c>
      <c r="E10" s="3">
        <v>67</v>
      </c>
      <c r="F10" s="3">
        <v>29</v>
      </c>
      <c r="G10" s="3">
        <v>441</v>
      </c>
      <c r="H10" s="8" t="str">
        <f t="shared" si="0"/>
        <v/>
      </c>
    </row>
    <row r="11" spans="1:8" ht="19" x14ac:dyDescent="0.25">
      <c r="A11" s="3">
        <v>21</v>
      </c>
      <c r="B11" s="3" t="s">
        <v>1</v>
      </c>
      <c r="C11" s="13">
        <v>2</v>
      </c>
      <c r="E11" s="3">
        <v>219</v>
      </c>
      <c r="F11" s="3">
        <v>85</v>
      </c>
      <c r="G11" s="3">
        <v>1257</v>
      </c>
      <c r="H11" s="8" t="str">
        <f t="shared" si="0"/>
        <v/>
      </c>
    </row>
    <row r="12" spans="1:8" ht="19" x14ac:dyDescent="0.25">
      <c r="A12" s="3">
        <v>21</v>
      </c>
      <c r="B12" s="3" t="s">
        <v>1</v>
      </c>
      <c r="C12" s="13">
        <v>3</v>
      </c>
      <c r="E12" s="3">
        <v>1621</v>
      </c>
      <c r="F12" s="3">
        <v>948</v>
      </c>
      <c r="G12" s="3">
        <v>20112</v>
      </c>
      <c r="H12" s="8" t="str">
        <f t="shared" si="0"/>
        <v/>
      </c>
    </row>
    <row r="13" spans="1:8" ht="19" x14ac:dyDescent="0.25">
      <c r="A13" s="3">
        <v>21</v>
      </c>
      <c r="B13" s="3" t="s">
        <v>1</v>
      </c>
      <c r="C13" s="13">
        <v>4</v>
      </c>
      <c r="E13" s="3">
        <v>1773</v>
      </c>
      <c r="F13" s="3">
        <v>1004</v>
      </c>
      <c r="G13" s="3">
        <v>20928</v>
      </c>
      <c r="H13" s="8" t="str">
        <f t="shared" si="0"/>
        <v/>
      </c>
    </row>
    <row r="14" spans="1:8" x14ac:dyDescent="0.2">
      <c r="A14" s="3">
        <v>21</v>
      </c>
      <c r="B14" s="3" t="s">
        <v>1</v>
      </c>
      <c r="C14" s="13" t="s">
        <v>35</v>
      </c>
      <c r="E14" s="3">
        <v>1840</v>
      </c>
      <c r="F14" s="3">
        <v>1033</v>
      </c>
      <c r="G14" s="3">
        <v>21369</v>
      </c>
      <c r="H14" s="2"/>
    </row>
    <row r="15" spans="1:8" ht="19" x14ac:dyDescent="0.25">
      <c r="A15" s="3">
        <v>22</v>
      </c>
      <c r="B15" s="3" t="s">
        <v>2</v>
      </c>
      <c r="C15" s="13">
        <v>1</v>
      </c>
      <c r="E15" s="3">
        <v>128</v>
      </c>
      <c r="F15" s="77" t="s">
        <v>157</v>
      </c>
      <c r="G15" s="3">
        <v>761</v>
      </c>
      <c r="H15" s="8" t="str">
        <f t="shared" si="0"/>
        <v/>
      </c>
    </row>
    <row r="16" spans="1:8" ht="19" x14ac:dyDescent="0.25">
      <c r="A16" s="3">
        <v>22</v>
      </c>
      <c r="B16" s="3" t="s">
        <v>2</v>
      </c>
      <c r="C16" s="13">
        <v>2</v>
      </c>
      <c r="E16" s="3">
        <v>208</v>
      </c>
      <c r="F16" s="3">
        <v>109</v>
      </c>
      <c r="G16" s="3">
        <v>1381</v>
      </c>
      <c r="H16" s="8" t="str">
        <f t="shared" si="0"/>
        <v/>
      </c>
    </row>
    <row r="17" spans="1:8" ht="19" x14ac:dyDescent="0.25">
      <c r="A17" s="3">
        <v>22</v>
      </c>
      <c r="B17" s="3" t="s">
        <v>2</v>
      </c>
      <c r="C17" s="13">
        <v>3</v>
      </c>
      <c r="E17" s="3">
        <v>868</v>
      </c>
      <c r="F17" s="3">
        <v>623</v>
      </c>
      <c r="G17" s="3">
        <v>9254</v>
      </c>
      <c r="H17" s="8" t="str">
        <f t="shared" si="0"/>
        <v/>
      </c>
    </row>
    <row r="18" spans="1:8" ht="19" x14ac:dyDescent="0.25">
      <c r="A18" s="3">
        <v>22</v>
      </c>
      <c r="B18" s="3" t="s">
        <v>2</v>
      </c>
      <c r="C18" s="13">
        <v>4</v>
      </c>
      <c r="E18" s="3">
        <v>948</v>
      </c>
      <c r="F18" s="3">
        <v>666</v>
      </c>
      <c r="G18" s="3">
        <v>9874</v>
      </c>
      <c r="H18" s="8" t="str">
        <f t="shared" si="0"/>
        <v/>
      </c>
    </row>
    <row r="19" spans="1:8" x14ac:dyDescent="0.2">
      <c r="A19" s="3">
        <v>22</v>
      </c>
      <c r="B19" s="3" t="s">
        <v>2</v>
      </c>
      <c r="C19" s="13" t="s">
        <v>35</v>
      </c>
      <c r="E19" s="3">
        <v>1076</v>
      </c>
      <c r="F19" s="3">
        <v>732</v>
      </c>
      <c r="G19" s="3">
        <v>10635</v>
      </c>
      <c r="H19" s="2"/>
    </row>
    <row r="20" spans="1:8" ht="19" x14ac:dyDescent="0.25">
      <c r="A20" s="3">
        <v>23</v>
      </c>
      <c r="B20" s="3" t="s">
        <v>3</v>
      </c>
      <c r="C20" s="13">
        <v>1</v>
      </c>
      <c r="E20" s="3">
        <v>106</v>
      </c>
      <c r="F20" s="3">
        <v>51</v>
      </c>
      <c r="G20" s="3">
        <v>762</v>
      </c>
      <c r="H20" s="8" t="str">
        <f t="shared" si="0"/>
        <v/>
      </c>
    </row>
    <row r="21" spans="1:8" ht="19" x14ac:dyDescent="0.25">
      <c r="A21" s="3">
        <v>23</v>
      </c>
      <c r="B21" s="3" t="s">
        <v>3</v>
      </c>
      <c r="C21" s="13">
        <v>2</v>
      </c>
      <c r="E21" s="3">
        <v>555</v>
      </c>
      <c r="F21" s="3">
        <v>315</v>
      </c>
      <c r="G21" s="3">
        <v>5753</v>
      </c>
      <c r="H21" s="8" t="str">
        <f t="shared" si="0"/>
        <v/>
      </c>
    </row>
    <row r="22" spans="1:8" ht="19" x14ac:dyDescent="0.25">
      <c r="A22" s="3">
        <v>23</v>
      </c>
      <c r="B22" s="3" t="s">
        <v>3</v>
      </c>
      <c r="C22" s="13">
        <v>3</v>
      </c>
      <c r="E22" s="3">
        <v>1827</v>
      </c>
      <c r="F22" s="3">
        <v>1218</v>
      </c>
      <c r="G22" s="3">
        <v>20488</v>
      </c>
      <c r="H22" s="8" t="str">
        <f t="shared" si="0"/>
        <v/>
      </c>
    </row>
    <row r="23" spans="1:8" ht="19" x14ac:dyDescent="0.25">
      <c r="A23" s="3">
        <v>23</v>
      </c>
      <c r="B23" s="3" t="s">
        <v>3</v>
      </c>
      <c r="C23" s="13">
        <v>4</v>
      </c>
      <c r="E23" s="3">
        <v>2276</v>
      </c>
      <c r="F23" s="3">
        <v>1482</v>
      </c>
      <c r="G23" s="3">
        <v>25479</v>
      </c>
      <c r="H23" s="8" t="str">
        <f t="shared" si="0"/>
        <v/>
      </c>
    </row>
    <row r="24" spans="1:8" x14ac:dyDescent="0.2">
      <c r="A24" s="3">
        <v>23</v>
      </c>
      <c r="B24" s="3" t="s">
        <v>3</v>
      </c>
      <c r="C24" s="13" t="s">
        <v>35</v>
      </c>
      <c r="E24" s="3">
        <v>2382</v>
      </c>
      <c r="F24" s="3">
        <v>1533</v>
      </c>
      <c r="G24" s="3">
        <v>26241</v>
      </c>
      <c r="H24" s="2"/>
    </row>
    <row r="25" spans="1:8" ht="19" x14ac:dyDescent="0.25">
      <c r="A25" s="3">
        <v>24</v>
      </c>
      <c r="B25" s="3" t="s">
        <v>4</v>
      </c>
      <c r="C25" s="13">
        <v>1</v>
      </c>
      <c r="E25" s="3">
        <v>38</v>
      </c>
      <c r="F25" s="3">
        <v>16</v>
      </c>
      <c r="G25" s="3">
        <v>223</v>
      </c>
      <c r="H25" s="8" t="str">
        <f t="shared" si="0"/>
        <v/>
      </c>
    </row>
    <row r="26" spans="1:8" ht="19" x14ac:dyDescent="0.25">
      <c r="A26" s="3">
        <v>24</v>
      </c>
      <c r="B26" s="3" t="s">
        <v>4</v>
      </c>
      <c r="C26" s="13">
        <v>2</v>
      </c>
      <c r="E26" s="3">
        <v>201</v>
      </c>
      <c r="F26" s="3">
        <v>126</v>
      </c>
      <c r="G26" s="3">
        <v>1934</v>
      </c>
      <c r="H26" s="8" t="str">
        <f t="shared" si="0"/>
        <v/>
      </c>
    </row>
    <row r="27" spans="1:8" ht="19" x14ac:dyDescent="0.25">
      <c r="A27" s="3">
        <v>24</v>
      </c>
      <c r="B27" s="3" t="s">
        <v>4</v>
      </c>
      <c r="C27" s="13">
        <v>3</v>
      </c>
      <c r="E27" s="3">
        <v>970</v>
      </c>
      <c r="F27" s="3">
        <v>824</v>
      </c>
      <c r="G27" s="3">
        <v>16552</v>
      </c>
      <c r="H27" s="8" t="str">
        <f t="shared" si="0"/>
        <v/>
      </c>
    </row>
    <row r="28" spans="1:8" ht="19" x14ac:dyDescent="0.25">
      <c r="A28" s="3">
        <v>24</v>
      </c>
      <c r="B28" s="3" t="s">
        <v>4</v>
      </c>
      <c r="C28" s="13">
        <v>4</v>
      </c>
      <c r="E28" s="3">
        <v>1133</v>
      </c>
      <c r="F28" s="3">
        <v>934</v>
      </c>
      <c r="G28" s="3">
        <v>18263</v>
      </c>
      <c r="H28" s="8" t="str">
        <f t="shared" si="0"/>
        <v/>
      </c>
    </row>
    <row r="29" spans="1:8" x14ac:dyDescent="0.2">
      <c r="A29" s="3">
        <v>24</v>
      </c>
      <c r="B29" s="3" t="s">
        <v>4</v>
      </c>
      <c r="C29" s="13" t="s">
        <v>35</v>
      </c>
      <c r="E29" s="3">
        <v>1171</v>
      </c>
      <c r="F29" s="3">
        <v>950</v>
      </c>
      <c r="G29" s="3">
        <v>18486</v>
      </c>
      <c r="H29" s="2"/>
    </row>
    <row r="30" spans="1:8" ht="19" x14ac:dyDescent="0.25">
      <c r="A30" s="3">
        <v>25</v>
      </c>
      <c r="B30" s="3" t="s">
        <v>5</v>
      </c>
      <c r="C30" s="13">
        <v>1</v>
      </c>
      <c r="E30" s="3">
        <v>13</v>
      </c>
      <c r="F30" s="3">
        <v>2</v>
      </c>
      <c r="G30" s="77" t="s">
        <v>157</v>
      </c>
      <c r="H30" s="8" t="str">
        <f t="shared" si="0"/>
        <v/>
      </c>
    </row>
    <row r="31" spans="1:8" ht="19" x14ac:dyDescent="0.25">
      <c r="A31" s="3">
        <v>25</v>
      </c>
      <c r="B31" s="3" t="s">
        <v>5</v>
      </c>
      <c r="C31" s="13">
        <v>2</v>
      </c>
      <c r="E31" s="3">
        <v>70</v>
      </c>
      <c r="F31" s="3">
        <v>56</v>
      </c>
      <c r="G31" s="3">
        <v>0</v>
      </c>
      <c r="H31" s="8" t="str">
        <f t="shared" si="0"/>
        <v/>
      </c>
    </row>
    <row r="32" spans="1:8" ht="19" x14ac:dyDescent="0.25">
      <c r="A32" s="3">
        <v>25</v>
      </c>
      <c r="B32" s="3" t="s">
        <v>5</v>
      </c>
      <c r="C32" s="13">
        <v>3</v>
      </c>
      <c r="E32" s="3">
        <v>568</v>
      </c>
      <c r="F32" s="3">
        <v>428</v>
      </c>
      <c r="G32" s="3">
        <v>0</v>
      </c>
      <c r="H32" s="8" t="str">
        <f t="shared" si="0"/>
        <v/>
      </c>
    </row>
    <row r="33" spans="1:8" ht="19" x14ac:dyDescent="0.25">
      <c r="A33" s="3">
        <v>25</v>
      </c>
      <c r="B33" s="3" t="s">
        <v>5</v>
      </c>
      <c r="C33" s="13">
        <v>4</v>
      </c>
      <c r="E33" s="3">
        <v>625</v>
      </c>
      <c r="F33" s="3">
        <v>611</v>
      </c>
      <c r="G33" s="77" t="s">
        <v>157</v>
      </c>
      <c r="H33" s="8" t="str">
        <f t="shared" si="0"/>
        <v/>
      </c>
    </row>
    <row r="34" spans="1:8" x14ac:dyDescent="0.2">
      <c r="A34" s="3">
        <v>25</v>
      </c>
      <c r="B34" s="3" t="s">
        <v>5</v>
      </c>
      <c r="C34" s="13" t="s">
        <v>35</v>
      </c>
      <c r="E34" s="3">
        <v>638</v>
      </c>
      <c r="F34" s="3">
        <v>598</v>
      </c>
      <c r="G34" s="3">
        <v>0</v>
      </c>
      <c r="H34" s="2"/>
    </row>
    <row r="35" spans="1:8" ht="19" x14ac:dyDescent="0.25">
      <c r="A35" s="3">
        <v>26</v>
      </c>
      <c r="B35" s="3" t="s">
        <v>6</v>
      </c>
      <c r="C35" s="13">
        <v>2</v>
      </c>
      <c r="E35" s="3">
        <v>54</v>
      </c>
      <c r="F35" s="77" t="s">
        <v>157</v>
      </c>
      <c r="G35" s="3">
        <v>238</v>
      </c>
      <c r="H35" s="8" t="str">
        <f t="shared" si="0"/>
        <v/>
      </c>
    </row>
    <row r="36" spans="1:8" ht="19" x14ac:dyDescent="0.25">
      <c r="A36" s="3">
        <v>26</v>
      </c>
      <c r="B36" s="3" t="s">
        <v>6</v>
      </c>
      <c r="C36" s="13">
        <v>1</v>
      </c>
      <c r="E36" s="3">
        <v>55</v>
      </c>
      <c r="F36" s="3">
        <v>33</v>
      </c>
      <c r="G36" s="3">
        <v>419</v>
      </c>
      <c r="H36" s="8" t="str">
        <f t="shared" si="0"/>
        <v/>
      </c>
    </row>
    <row r="37" spans="1:8" ht="19" x14ac:dyDescent="0.25">
      <c r="A37" s="3">
        <v>26</v>
      </c>
      <c r="B37" s="3" t="s">
        <v>6</v>
      </c>
      <c r="C37" s="13">
        <v>4</v>
      </c>
      <c r="E37" s="3">
        <v>173</v>
      </c>
      <c r="F37" s="3">
        <v>130</v>
      </c>
      <c r="G37" s="3">
        <v>1866</v>
      </c>
      <c r="H37" s="8" t="str">
        <f t="shared" si="0"/>
        <v/>
      </c>
    </row>
    <row r="38" spans="1:8" ht="19" x14ac:dyDescent="0.25">
      <c r="A38" s="3">
        <v>26</v>
      </c>
      <c r="B38" s="3" t="s">
        <v>6</v>
      </c>
      <c r="C38" s="13">
        <v>3</v>
      </c>
      <c r="E38" s="3">
        <v>174</v>
      </c>
      <c r="F38" s="3">
        <v>138</v>
      </c>
      <c r="G38" s="3">
        <v>2047</v>
      </c>
      <c r="H38" s="8" t="str">
        <f t="shared" si="0"/>
        <v/>
      </c>
    </row>
    <row r="39" spans="1:8" x14ac:dyDescent="0.2">
      <c r="A39" s="3">
        <v>26</v>
      </c>
      <c r="B39" s="3" t="s">
        <v>6</v>
      </c>
      <c r="C39" s="13" t="s">
        <v>35</v>
      </c>
      <c r="E39" s="3">
        <v>228</v>
      </c>
      <c r="F39" s="3">
        <v>163</v>
      </c>
      <c r="G39" s="3">
        <v>2285</v>
      </c>
      <c r="H39" s="2"/>
    </row>
    <row r="40" spans="1:8" ht="19" x14ac:dyDescent="0.25">
      <c r="A40" s="3">
        <v>27</v>
      </c>
      <c r="B40" s="3" t="s">
        <v>7</v>
      </c>
      <c r="C40" s="13">
        <v>1</v>
      </c>
      <c r="E40" s="3">
        <v>30</v>
      </c>
      <c r="F40" s="3">
        <v>12</v>
      </c>
      <c r="G40" s="3">
        <v>47</v>
      </c>
      <c r="H40" s="8" t="str">
        <f t="shared" si="0"/>
        <v/>
      </c>
    </row>
    <row r="41" spans="1:8" ht="19" x14ac:dyDescent="0.25">
      <c r="A41" s="3">
        <v>27</v>
      </c>
      <c r="B41" s="3" t="s">
        <v>7</v>
      </c>
      <c r="C41" s="13">
        <v>2</v>
      </c>
      <c r="E41" s="3">
        <v>33</v>
      </c>
      <c r="F41" s="3">
        <v>16</v>
      </c>
      <c r="G41" s="3">
        <v>14</v>
      </c>
      <c r="H41" s="8" t="str">
        <f t="shared" si="0"/>
        <v/>
      </c>
    </row>
    <row r="42" spans="1:8" ht="19" x14ac:dyDescent="0.25">
      <c r="A42" s="3">
        <v>27</v>
      </c>
      <c r="B42" s="3" t="s">
        <v>7</v>
      </c>
      <c r="C42" s="13">
        <v>3</v>
      </c>
      <c r="E42" s="3">
        <v>142</v>
      </c>
      <c r="F42" s="3">
        <v>75</v>
      </c>
      <c r="G42" s="3">
        <v>262</v>
      </c>
      <c r="H42" s="8" t="str">
        <f t="shared" si="0"/>
        <v/>
      </c>
    </row>
    <row r="43" spans="1:8" ht="19" x14ac:dyDescent="0.25">
      <c r="A43" s="3">
        <v>27</v>
      </c>
      <c r="B43" s="3" t="s">
        <v>7</v>
      </c>
      <c r="C43" s="13">
        <v>4</v>
      </c>
      <c r="E43" s="3">
        <v>145</v>
      </c>
      <c r="F43" s="3">
        <v>89</v>
      </c>
      <c r="G43" s="3">
        <v>229</v>
      </c>
      <c r="H43" s="8" t="str">
        <f t="shared" si="0"/>
        <v/>
      </c>
    </row>
    <row r="44" spans="1:8" x14ac:dyDescent="0.2">
      <c r="A44" s="3">
        <v>27</v>
      </c>
      <c r="B44" s="3" t="s">
        <v>7</v>
      </c>
      <c r="C44" s="13" t="s">
        <v>35</v>
      </c>
      <c r="E44" s="3">
        <v>175</v>
      </c>
      <c r="F44" s="3">
        <v>17</v>
      </c>
      <c r="G44" s="3">
        <v>276</v>
      </c>
      <c r="H44" s="2"/>
    </row>
    <row r="45" spans="1:8" ht="19" x14ac:dyDescent="0.25">
      <c r="A45" s="3">
        <v>28</v>
      </c>
      <c r="B45" s="3" t="s">
        <v>8</v>
      </c>
      <c r="C45" s="13">
        <v>2</v>
      </c>
      <c r="E45" s="3">
        <v>33</v>
      </c>
      <c r="F45" s="3">
        <v>23</v>
      </c>
      <c r="G45" s="3">
        <v>116</v>
      </c>
      <c r="H45" s="8" t="str">
        <f t="shared" si="0"/>
        <v/>
      </c>
    </row>
    <row r="46" spans="1:8" ht="19" x14ac:dyDescent="0.25">
      <c r="A46" s="3">
        <v>28</v>
      </c>
      <c r="B46" s="3" t="s">
        <v>8</v>
      </c>
      <c r="C46" s="13">
        <v>1</v>
      </c>
      <c r="E46" s="3">
        <v>48</v>
      </c>
      <c r="F46" s="3">
        <v>18</v>
      </c>
      <c r="G46" s="3">
        <v>239</v>
      </c>
      <c r="H46" s="8" t="str">
        <f t="shared" si="0"/>
        <v/>
      </c>
    </row>
    <row r="47" spans="1:8" ht="19" x14ac:dyDescent="0.25">
      <c r="A47" s="3">
        <v>28</v>
      </c>
      <c r="B47" s="3" t="s">
        <v>8</v>
      </c>
      <c r="C47" s="13">
        <v>4</v>
      </c>
      <c r="E47" s="3">
        <v>269</v>
      </c>
      <c r="F47" s="3">
        <v>102</v>
      </c>
      <c r="G47" s="3">
        <v>1866</v>
      </c>
      <c r="H47" s="8" t="str">
        <f t="shared" si="0"/>
        <v/>
      </c>
    </row>
    <row r="48" spans="1:8" ht="19" x14ac:dyDescent="0.25">
      <c r="A48" s="3">
        <v>28</v>
      </c>
      <c r="B48" s="3" t="s">
        <v>8</v>
      </c>
      <c r="C48" s="13">
        <v>3</v>
      </c>
      <c r="E48" s="3">
        <v>284</v>
      </c>
      <c r="F48" s="3">
        <v>233</v>
      </c>
      <c r="G48" s="3">
        <v>1989</v>
      </c>
      <c r="H48" s="8" t="str">
        <f t="shared" si="0"/>
        <v/>
      </c>
    </row>
    <row r="49" spans="1:8" ht="17" customHeight="1" x14ac:dyDescent="0.2">
      <c r="A49" s="3">
        <v>28</v>
      </c>
      <c r="B49" s="3" t="s">
        <v>8</v>
      </c>
      <c r="C49" s="13" t="s">
        <v>35</v>
      </c>
      <c r="E49" s="3">
        <v>317</v>
      </c>
      <c r="F49" s="3">
        <v>120</v>
      </c>
      <c r="G49" s="3">
        <v>2105</v>
      </c>
      <c r="H49" s="2"/>
    </row>
    <row r="50" spans="1:8" x14ac:dyDescent="0.2">
      <c r="A50" s="3" t="s">
        <v>158</v>
      </c>
    </row>
    <row r="52" spans="1:8" x14ac:dyDescent="0.2">
      <c r="A52" s="3" t="s">
        <v>158</v>
      </c>
    </row>
    <row r="53" spans="1:8" x14ac:dyDescent="0.2">
      <c r="A53" s="3" t="s">
        <v>158</v>
      </c>
    </row>
    <row r="54" spans="1:8" x14ac:dyDescent="0.2">
      <c r="A54" s="3" t="s">
        <v>158</v>
      </c>
    </row>
    <row r="55" spans="1:8" x14ac:dyDescent="0.2">
      <c r="B55" s="3" t="s">
        <v>159</v>
      </c>
    </row>
  </sheetData>
  <sortState xmlns:xlrd2="http://schemas.microsoft.com/office/spreadsheetml/2017/richdata2" ref="A5:G49">
    <sortCondition ref="A5:A49"/>
    <sortCondition ref="E5:E49"/>
  </sortState>
  <dataConsolidate/>
  <mergeCells count="1">
    <mergeCell ref="A2:G2"/>
  </mergeCells>
  <phoneticPr fontId="3"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58"/>
  <sheetViews>
    <sheetView zoomScale="82" zoomScaleNormal="100" workbookViewId="0">
      <pane ySplit="3" topLeftCell="A6" activePane="bottomLeft" state="frozen"/>
      <selection pane="bottomLeft" activeCell="F67" sqref="F67"/>
    </sheetView>
  </sheetViews>
  <sheetFormatPr baseColWidth="10" defaultColWidth="21.6640625" defaultRowHeight="19" x14ac:dyDescent="0.25"/>
  <cols>
    <col min="1" max="1" width="21.6640625" style="10"/>
    <col min="2" max="2" width="26.33203125" style="10" customWidth="1"/>
    <col min="3" max="3" width="51.5" style="10" customWidth="1"/>
    <col min="4" max="4" width="21.6640625" style="9"/>
    <col min="5" max="5" width="38" style="8" customWidth="1"/>
    <col min="6" max="16384" width="21.6640625" style="8"/>
  </cols>
  <sheetData>
    <row r="2" spans="1:6" ht="21" x14ac:dyDescent="0.25">
      <c r="A2" s="64" t="s">
        <v>71</v>
      </c>
      <c r="B2" s="64"/>
      <c r="C2" s="64"/>
      <c r="D2" s="64"/>
      <c r="E2" s="64"/>
    </row>
    <row r="3" spans="1:6" x14ac:dyDescent="0.25">
      <c r="A3" s="39" t="s">
        <v>9</v>
      </c>
      <c r="B3" s="39" t="s">
        <v>10</v>
      </c>
      <c r="C3" s="39" t="s">
        <v>11</v>
      </c>
      <c r="D3" s="40" t="s">
        <v>14</v>
      </c>
      <c r="E3" s="41" t="s">
        <v>16</v>
      </c>
    </row>
    <row r="4" spans="1:6" ht="32" customHeight="1" x14ac:dyDescent="0.25">
      <c r="A4" s="65" t="s">
        <v>61</v>
      </c>
      <c r="B4" s="65"/>
      <c r="C4" s="65"/>
      <c r="D4" s="65"/>
      <c r="E4" s="65"/>
    </row>
    <row r="5" spans="1:6" ht="32" customHeight="1" x14ac:dyDescent="0.25">
      <c r="A5" s="66" t="s">
        <v>12</v>
      </c>
      <c r="B5" s="66" t="s">
        <v>13</v>
      </c>
      <c r="C5" s="20" t="s">
        <v>72</v>
      </c>
      <c r="D5" s="67">
        <v>2</v>
      </c>
      <c r="E5" s="67"/>
    </row>
    <row r="6" spans="1:6" ht="32" customHeight="1" x14ac:dyDescent="0.25">
      <c r="A6" s="66"/>
      <c r="B6" s="66"/>
      <c r="C6" s="20" t="s">
        <v>77</v>
      </c>
      <c r="D6" s="67"/>
      <c r="E6" s="67"/>
    </row>
    <row r="7" spans="1:6" ht="41" customHeight="1" x14ac:dyDescent="0.25">
      <c r="A7" s="55"/>
      <c r="B7" s="55"/>
      <c r="C7" s="21" t="s">
        <v>76</v>
      </c>
      <c r="D7" s="57"/>
      <c r="E7" s="57"/>
    </row>
    <row r="8" spans="1:6" ht="41" customHeight="1" x14ac:dyDescent="0.25">
      <c r="A8" s="54" t="s">
        <v>15</v>
      </c>
      <c r="B8" s="54" t="s">
        <v>73</v>
      </c>
      <c r="C8" s="25" t="s">
        <v>74</v>
      </c>
      <c r="D8" s="56">
        <v>3</v>
      </c>
      <c r="E8" s="56"/>
    </row>
    <row r="9" spans="1:6" ht="49" customHeight="1" x14ac:dyDescent="0.25">
      <c r="A9" s="55"/>
      <c r="B9" s="55"/>
      <c r="C9" s="26" t="s">
        <v>75</v>
      </c>
      <c r="D9" s="57"/>
      <c r="E9" s="57"/>
    </row>
    <row r="10" spans="1:6" s="24" customFormat="1" ht="104" customHeight="1" x14ac:dyDescent="0.25">
      <c r="A10" s="58" t="s">
        <v>69</v>
      </c>
      <c r="B10" s="58" t="s">
        <v>18</v>
      </c>
      <c r="C10" s="29" t="s">
        <v>78</v>
      </c>
      <c r="D10" s="61">
        <v>5</v>
      </c>
      <c r="E10" s="68"/>
    </row>
    <row r="11" spans="1:6" s="24" customFormat="1" ht="104" customHeight="1" x14ac:dyDescent="0.25">
      <c r="A11" s="59"/>
      <c r="B11" s="59"/>
      <c r="C11" s="30" t="s">
        <v>79</v>
      </c>
      <c r="D11" s="62"/>
      <c r="E11" s="69"/>
    </row>
    <row r="12" spans="1:6" s="24" customFormat="1" ht="104" customHeight="1" x14ac:dyDescent="0.25">
      <c r="A12" s="60"/>
      <c r="B12" s="60"/>
      <c r="C12" s="31" t="s">
        <v>80</v>
      </c>
      <c r="D12" s="63"/>
      <c r="E12" s="32" t="s">
        <v>17</v>
      </c>
    </row>
    <row r="13" spans="1:6" s="24" customFormat="1" ht="104" customHeight="1" x14ac:dyDescent="0.25">
      <c r="A13" s="33" t="s">
        <v>81</v>
      </c>
      <c r="B13" s="33" t="s">
        <v>82</v>
      </c>
      <c r="C13" s="34" t="s">
        <v>83</v>
      </c>
      <c r="D13" s="35">
        <v>1</v>
      </c>
      <c r="E13" s="36" t="s">
        <v>84</v>
      </c>
      <c r="F13" s="27"/>
    </row>
    <row r="14" spans="1:6" ht="88" customHeight="1" x14ac:dyDescent="0.25">
      <c r="A14" s="54" t="s">
        <v>25</v>
      </c>
      <c r="B14" s="54" t="s">
        <v>27</v>
      </c>
      <c r="C14" s="10" t="s">
        <v>85</v>
      </c>
      <c r="D14" s="12">
        <v>1</v>
      </c>
    </row>
    <row r="15" spans="1:6" ht="216" customHeight="1" x14ac:dyDescent="0.25">
      <c r="A15" s="55"/>
      <c r="B15" s="55"/>
      <c r="C15" s="26" t="s">
        <v>86</v>
      </c>
      <c r="D15" s="38">
        <v>1</v>
      </c>
      <c r="E15" s="37" t="s">
        <v>87</v>
      </c>
    </row>
    <row r="16" spans="1:6" ht="46" customHeight="1" x14ac:dyDescent="0.25">
      <c r="A16" s="54" t="s">
        <v>91</v>
      </c>
      <c r="B16" s="54" t="s">
        <v>88</v>
      </c>
      <c r="C16" s="42" t="s">
        <v>89</v>
      </c>
      <c r="D16" s="56">
        <v>3</v>
      </c>
      <c r="E16" s="43" t="s">
        <v>94</v>
      </c>
    </row>
    <row r="17" spans="1:6" ht="43" customHeight="1" x14ac:dyDescent="0.25">
      <c r="A17" s="66"/>
      <c r="B17" s="66"/>
      <c r="C17" s="44" t="s">
        <v>90</v>
      </c>
      <c r="D17" s="67"/>
      <c r="E17" s="70" t="s">
        <v>95</v>
      </c>
    </row>
    <row r="18" spans="1:6" ht="65" customHeight="1" x14ac:dyDescent="0.25">
      <c r="A18" s="66"/>
      <c r="B18" s="66"/>
      <c r="C18" s="44" t="s">
        <v>92</v>
      </c>
      <c r="D18" s="67"/>
      <c r="E18" s="70"/>
    </row>
    <row r="19" spans="1:6" ht="48" customHeight="1" x14ac:dyDescent="0.25">
      <c r="A19" s="55"/>
      <c r="B19" s="55"/>
      <c r="C19" s="26" t="s">
        <v>93</v>
      </c>
      <c r="D19" s="57"/>
      <c r="E19" s="71"/>
    </row>
    <row r="20" spans="1:6" ht="70" customHeight="1" x14ac:dyDescent="0.25">
      <c r="A20" s="54" t="s">
        <v>28</v>
      </c>
      <c r="B20" s="54" t="s">
        <v>29</v>
      </c>
      <c r="C20" s="42" t="s">
        <v>96</v>
      </c>
      <c r="D20" s="56">
        <v>5</v>
      </c>
      <c r="E20" s="45" t="s">
        <v>99</v>
      </c>
    </row>
    <row r="21" spans="1:6" ht="84" customHeight="1" x14ac:dyDescent="0.25">
      <c r="A21" s="66"/>
      <c r="B21" s="66"/>
      <c r="C21" s="44" t="s">
        <v>97</v>
      </c>
      <c r="D21" s="67"/>
      <c r="E21" s="70" t="s">
        <v>100</v>
      </c>
    </row>
    <row r="22" spans="1:6" ht="77" customHeight="1" x14ac:dyDescent="0.25">
      <c r="A22" s="55"/>
      <c r="B22" s="55"/>
      <c r="C22" s="26" t="s">
        <v>98</v>
      </c>
      <c r="D22" s="57"/>
      <c r="E22" s="71"/>
    </row>
    <row r="23" spans="1:6" ht="68" customHeight="1" x14ac:dyDescent="0.25">
      <c r="A23" s="65" t="s">
        <v>60</v>
      </c>
      <c r="B23" s="65"/>
      <c r="C23" s="65"/>
      <c r="D23" s="65"/>
      <c r="E23" s="65"/>
    </row>
    <row r="24" spans="1:6" ht="53" customHeight="1" x14ac:dyDescent="0.25">
      <c r="A24" s="59" t="s">
        <v>31</v>
      </c>
      <c r="B24" s="59" t="s">
        <v>51</v>
      </c>
      <c r="C24" s="30" t="s">
        <v>101</v>
      </c>
      <c r="D24" s="59">
        <v>5</v>
      </c>
      <c r="E24" s="46" t="s">
        <v>103</v>
      </c>
    </row>
    <row r="25" spans="1:6" s="24" customFormat="1" ht="65" customHeight="1" x14ac:dyDescent="0.25">
      <c r="A25" s="59"/>
      <c r="B25" s="59"/>
      <c r="C25" s="30" t="s">
        <v>102</v>
      </c>
      <c r="D25" s="59"/>
      <c r="E25" s="28" t="s">
        <v>104</v>
      </c>
    </row>
    <row r="26" spans="1:6" s="24" customFormat="1" ht="46" customHeight="1" x14ac:dyDescent="0.25">
      <c r="A26" s="59"/>
      <c r="B26" s="59"/>
      <c r="C26" s="72" t="s">
        <v>107</v>
      </c>
      <c r="D26" s="59"/>
      <c r="E26" s="47" t="s">
        <v>105</v>
      </c>
    </row>
    <row r="27" spans="1:6" s="24" customFormat="1" ht="70" customHeight="1" x14ac:dyDescent="0.25">
      <c r="A27" s="60"/>
      <c r="B27" s="60"/>
      <c r="C27" s="73"/>
      <c r="D27" s="60"/>
      <c r="E27" s="32" t="s">
        <v>106</v>
      </c>
    </row>
    <row r="28" spans="1:6" ht="48" customHeight="1" x14ac:dyDescent="0.25">
      <c r="A28" s="54" t="s">
        <v>56</v>
      </c>
      <c r="B28" s="54" t="s">
        <v>30</v>
      </c>
      <c r="C28" s="42" t="s">
        <v>108</v>
      </c>
      <c r="D28" s="56">
        <v>3</v>
      </c>
      <c r="E28" s="54" t="s">
        <v>149</v>
      </c>
    </row>
    <row r="29" spans="1:6" ht="89" customHeight="1" x14ac:dyDescent="0.25">
      <c r="A29" s="55"/>
      <c r="B29" s="55"/>
      <c r="C29" s="26" t="s">
        <v>148</v>
      </c>
      <c r="D29" s="57"/>
      <c r="E29" s="55"/>
      <c r="F29" s="78" t="s">
        <v>152</v>
      </c>
    </row>
    <row r="30" spans="1:6" ht="88" customHeight="1" x14ac:dyDescent="0.25">
      <c r="A30" s="54" t="s">
        <v>50</v>
      </c>
      <c r="B30" s="54" t="s">
        <v>52</v>
      </c>
      <c r="C30" s="42" t="s">
        <v>109</v>
      </c>
      <c r="D30" s="56">
        <v>10</v>
      </c>
      <c r="E30" s="42" t="s">
        <v>114</v>
      </c>
    </row>
    <row r="31" spans="1:6" ht="80" customHeight="1" x14ac:dyDescent="0.25">
      <c r="A31" s="66"/>
      <c r="B31" s="66"/>
      <c r="C31" s="44" t="s">
        <v>111</v>
      </c>
      <c r="D31" s="67"/>
      <c r="E31" s="44" t="s">
        <v>112</v>
      </c>
      <c r="F31" s="78" t="s">
        <v>153</v>
      </c>
    </row>
    <row r="32" spans="1:6" ht="84" customHeight="1" x14ac:dyDescent="0.25">
      <c r="A32" s="55"/>
      <c r="B32" s="55"/>
      <c r="C32" s="26" t="s">
        <v>110</v>
      </c>
      <c r="D32" s="57"/>
      <c r="E32" s="26" t="s">
        <v>113</v>
      </c>
      <c r="F32" s="78" t="s">
        <v>154</v>
      </c>
    </row>
    <row r="33" spans="1:6" ht="87" customHeight="1" x14ac:dyDescent="0.25">
      <c r="A33" s="54" t="s">
        <v>33</v>
      </c>
      <c r="B33" s="54" t="s">
        <v>47</v>
      </c>
      <c r="C33" s="29" t="s">
        <v>115</v>
      </c>
      <c r="D33" s="56">
        <v>10</v>
      </c>
      <c r="E33" s="42" t="s">
        <v>116</v>
      </c>
    </row>
    <row r="34" spans="1:6" ht="98" customHeight="1" x14ac:dyDescent="0.25">
      <c r="A34" s="55"/>
      <c r="B34" s="55"/>
      <c r="C34" s="31" t="s">
        <v>117</v>
      </c>
      <c r="D34" s="57"/>
      <c r="E34" s="26" t="s">
        <v>118</v>
      </c>
      <c r="F34" s="78" t="s">
        <v>155</v>
      </c>
    </row>
    <row r="35" spans="1:6" ht="106" customHeight="1" x14ac:dyDescent="0.25">
      <c r="A35" s="50" t="s">
        <v>32</v>
      </c>
      <c r="B35" s="50" t="s">
        <v>120</v>
      </c>
      <c r="C35" s="34" t="s">
        <v>119</v>
      </c>
      <c r="D35" s="50">
        <v>1</v>
      </c>
      <c r="E35" s="48"/>
    </row>
    <row r="36" spans="1:6" ht="78" customHeight="1" x14ac:dyDescent="0.25">
      <c r="A36" s="74" t="s">
        <v>62</v>
      </c>
      <c r="B36" s="74"/>
      <c r="C36" s="74"/>
      <c r="D36" s="74"/>
    </row>
    <row r="37" spans="1:6" ht="55" customHeight="1" x14ac:dyDescent="0.25">
      <c r="A37" s="66" t="s">
        <v>49</v>
      </c>
      <c r="B37" s="66" t="s">
        <v>48</v>
      </c>
      <c r="C37" s="44" t="s">
        <v>122</v>
      </c>
      <c r="D37" s="67">
        <v>2</v>
      </c>
      <c r="E37" s="44" t="s">
        <v>124</v>
      </c>
    </row>
    <row r="38" spans="1:6" ht="50" customHeight="1" x14ac:dyDescent="0.25">
      <c r="A38" s="66"/>
      <c r="B38" s="66"/>
      <c r="C38" s="44" t="s">
        <v>121</v>
      </c>
      <c r="D38" s="67"/>
      <c r="E38" s="70" t="s">
        <v>125</v>
      </c>
    </row>
    <row r="39" spans="1:6" ht="53" customHeight="1" x14ac:dyDescent="0.25">
      <c r="A39" s="55"/>
      <c r="B39" s="55"/>
      <c r="C39" s="26" t="s">
        <v>123</v>
      </c>
      <c r="D39" s="57"/>
      <c r="E39" s="71"/>
    </row>
    <row r="40" spans="1:6" ht="40" customHeight="1" x14ac:dyDescent="0.25">
      <c r="A40" s="54" t="s">
        <v>57</v>
      </c>
      <c r="B40" s="54" t="s">
        <v>58</v>
      </c>
      <c r="C40" s="42" t="s">
        <v>128</v>
      </c>
      <c r="D40" s="56">
        <v>10</v>
      </c>
      <c r="E40" s="42" t="s">
        <v>132</v>
      </c>
    </row>
    <row r="41" spans="1:6" ht="84" customHeight="1" x14ac:dyDescent="0.25">
      <c r="A41" s="66"/>
      <c r="B41" s="66"/>
      <c r="C41" s="44" t="s">
        <v>126</v>
      </c>
      <c r="D41" s="67"/>
      <c r="E41" s="49" t="s">
        <v>133</v>
      </c>
    </row>
    <row r="42" spans="1:6" ht="85" customHeight="1" x14ac:dyDescent="0.25">
      <c r="A42" s="66"/>
      <c r="B42" s="66"/>
      <c r="C42" s="44" t="s">
        <v>127</v>
      </c>
      <c r="D42" s="67"/>
      <c r="E42" s="75" t="s">
        <v>134</v>
      </c>
    </row>
    <row r="43" spans="1:6" ht="50" customHeight="1" x14ac:dyDescent="0.25">
      <c r="A43" s="66"/>
      <c r="B43" s="66"/>
      <c r="C43" s="44" t="s">
        <v>130</v>
      </c>
      <c r="D43" s="67"/>
      <c r="E43" s="75"/>
    </row>
    <row r="44" spans="1:6" ht="147" customHeight="1" x14ac:dyDescent="0.25">
      <c r="A44" s="55"/>
      <c r="B44" s="55"/>
      <c r="C44" s="26" t="s">
        <v>129</v>
      </c>
      <c r="D44" s="57"/>
      <c r="E44" s="26" t="s">
        <v>131</v>
      </c>
    </row>
    <row r="45" spans="1:6" ht="44" customHeight="1" x14ac:dyDescent="0.25">
      <c r="A45" s="54" t="s">
        <v>59</v>
      </c>
      <c r="B45" s="54" t="s">
        <v>63</v>
      </c>
      <c r="C45" s="42" t="s">
        <v>136</v>
      </c>
      <c r="D45" s="56">
        <v>5</v>
      </c>
      <c r="E45" s="42" t="s">
        <v>142</v>
      </c>
    </row>
    <row r="46" spans="1:6" ht="31" customHeight="1" x14ac:dyDescent="0.25">
      <c r="A46" s="66"/>
      <c r="B46" s="66"/>
      <c r="C46" s="44" t="s">
        <v>137</v>
      </c>
      <c r="D46" s="67"/>
      <c r="E46" s="70" t="s">
        <v>143</v>
      </c>
    </row>
    <row r="47" spans="1:6" ht="72" customHeight="1" x14ac:dyDescent="0.25">
      <c r="A47" s="66"/>
      <c r="B47" s="66"/>
      <c r="C47" s="44" t="s">
        <v>135</v>
      </c>
      <c r="D47" s="67"/>
      <c r="E47" s="70"/>
    </row>
    <row r="48" spans="1:6" ht="71" customHeight="1" x14ac:dyDescent="0.25">
      <c r="A48" s="66"/>
      <c r="B48" s="66"/>
      <c r="C48" s="44" t="s">
        <v>138</v>
      </c>
      <c r="D48" s="67"/>
      <c r="E48" s="51" t="s">
        <v>140</v>
      </c>
    </row>
    <row r="49" spans="1:6" ht="58" customHeight="1" x14ac:dyDescent="0.25">
      <c r="A49" s="55"/>
      <c r="B49" s="55"/>
      <c r="C49" s="26" t="s">
        <v>139</v>
      </c>
      <c r="D49" s="57"/>
      <c r="E49" s="21" t="s">
        <v>141</v>
      </c>
    </row>
    <row r="50" spans="1:6" ht="104" customHeight="1" x14ac:dyDescent="0.25">
      <c r="A50" s="54" t="s">
        <v>67</v>
      </c>
      <c r="B50" s="54" t="s">
        <v>64</v>
      </c>
      <c r="C50" s="10" t="s">
        <v>151</v>
      </c>
      <c r="D50" s="56">
        <v>10</v>
      </c>
      <c r="E50" s="10" t="s">
        <v>145</v>
      </c>
      <c r="F50" s="78" t="s">
        <v>150</v>
      </c>
    </row>
    <row r="51" spans="1:6" ht="144" customHeight="1" x14ac:dyDescent="0.25">
      <c r="A51" s="74"/>
      <c r="B51" s="74"/>
      <c r="C51" s="10" t="s">
        <v>144</v>
      </c>
      <c r="D51" s="65"/>
      <c r="E51" s="76"/>
    </row>
    <row r="52" spans="1:6" ht="129" customHeight="1" x14ac:dyDescent="0.25">
      <c r="A52" s="74"/>
      <c r="B52" s="74"/>
      <c r="C52" s="10" t="s">
        <v>146</v>
      </c>
      <c r="D52" s="65"/>
      <c r="E52" s="76"/>
    </row>
    <row r="53" spans="1:6" ht="398" customHeight="1" x14ac:dyDescent="0.25">
      <c r="A53" s="74"/>
      <c r="B53" s="74"/>
      <c r="C53" s="10" t="s">
        <v>147</v>
      </c>
      <c r="D53" s="65"/>
      <c r="E53" s="76"/>
    </row>
    <row r="54" spans="1:6" ht="71" customHeight="1" x14ac:dyDescent="0.25">
      <c r="A54" s="10" t="s">
        <v>68</v>
      </c>
      <c r="B54" s="10" t="s">
        <v>66</v>
      </c>
      <c r="C54" s="10" t="s">
        <v>65</v>
      </c>
      <c r="D54" s="12">
        <v>3</v>
      </c>
    </row>
    <row r="57" spans="1:6" ht="20" x14ac:dyDescent="0.25">
      <c r="C57" s="6" t="s">
        <v>24</v>
      </c>
      <c r="D57" s="7">
        <f>SUM(D5:D54)</f>
        <v>80</v>
      </c>
    </row>
    <row r="58" spans="1:6" x14ac:dyDescent="0.25">
      <c r="D58" s="10"/>
    </row>
  </sheetData>
  <mergeCells count="56">
    <mergeCell ref="B45:B49"/>
    <mergeCell ref="A45:A49"/>
    <mergeCell ref="D45:D49"/>
    <mergeCell ref="E46:E47"/>
    <mergeCell ref="D50:D53"/>
    <mergeCell ref="B50:B53"/>
    <mergeCell ref="A50:A53"/>
    <mergeCell ref="E51:E53"/>
    <mergeCell ref="E38:E39"/>
    <mergeCell ref="B40:B44"/>
    <mergeCell ref="A40:A44"/>
    <mergeCell ref="D40:D44"/>
    <mergeCell ref="E42:E43"/>
    <mergeCell ref="D33:D34"/>
    <mergeCell ref="B33:B34"/>
    <mergeCell ref="A33:A34"/>
    <mergeCell ref="D37:D39"/>
    <mergeCell ref="A37:A39"/>
    <mergeCell ref="B37:B39"/>
    <mergeCell ref="A36:D36"/>
    <mergeCell ref="A28:A29"/>
    <mergeCell ref="B28:B29"/>
    <mergeCell ref="D28:D29"/>
    <mergeCell ref="E28:E29"/>
    <mergeCell ref="D30:D32"/>
    <mergeCell ref="B30:B32"/>
    <mergeCell ref="A30:A32"/>
    <mergeCell ref="C26:C27"/>
    <mergeCell ref="B24:B27"/>
    <mergeCell ref="A24:A27"/>
    <mergeCell ref="D24:D27"/>
    <mergeCell ref="A23:E23"/>
    <mergeCell ref="E17:E19"/>
    <mergeCell ref="A20:A22"/>
    <mergeCell ref="B20:B22"/>
    <mergeCell ref="D20:D22"/>
    <mergeCell ref="E21:E22"/>
    <mergeCell ref="A14:A15"/>
    <mergeCell ref="B14:B15"/>
    <mergeCell ref="D16:D19"/>
    <mergeCell ref="B16:B19"/>
    <mergeCell ref="A16:A19"/>
    <mergeCell ref="A2:E2"/>
    <mergeCell ref="A4:E4"/>
    <mergeCell ref="A5:A7"/>
    <mergeCell ref="B5:B7"/>
    <mergeCell ref="D5:D7"/>
    <mergeCell ref="E5:E7"/>
    <mergeCell ref="A8:A9"/>
    <mergeCell ref="B8:B9"/>
    <mergeCell ref="D8:D9"/>
    <mergeCell ref="E8:E9"/>
    <mergeCell ref="B10:B12"/>
    <mergeCell ref="A10:A12"/>
    <mergeCell ref="D10:D12"/>
    <mergeCell ref="E10:E11"/>
  </mergeCells>
  <hyperlinks>
    <hyperlink ref="E12" r:id="rId1" xr:uid="{00000000-0004-0000-0100-000000000000}"/>
    <hyperlink ref="E13" r:id="rId2" xr:uid="{90739084-930A-014F-9631-36CB11257772}"/>
    <hyperlink ref="E17" r:id="rId3" xr:uid="{1756FE28-1DDB-CB43-AF23-4AE687179B94}"/>
    <hyperlink ref="E21:E22" r:id="rId4" display="https://spreadsheetplanet.com/fill-blank-cells-with-value-above-in-excel/" xr:uid="{081B9413-1157-BB41-8738-29576DDD85DF}"/>
    <hyperlink ref="E25" r:id="rId5" xr:uid="{202E406C-D0C3-1246-9528-726DE9251044}"/>
    <hyperlink ref="E27" r:id="rId6" xr:uid="{1175CFE3-950D-3246-885C-11F49C32AE80}"/>
    <hyperlink ref="E38" r:id="rId7" xr:uid="{2184E626-15E2-6446-836B-9D9F5B1C79B3}"/>
    <hyperlink ref="E41" r:id="rId8" xr:uid="{EB482659-A0DB-6041-92D3-E6CA85FA934F}"/>
    <hyperlink ref="E46" r:id="rId9" xr:uid="{AC85664F-2B56-144C-AE86-509004D4B3DA}"/>
  </hyperlink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selection activeCell="B2" sqref="B2:B3"/>
    </sheetView>
  </sheetViews>
  <sheetFormatPr baseColWidth="10" defaultColWidth="8.83203125" defaultRowHeight="16" x14ac:dyDescent="0.2"/>
  <cols>
    <col min="1" max="1" width="17.1640625" customWidth="1"/>
    <col min="2" max="2" width="13.1640625" customWidth="1"/>
  </cols>
  <sheetData>
    <row r="1" spans="1:5" ht="18" thickBot="1" x14ac:dyDescent="0.25">
      <c r="A1" s="1" t="s">
        <v>55</v>
      </c>
      <c r="B1" s="1"/>
      <c r="C1" s="1"/>
      <c r="D1" s="1"/>
      <c r="E1" s="1"/>
    </row>
    <row r="2" spans="1:5" ht="30" customHeight="1" thickTop="1" x14ac:dyDescent="0.2">
      <c r="A2" s="5" t="s">
        <v>53</v>
      </c>
    </row>
    <row r="3" spans="1:5" ht="43" customHeight="1" x14ac:dyDescent="0.2">
      <c r="A3" s="11" t="s">
        <v>54</v>
      </c>
    </row>
    <row r="7" spans="1:5" ht="18" thickBot="1" x14ac:dyDescent="0.25">
      <c r="A7" s="1" t="s">
        <v>37</v>
      </c>
      <c r="B7" s="1"/>
      <c r="C7" s="1"/>
      <c r="D7" s="1"/>
      <c r="E7" s="1"/>
    </row>
    <row r="8" spans="1:5" ht="17" thickTop="1" x14ac:dyDescent="0.2">
      <c r="A8" s="2" t="s">
        <v>36</v>
      </c>
      <c r="B8" s="2" t="s">
        <v>34</v>
      </c>
    </row>
    <row r="9" spans="1:5" x14ac:dyDescent="0.2">
      <c r="A9" t="s">
        <v>38</v>
      </c>
      <c r="B9" s="4"/>
    </row>
    <row r="10" spans="1:5" x14ac:dyDescent="0.2">
      <c r="A10" t="s">
        <v>39</v>
      </c>
      <c r="B10" s="4"/>
    </row>
    <row r="11" spans="1:5" x14ac:dyDescent="0.2">
      <c r="A11" t="s">
        <v>40</v>
      </c>
      <c r="B11" s="4"/>
    </row>
    <row r="12" spans="1:5" x14ac:dyDescent="0.2">
      <c r="A12" t="s">
        <v>41</v>
      </c>
      <c r="B12" s="4"/>
    </row>
    <row r="13" spans="1:5" x14ac:dyDescent="0.2">
      <c r="A13" t="s">
        <v>42</v>
      </c>
      <c r="B13" s="4"/>
    </row>
    <row r="14" spans="1:5" x14ac:dyDescent="0.2">
      <c r="A14" t="s">
        <v>43</v>
      </c>
      <c r="B14" s="4"/>
    </row>
    <row r="15" spans="1:5" x14ac:dyDescent="0.2">
      <c r="A15" t="s">
        <v>44</v>
      </c>
      <c r="B15" s="4"/>
    </row>
    <row r="16" spans="1:5" x14ac:dyDescent="0.2">
      <c r="A16" t="s">
        <v>45</v>
      </c>
      <c r="B16" s="4"/>
    </row>
    <row r="17" spans="1:2" x14ac:dyDescent="0.2">
      <c r="A17" t="s">
        <v>46</v>
      </c>
      <c r="B17" s="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vt:lpstr>
      <vt:lpstr>Tasks</vt:lpstr>
      <vt:lpstr>Summary</vt:lpstr>
      <vt:lpstr>New_Westminster</vt:lpstr>
      <vt:lpstr>Total_time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mlarich@student.ubc.ca</dc:creator>
  <cp:lastModifiedBy>mlarich@student.ubc.ca</cp:lastModifiedBy>
  <dcterms:created xsi:type="dcterms:W3CDTF">2021-08-17T22:34:44Z</dcterms:created>
  <dcterms:modified xsi:type="dcterms:W3CDTF">2021-08-30T18:31:01Z</dcterms:modified>
</cp:coreProperties>
</file>