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hillarykaaya/Desktop/"/>
    </mc:Choice>
  </mc:AlternateContent>
  <xr:revisionPtr revIDLastSave="0" documentId="13_ncr:1_{BE4E67BF-0D11-1D4D-BCEF-A8940858CACE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Quotation" sheetId="14" r:id="rId1"/>
    <sheet name="Sheet1" sheetId="15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4" l="1"/>
  <c r="J11" i="14"/>
  <c r="J10" i="14"/>
  <c r="J9" i="14"/>
  <c r="I4" i="14"/>
  <c r="J13" i="14" l="1"/>
</calcChain>
</file>

<file path=xl/sharedStrings.xml><?xml version="1.0" encoding="utf-8"?>
<sst xmlns="http://schemas.openxmlformats.org/spreadsheetml/2006/main" count="51" uniqueCount="50">
  <si>
    <t>Customer</t>
  </si>
  <si>
    <t>Customer Country</t>
  </si>
  <si>
    <t>Tanzania</t>
  </si>
  <si>
    <t>Email</t>
  </si>
  <si>
    <t>Moblie Number</t>
  </si>
  <si>
    <t>Quote Date</t>
  </si>
  <si>
    <t>Valid until</t>
  </si>
  <si>
    <t>Project Manager</t>
  </si>
  <si>
    <t>Dodo Guan</t>
  </si>
  <si>
    <t>Sales</t>
  </si>
  <si>
    <t>Bella</t>
  </si>
  <si>
    <t>Date of order</t>
  </si>
  <si>
    <t>Date of deliver</t>
  </si>
  <si>
    <t>Proforma invoice</t>
  </si>
  <si>
    <t>No</t>
  </si>
  <si>
    <t>Product Type</t>
  </si>
  <si>
    <t>Item Number</t>
  </si>
  <si>
    <t>Picture</t>
  </si>
  <si>
    <t>Size(mm)</t>
  </si>
  <si>
    <t>Description</t>
  </si>
  <si>
    <t>Unit</t>
  </si>
  <si>
    <t>Quantity</t>
  </si>
  <si>
    <t>Unit Price
(USD)</t>
  </si>
  <si>
    <t>Amount
(USD)</t>
  </si>
  <si>
    <t>CBM
(m³)</t>
  </si>
  <si>
    <t>Weight
(KG)</t>
  </si>
  <si>
    <t>Remarks</t>
  </si>
  <si>
    <t>Stair handrail</t>
  </si>
  <si>
    <t>Top rail</t>
  </si>
  <si>
    <t>75*45</t>
  </si>
  <si>
    <t>Overall height:1000mm
solid wood top rail, beech wood,
1pcs 4m
+ 
12mm clear tempered glass
+
 pool clip,SS304,brushed</t>
  </si>
  <si>
    <t>m</t>
  </si>
  <si>
    <t>total length:16.5m</t>
  </si>
  <si>
    <t>Glass</t>
  </si>
  <si>
    <t>T=12</t>
  </si>
  <si>
    <t>m²</t>
  </si>
  <si>
    <t>Pool clip</t>
  </si>
  <si>
    <t>H=200</t>
  </si>
  <si>
    <t>pcs</t>
  </si>
  <si>
    <t>expansion screw</t>
  </si>
  <si>
    <t>4 pcs 1 pool clip</t>
  </si>
  <si>
    <t xml:space="preserve">Total amount: </t>
  </si>
  <si>
    <t xml:space="preserve">Balance: </t>
  </si>
  <si>
    <t>Notes.</t>
  </si>
  <si>
    <t>1.Delivery Term: EXW</t>
  </si>
  <si>
    <t>3.Order lead time: about 30 days after receipt of deposit or payment. for those need drawing, counting after confirming drawing.</t>
  </si>
  <si>
    <t>4.Packing: wooden box/carton</t>
  </si>
  <si>
    <t>5.Goods are natural products so pattern ,colors and thicknss may be a little difference from the sample.</t>
  </si>
  <si>
    <t xml:space="preserve">Deposit 50%: </t>
  </si>
  <si>
    <t>2.Payment terms: 50% deposit by T/T after confirming the P/I.The balance by T/T before loading.100% payment if enough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</si>
</sst>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_);[Red]\(\$#,##0.00\)"/>
    <numFmt numFmtId="165" formatCode="yyyy/m/d;@"/>
    <numFmt numFmtId="166" formatCode="\$#,##0.00;\-\$#,##0.00"/>
  </numFmts>
  <fonts count="11">
    <font>
      <sz val="11"/>
      <color theme="1"/>
      <name val="Calibri"/>
      <charset val="134"/>
      <scheme val="minor"/>
    </font>
    <font>
      <sz val="22"/>
      <color theme="1"/>
      <name val="Arial"/>
      <family val="2"/>
    </font>
    <font>
      <sz val="24"/>
      <color theme="1"/>
      <name val="Arial"/>
      <family val="2"/>
    </font>
    <font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36"/>
      <name val="Arial"/>
      <family val="2"/>
    </font>
    <font>
      <sz val="24"/>
      <name val="Arial"/>
      <family val="2"/>
    </font>
    <font>
      <b/>
      <sz val="24"/>
      <name val="Arial"/>
      <family val="2"/>
    </font>
    <font>
      <sz val="22"/>
      <name val="Arial"/>
      <family val="2"/>
    </font>
    <font>
      <sz val="22"/>
      <name val="宋体"/>
      <charset val="134"/>
    </font>
    <font>
      <b/>
      <sz val="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538DD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8" fillId="0" borderId="2" xfId="0" applyNumberFormat="1" applyFont="1" applyBorder="1" applyAlignment="1">
      <alignment vertical="center" wrapText="1"/>
    </xf>
    <xf numFmtId="164" fontId="8" fillId="0" borderId="3" xfId="0" applyNumberFormat="1" applyFont="1" applyBorder="1" applyAlignment="1">
      <alignment vertical="center" wrapText="1"/>
    </xf>
    <xf numFmtId="164" fontId="8" fillId="0" borderId="4" xfId="0" applyNumberFormat="1" applyFont="1" applyBorder="1" applyAlignment="1">
      <alignment vertical="center" wrapText="1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6" fillId="0" borderId="1" xfId="0" applyFont="1" applyBorder="1" applyAlignment="1">
      <alignment horizontal="right" vertical="center" wrapText="1"/>
    </xf>
    <xf numFmtId="166" fontId="6" fillId="0" borderId="5" xfId="0" applyNumberFormat="1" applyFont="1" applyBorder="1" applyAlignment="1">
      <alignment horizontal="center" vertical="center" wrapText="1"/>
    </xf>
    <xf numFmtId="166" fontId="6" fillId="0" borderId="6" xfId="0" applyNumberFormat="1" applyFont="1" applyBorder="1" applyAlignment="1">
      <alignment horizontal="center" vertical="center" wrapText="1"/>
    </xf>
    <xf numFmtId="166" fontId="6" fillId="0" borderId="7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6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152400</xdr:colOff>
      <xdr:row>0</xdr:row>
      <xdr:rowOff>635</xdr:rowOff>
    </xdr:from>
    <xdr:ext cx="20013930" cy="1117600"/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b="22046"/>
        <a:stretch>
          <a:fillRect/>
        </a:stretch>
      </xdr:blipFill>
      <xdr:spPr>
        <a:xfrm>
          <a:off x="6004560" y="635"/>
          <a:ext cx="20013930" cy="1117600"/>
        </a:xfrm>
        <a:prstGeom prst="rect">
          <a:avLst/>
        </a:prstGeom>
      </xdr:spPr>
    </xdr:pic>
    <xdr:clientData/>
  </xdr:oneCellAnchor>
  <xdr:twoCellAnchor editAs="oneCell">
    <xdr:from>
      <xdr:col>3</xdr:col>
      <xdr:colOff>472122</xdr:colOff>
      <xdr:row>13</xdr:row>
      <xdr:rowOff>0</xdr:rowOff>
    </xdr:from>
    <xdr:to>
      <xdr:col>3</xdr:col>
      <xdr:colOff>4718050</xdr:colOff>
      <xdr:row>13</xdr:row>
      <xdr:rowOff>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446770" y="10005060"/>
          <a:ext cx="0" cy="4246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547687</xdr:colOff>
      <xdr:row>13</xdr:row>
      <xdr:rowOff>0</xdr:rowOff>
    </xdr:from>
    <xdr:to>
      <xdr:col>3</xdr:col>
      <xdr:colOff>4718050</xdr:colOff>
      <xdr:row>13</xdr:row>
      <xdr:rowOff>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8484870" y="10043160"/>
          <a:ext cx="0" cy="4170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3654425</xdr:colOff>
      <xdr:row>9</xdr:row>
      <xdr:rowOff>539750</xdr:rowOff>
    </xdr:from>
    <xdr:to>
      <xdr:col>3</xdr:col>
      <xdr:colOff>4741545</xdr:colOff>
      <xdr:row>10</xdr:row>
      <xdr:rowOff>561340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06585" y="7600950"/>
          <a:ext cx="1087120" cy="1139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3811270</xdr:colOff>
      <xdr:row>10</xdr:row>
      <xdr:rowOff>840740</xdr:rowOff>
    </xdr:from>
    <xdr:to>
      <xdr:col>3</xdr:col>
      <xdr:colOff>4639945</xdr:colOff>
      <xdr:row>11</xdr:row>
      <xdr:rowOff>960755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63430" y="9019540"/>
          <a:ext cx="828675" cy="1237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209550</xdr:colOff>
      <xdr:row>8</xdr:row>
      <xdr:rowOff>234950</xdr:rowOff>
    </xdr:from>
    <xdr:to>
      <xdr:col>12</xdr:col>
      <xdr:colOff>2846070</xdr:colOff>
      <xdr:row>11</xdr:row>
      <xdr:rowOff>669925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341830" y="6178550"/>
          <a:ext cx="2636520" cy="378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628650</xdr:colOff>
      <xdr:row>8</xdr:row>
      <xdr:rowOff>197485</xdr:rowOff>
    </xdr:from>
    <xdr:to>
      <xdr:col>3</xdr:col>
      <xdr:colOff>3370580</xdr:colOff>
      <xdr:row>11</xdr:row>
      <xdr:rowOff>875030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80810" y="6141085"/>
          <a:ext cx="2741930" cy="4030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3581400</xdr:colOff>
      <xdr:row>8</xdr:row>
      <xdr:rowOff>133350</xdr:rowOff>
    </xdr:from>
    <xdr:to>
      <xdr:col>3</xdr:col>
      <xdr:colOff>4838700</xdr:colOff>
      <xdr:row>9</xdr:row>
      <xdr:rowOff>165100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433560" y="6076950"/>
          <a:ext cx="1257300" cy="1149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2990850</xdr:colOff>
      <xdr:row>8</xdr:row>
      <xdr:rowOff>342900</xdr:rowOff>
    </xdr:from>
    <xdr:to>
      <xdr:col>12</xdr:col>
      <xdr:colOff>5140325</xdr:colOff>
      <xdr:row>11</xdr:row>
      <xdr:rowOff>478790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123130" y="6286500"/>
          <a:ext cx="2149475" cy="34886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0</xdr:row>
      <xdr:rowOff>99060</xdr:rowOff>
    </xdr:from>
    <xdr:to>
      <xdr:col>4</xdr:col>
      <xdr:colOff>381000</xdr:colOff>
      <xdr:row>21</xdr:row>
      <xdr:rowOff>46355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" y="99060"/>
          <a:ext cx="2545080" cy="4427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554990</xdr:colOff>
      <xdr:row>3</xdr:row>
      <xdr:rowOff>90170</xdr:rowOff>
    </xdr:from>
    <xdr:to>
      <xdr:col>14</xdr:col>
      <xdr:colOff>124460</xdr:colOff>
      <xdr:row>21</xdr:row>
      <xdr:rowOff>59055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2390" y="730250"/>
          <a:ext cx="1916430" cy="3809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76200</xdr:colOff>
      <xdr:row>2</xdr:row>
      <xdr:rowOff>19685</xdr:rowOff>
    </xdr:from>
    <xdr:to>
      <xdr:col>10</xdr:col>
      <xdr:colOff>13970</xdr:colOff>
      <xdr:row>20</xdr:row>
      <xdr:rowOff>175260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96640" y="446405"/>
          <a:ext cx="2284730" cy="3996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374015</xdr:colOff>
      <xdr:row>10</xdr:row>
      <xdr:rowOff>148590</xdr:rowOff>
    </xdr:from>
    <xdr:to>
      <xdr:col>16</xdr:col>
      <xdr:colOff>290830</xdr:colOff>
      <xdr:row>15</xdr:row>
      <xdr:rowOff>52070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88375" y="2282190"/>
          <a:ext cx="1090295" cy="9702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23"/>
  <sheetViews>
    <sheetView tabSelected="1" zoomScale="40" zoomScaleNormal="40" workbookViewId="0">
      <selection activeCell="E23" sqref="E23"/>
    </sheetView>
  </sheetViews>
  <sheetFormatPr baseColWidth="10" defaultColWidth="9" defaultRowHeight="47"/>
  <cols>
    <col min="1" max="1" width="15.5" style="3" customWidth="1"/>
    <col min="2" max="2" width="39.6640625" style="3" customWidth="1"/>
    <col min="3" max="3" width="33.33203125" style="3" customWidth="1"/>
    <col min="4" max="4" width="74.5" style="3" customWidth="1"/>
    <col min="5" max="5" width="40" style="3" customWidth="1"/>
    <col min="6" max="6" width="68.33203125" style="3" customWidth="1"/>
    <col min="7" max="7" width="18.33203125" style="3" customWidth="1"/>
    <col min="8" max="8" width="23.6640625" style="3" customWidth="1"/>
    <col min="9" max="9" width="25.5" style="3" customWidth="1"/>
    <col min="10" max="10" width="25.33203125" style="3" customWidth="1"/>
    <col min="11" max="11" width="22" style="3" customWidth="1"/>
    <col min="12" max="12" width="24.6640625" style="3" customWidth="1"/>
    <col min="13" max="13" width="80.33203125" style="3" customWidth="1"/>
    <col min="14" max="16384" width="9" style="4"/>
  </cols>
  <sheetData>
    <row r="1" spans="1:13" ht="103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40" customHeight="1">
      <c r="A2" s="32" t="s">
        <v>0</v>
      </c>
      <c r="B2" s="32"/>
      <c r="C2" s="32"/>
      <c r="D2" s="32"/>
      <c r="E2" s="32"/>
      <c r="F2" s="32"/>
      <c r="G2" s="32" t="s">
        <v>1</v>
      </c>
      <c r="H2" s="32"/>
      <c r="I2" s="32" t="s">
        <v>2</v>
      </c>
      <c r="J2" s="32"/>
      <c r="K2" s="32"/>
      <c r="L2" s="32"/>
      <c r="M2" s="32"/>
    </row>
    <row r="3" spans="1:13" ht="40" customHeight="1">
      <c r="A3" s="32" t="s">
        <v>3</v>
      </c>
      <c r="B3" s="32"/>
      <c r="C3" s="32"/>
      <c r="D3" s="32"/>
      <c r="E3" s="32"/>
      <c r="F3" s="32"/>
      <c r="G3" s="32" t="s">
        <v>4</v>
      </c>
      <c r="H3" s="32"/>
      <c r="I3" s="32"/>
      <c r="J3" s="32"/>
      <c r="K3" s="32"/>
      <c r="L3" s="32"/>
      <c r="M3" s="32"/>
    </row>
    <row r="4" spans="1:13" ht="40" customHeight="1">
      <c r="A4" s="32" t="s">
        <v>5</v>
      </c>
      <c r="B4" s="32"/>
      <c r="C4" s="34">
        <v>46319</v>
      </c>
      <c r="D4" s="34"/>
      <c r="E4" s="34"/>
      <c r="F4" s="34"/>
      <c r="G4" s="32" t="s">
        <v>6</v>
      </c>
      <c r="H4" s="32"/>
      <c r="I4" s="35">
        <f>C4+31</f>
        <v>46350</v>
      </c>
      <c r="J4" s="35"/>
      <c r="K4" s="35"/>
      <c r="L4" s="35"/>
      <c r="M4" s="35"/>
    </row>
    <row r="5" spans="1:13" ht="40" customHeight="1">
      <c r="A5" s="32" t="s">
        <v>7</v>
      </c>
      <c r="B5" s="32"/>
      <c r="C5" s="33" t="s">
        <v>8</v>
      </c>
      <c r="D5" s="33"/>
      <c r="E5" s="33"/>
      <c r="F5" s="33"/>
      <c r="G5" s="32" t="s">
        <v>9</v>
      </c>
      <c r="H5" s="32"/>
      <c r="I5" s="32" t="s">
        <v>10</v>
      </c>
      <c r="J5" s="32"/>
      <c r="K5" s="32"/>
      <c r="L5" s="32"/>
      <c r="M5" s="32"/>
    </row>
    <row r="6" spans="1:13" ht="40" customHeight="1">
      <c r="A6" s="32" t="s">
        <v>11</v>
      </c>
      <c r="B6" s="32"/>
      <c r="C6" s="32"/>
      <c r="D6" s="32"/>
      <c r="E6" s="32"/>
      <c r="F6" s="32"/>
      <c r="G6" s="32" t="s">
        <v>12</v>
      </c>
      <c r="H6" s="32"/>
      <c r="I6" s="32"/>
      <c r="J6" s="32"/>
      <c r="K6" s="32"/>
      <c r="L6" s="32"/>
      <c r="M6" s="32"/>
    </row>
    <row r="7" spans="1:13" ht="39" customHeight="1">
      <c r="A7" s="31" t="s">
        <v>13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 ht="126" customHeight="1">
      <c r="A8" s="6" t="s">
        <v>14</v>
      </c>
      <c r="B8" s="6" t="s">
        <v>15</v>
      </c>
      <c r="C8" s="6" t="s">
        <v>16</v>
      </c>
      <c r="D8" s="6" t="s">
        <v>17</v>
      </c>
      <c r="E8" s="6" t="s">
        <v>18</v>
      </c>
      <c r="F8" s="6" t="s">
        <v>19</v>
      </c>
      <c r="G8" s="6" t="s">
        <v>20</v>
      </c>
      <c r="H8" s="6" t="s">
        <v>21</v>
      </c>
      <c r="I8" s="6" t="s">
        <v>22</v>
      </c>
      <c r="J8" s="6" t="s">
        <v>23</v>
      </c>
      <c r="K8" s="6" t="s">
        <v>24</v>
      </c>
      <c r="L8" s="6" t="s">
        <v>25</v>
      </c>
      <c r="M8" s="6" t="s">
        <v>26</v>
      </c>
    </row>
    <row r="9" spans="1:13" s="1" customFormat="1" ht="88" customHeight="1">
      <c r="A9" s="15">
        <v>1</v>
      </c>
      <c r="B9" s="18" t="s">
        <v>27</v>
      </c>
      <c r="C9" s="9" t="s">
        <v>28</v>
      </c>
      <c r="D9" s="19"/>
      <c r="E9" s="10" t="s">
        <v>29</v>
      </c>
      <c r="F9" s="18" t="s">
        <v>30</v>
      </c>
      <c r="G9" s="11" t="s">
        <v>31</v>
      </c>
      <c r="H9" s="10">
        <v>20</v>
      </c>
      <c r="I9" s="12">
        <v>24</v>
      </c>
      <c r="J9" s="12">
        <f>H9*I9</f>
        <v>480</v>
      </c>
      <c r="K9" s="21"/>
      <c r="L9" s="21"/>
      <c r="M9" s="24" t="s">
        <v>32</v>
      </c>
    </row>
    <row r="10" spans="1:13" s="1" customFormat="1" ht="88" customHeight="1">
      <c r="A10" s="16"/>
      <c r="B10" s="18"/>
      <c r="C10" s="9" t="s">
        <v>33</v>
      </c>
      <c r="D10" s="20"/>
      <c r="E10" s="7" t="s">
        <v>34</v>
      </c>
      <c r="F10" s="18"/>
      <c r="G10" s="11" t="s">
        <v>35</v>
      </c>
      <c r="H10" s="10">
        <v>23</v>
      </c>
      <c r="I10" s="12">
        <v>44</v>
      </c>
      <c r="J10" s="12">
        <f>H10*I10</f>
        <v>1012</v>
      </c>
      <c r="K10" s="22"/>
      <c r="L10" s="22"/>
      <c r="M10" s="25"/>
    </row>
    <row r="11" spans="1:13" s="1" customFormat="1" ht="88" customHeight="1">
      <c r="A11" s="16"/>
      <c r="B11" s="18"/>
      <c r="C11" s="9" t="s">
        <v>36</v>
      </c>
      <c r="D11" s="20"/>
      <c r="E11" s="8" t="s">
        <v>37</v>
      </c>
      <c r="F11" s="18"/>
      <c r="G11" s="11" t="s">
        <v>38</v>
      </c>
      <c r="H11" s="10">
        <v>34</v>
      </c>
      <c r="I11" s="12">
        <v>23</v>
      </c>
      <c r="J11" s="12">
        <f>H11*I11</f>
        <v>782</v>
      </c>
      <c r="K11" s="22"/>
      <c r="L11" s="22"/>
      <c r="M11" s="25"/>
    </row>
    <row r="12" spans="1:13" s="1" customFormat="1" ht="88" customHeight="1">
      <c r="A12" s="17"/>
      <c r="B12" s="18"/>
      <c r="C12" s="9" t="s">
        <v>39</v>
      </c>
      <c r="D12" s="20"/>
      <c r="E12" s="13" t="s">
        <v>40</v>
      </c>
      <c r="F12" s="18"/>
      <c r="G12" s="11" t="s">
        <v>38</v>
      </c>
      <c r="H12" s="10">
        <v>140</v>
      </c>
      <c r="I12" s="12">
        <v>0.5</v>
      </c>
      <c r="J12" s="12">
        <f>H12*I12</f>
        <v>70</v>
      </c>
      <c r="K12" s="23"/>
      <c r="L12" s="23"/>
      <c r="M12" s="26"/>
    </row>
    <row r="13" spans="1:13" s="2" customFormat="1" ht="45" customHeight="1">
      <c r="A13" s="27" t="s">
        <v>41</v>
      </c>
      <c r="B13" s="27"/>
      <c r="C13" s="27"/>
      <c r="D13" s="27"/>
      <c r="E13" s="27"/>
      <c r="F13" s="27"/>
      <c r="G13" s="27"/>
      <c r="H13" s="27"/>
      <c r="I13" s="27"/>
      <c r="J13" s="28">
        <f>SUM(J9:J12)</f>
        <v>2344</v>
      </c>
      <c r="K13" s="29"/>
      <c r="L13" s="29"/>
      <c r="M13" s="30"/>
    </row>
    <row r="14" spans="1:13" s="2" customFormat="1" ht="45" customHeight="1">
      <c r="A14" s="27" t="s">
        <v>48</v>
      </c>
      <c r="B14" s="27"/>
      <c r="C14" s="27"/>
      <c r="D14" s="27"/>
      <c r="E14" s="27"/>
      <c r="F14" s="27"/>
      <c r="G14" s="27"/>
      <c r="H14" s="27"/>
      <c r="I14" s="27"/>
      <c r="J14" s="28">
        <v>1172</v>
      </c>
      <c r="K14" s="29"/>
      <c r="L14" s="29"/>
      <c r="M14" s="30"/>
    </row>
    <row r="15" spans="1:13" s="2" customFormat="1" ht="45" customHeight="1">
      <c r="A15" s="27" t="s">
        <v>42</v>
      </c>
      <c r="B15" s="27"/>
      <c r="C15" s="27"/>
      <c r="D15" s="27"/>
      <c r="E15" s="27"/>
      <c r="F15" s="27"/>
      <c r="G15" s="27"/>
      <c r="H15" s="27"/>
      <c r="I15" s="27"/>
      <c r="J15" s="28">
        <v>1172</v>
      </c>
      <c r="K15" s="29"/>
      <c r="L15" s="29"/>
      <c r="M15" s="30"/>
    </row>
    <row r="16" spans="1:13" s="2" customFormat="1" ht="45" customHeight="1">
      <c r="A16" s="5" t="s">
        <v>43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s="2" customFormat="1" ht="45" customHeight="1">
      <c r="A17" s="14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s="2" customFormat="1" ht="45" customHeight="1">
      <c r="A18" s="14" t="s">
        <v>49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s="2" customFormat="1" ht="45" customHeight="1">
      <c r="A19" s="14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s="2" customFormat="1" ht="45" customHeight="1">
      <c r="A20" s="14" t="s">
        <v>46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 s="2" customFormat="1" ht="45" customHeight="1">
      <c r="A21" s="14" t="s">
        <v>47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s="2" customFormat="1" ht="4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s="2" customFormat="1" ht="4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</sheetData>
  <mergeCells count="41">
    <mergeCell ref="A1:M1"/>
    <mergeCell ref="A2:B2"/>
    <mergeCell ref="C2:F2"/>
    <mergeCell ref="G2:H2"/>
    <mergeCell ref="I2:M2"/>
    <mergeCell ref="A3:B3"/>
    <mergeCell ref="C3:F3"/>
    <mergeCell ref="G3:H3"/>
    <mergeCell ref="I3:M3"/>
    <mergeCell ref="A4:B4"/>
    <mergeCell ref="C4:F4"/>
    <mergeCell ref="G4:H4"/>
    <mergeCell ref="I4:M4"/>
    <mergeCell ref="J15:M15"/>
    <mergeCell ref="A7:M7"/>
    <mergeCell ref="A13:I13"/>
    <mergeCell ref="J13:M13"/>
    <mergeCell ref="A5:B5"/>
    <mergeCell ref="C5:F5"/>
    <mergeCell ref="G5:H5"/>
    <mergeCell ref="I5:M5"/>
    <mergeCell ref="A6:B6"/>
    <mergeCell ref="C6:F6"/>
    <mergeCell ref="G6:H6"/>
    <mergeCell ref="I6:M6"/>
    <mergeCell ref="A21:M21"/>
    <mergeCell ref="A9:A12"/>
    <mergeCell ref="B9:B12"/>
    <mergeCell ref="D9:D12"/>
    <mergeCell ref="F9:F12"/>
    <mergeCell ref="K9:K12"/>
    <mergeCell ref="L9:L12"/>
    <mergeCell ref="M9:M12"/>
    <mergeCell ref="B16:M16"/>
    <mergeCell ref="A17:M17"/>
    <mergeCell ref="A18:M18"/>
    <mergeCell ref="A19:M19"/>
    <mergeCell ref="A20:M20"/>
    <mergeCell ref="A14:I14"/>
    <mergeCell ref="J14:M14"/>
    <mergeCell ref="A15:I15"/>
  </mergeCells>
  <pageMargins left="0.82638888888888895" right="0.196527777777778" top="1" bottom="0.196527777777778" header="0.5" footer="0.196527777777778"/>
  <pageSetup paperSize="8" scale="4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4:F24"/>
  <sheetViews>
    <sheetView zoomScale="115" zoomScaleNormal="115" workbookViewId="0">
      <selection activeCell="I29" sqref="I29"/>
    </sheetView>
  </sheetViews>
  <sheetFormatPr baseColWidth="10" defaultColWidth="8.83203125" defaultRowHeight="15"/>
  <sheetData>
    <row r="24" spans="1:6">
      <c r="A24">
        <v>21</v>
      </c>
      <c r="F24">
        <v>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Microsoft Office User</cp:lastModifiedBy>
  <dcterms:created xsi:type="dcterms:W3CDTF">2024-08-29T16:55:00Z</dcterms:created>
  <dcterms:modified xsi:type="dcterms:W3CDTF">2026-10-26T16:29:25Z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B47E186FBFF644B48FDEA388D1FF3D7B_13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