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<sst xmlns="http://schemas.openxmlformats.org/spreadsheetml/2006/main" count="358" uniqueCount="125">
  <si>
    <t>Model</t>
  </si>
  <si>
    <t>Scenario</t>
  </si>
  <si>
    <t>Units</t>
  </si>
  <si>
    <t>Result</t>
  </si>
  <si>
    <t>llama2-70b-99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</si>
  <si>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</si>
  <si>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</si>
  <si>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</si>
  <si>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</si>
  <si>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</si>
  <si>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</si>
  <si>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</si>
  <si>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</si>
  <si>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</si>
  <si>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</si>
  <si>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</si>
  <si>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</si>
  <si>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</si>
  <si>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</si>
  <si>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</si>
  <si>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</si>
  <si>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</si>
  <si>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</si>
  <si>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</si>
  <si>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</si>
  <si>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</si>
  <si>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</si>
  <si>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</si>
  <si>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</si>
  <si>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</si>
  <si>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</si>
  <si>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</si>
  <si>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</si>
  <si>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</si>
  <si>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</si>
  <si>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</si>
  <si>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</si>
  <si>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</si>
  <si>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</si>
  <si>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</si>
  <si>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</si>
  <si>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</si>
  <si>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61.7021  ROUGE2: 37.9679  ROUGEL: 39.3617  TOKENS_PER_SAMPLE: 610.0</t>
  </si>
  <si>
    <t>ROUGE1: 31.4286  ROUGE2: 5.8824  ROUGEL: 28.5714  TOKENS_PER_SAMPLE: 152.0  gsm8k_accuracy: 100.0  mbxp_accuracy: 0.0</t>
  </si>
  <si>
    <t>acc: 76.000</t>
  </si>
  <si>
    <t>resnet</t>
  </si>
  <si>
    <t>retinanet</t>
  </si>
  <si>
    <t>bert-99</t>
  </si>
  <si>
    <t>gptj-99</t>
  </si>
  <si>
    <t>stable-diffusion-xl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</si>
  <si>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</si>
  <si>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</si>
  <si>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</si>
  <si>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</si>
  <si>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</si>
  <si>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</si>
  <si>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</si>
  <si>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</si>
  <si>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</si>
  <si>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</si>
  <si>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</si>
  <si>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</si>
  <si>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</si>
  <si>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</si>
  <si>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</si>
  <si>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</si>
  <si>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</si>
  <si>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</si>
  <si>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</si>
  <si>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</si>
  <si>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</si>
  <si>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</si>
  <si>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</si>
  <si>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</si>
  <si>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</si>
  <si>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</si>
  <si>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</si>
  <si>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</si>
  <si>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</si>
  <si>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</si>
  <si>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</si>
  <si>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</si>
  <si>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</si>
  <si>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</si>
  <si>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</si>
  <si>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edge/open/MLCommons/gh_macos-latest_x86-reference-cpu-onnxruntime_v1.21.1-default_config/resnet50</t>
  </si>
  <si>
    <t>edge/open/MLCommons/gh_macos-latest_x86-reference-cpu-onnxruntime_v1.21.1-default_config/retinanet</t>
  </si>
  <si>
    <t>edge/open/MLCommons/gh_macos-latest_x86-reference-cpu-pytorch_v2.6.0-default_config/retinanet</t>
  </si>
  <si>
    <t>edge/open/MLCommons/gh_macos-latest_x86-reference-cpu-pytorch_v2.7.0-default_config/retinanet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</si>
  <si>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</si>
  <si>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</si>
  <si>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</si>
  <si>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</si>
  <si>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</si>
  <si>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</si>
  <si>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</si>
  <si>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</si>
  <si>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edge/open/MLCommons/gh_ubuntu-latest_x86-reference-cpu-onnxruntime_v1.21.1-default_config/resnet50</t>
  </si>
  <si>
    <t>edge/open/MLCommons/gh_ubuntu-latest_x86-reference-cpu-onnxruntime_v1.21.1-default_config/retinanet</t>
  </si>
  <si>
    <t>edge/open/MLCommons/gh_ubuntu-latest_x86-reference-cpu-pytorch_v2.6.0-default_config/retinanet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</si>
  <si>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</si>
  <si>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</si>
  <si>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</si>
  <si>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</si>
  <si>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</si>
  <si>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</si>
  <si>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</si>
  <si>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</si>
  <si>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</si>
  <si>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</si>
  <si>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</si>
  <si>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</si>
  <si>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</si>
  <si>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onnxruntime v1.21.1</t>
  </si>
  <si>
    <t>pytorch v2.7.0</t>
  </si>
  <si>
    <t>tvm-onnx v1.19.2</t>
  </si>
  <si>
    <t>tf v2.18.0</t>
  </si>
  <si>
    <t>tf v2.19.0</t>
  </si>
  <si>
    <t>resnet50</t>
  </si>
  <si>
    <t>mAP: 49.593</t>
  </si>
  <si>
    <t>ROUGE1: 32.2581  ROUGE2: 6.6667  ROUGEL: 22.5806  GEN_LEN: 264</t>
  </si>
  <si>
    <t>CLIP_SCORE: 16.368897303938866  FID_SCORE: 237.82578527053812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</si>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</sst>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 t="s">
        <v>5</v>
      </c>
      <c r="T2" s="2" t="s">
        <v>6</v>
      </c>
    </row>
    <row r="3" spans="1:20">
      <c r="Q3" s="2" t="s">
        <v>1</v>
      </c>
      <c r="R3" s="2" t="s">
        <v>7</v>
      </c>
      <c r="S3" s="2" t="s">
        <v>7</v>
      </c>
      <c r="T3" s="2" t="s">
        <v>7</v>
      </c>
    </row>
    <row r="4" spans="1:20">
      <c r="Q4" s="2" t="s">
        <v>2</v>
      </c>
      <c r="R4" s="2" t="s">
        <v>8</v>
      </c>
      <c r="S4" s="2" t="s">
        <v>8</v>
      </c>
      <c r="T4" s="2" t="s">
        <v>9</v>
      </c>
    </row>
    <row r="5" spans="1:20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0">
      <c r="A6" s="2" t="s">
        <v>27</v>
      </c>
      <c r="B6" s="2" t="s">
        <v>30</v>
      </c>
      <c r="C6" s="2" t="s">
        <v>33</v>
      </c>
      <c r="D6" s="2" t="s">
        <v>34</v>
      </c>
      <c r="E6" s="2" t="s">
        <v>35</v>
      </c>
      <c r="F6" s="2" t="s">
        <v>36</v>
      </c>
      <c r="G6" s="2">
        <v>1</v>
      </c>
      <c r="H6" s="2" t="s">
        <v>38</v>
      </c>
      <c r="I6" s="2">
        <v>1</v>
      </c>
      <c r="J6" s="2"/>
      <c r="K6" s="2"/>
      <c r="L6" s="2" t="s">
        <v>40</v>
      </c>
      <c r="M6" s="2"/>
      <c r="N6" s="2" t="s">
        <v>4</v>
      </c>
      <c r="O6" s="2" t="s">
        <v>42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0.412378</v>
      </c>
    </row>
    <row r="7" spans="1:20">
      <c r="A7" s="2" t="s">
        <v>28</v>
      </c>
      <c r="B7" s="2" t="s">
        <v>31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/>
      <c r="K7" s="2"/>
      <c r="L7" s="2" t="s">
        <v>40</v>
      </c>
      <c r="M7" s="2"/>
      <c r="N7" s="2" t="s">
        <v>5</v>
      </c>
      <c r="O7" s="2" t="s">
        <v>43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20">
      <c r="A8" s="2" t="s">
        <v>29</v>
      </c>
      <c r="B8" s="2" t="s">
        <v>32</v>
      </c>
      <c r="C8" s="2" t="s">
        <v>33</v>
      </c>
      <c r="D8" s="2" t="s">
        <v>34</v>
      </c>
      <c r="E8" s="2" t="s">
        <v>35</v>
      </c>
      <c r="F8" s="2" t="s">
        <v>37</v>
      </c>
      <c r="G8" s="2">
        <v>1</v>
      </c>
      <c r="H8" s="2" t="s">
        <v>39</v>
      </c>
      <c r="I8" s="2">
        <v>1</v>
      </c>
      <c r="J8" s="2"/>
      <c r="K8" s="2"/>
      <c r="L8" s="2" t="s">
        <v>41</v>
      </c>
      <c r="M8" s="2"/>
      <c r="N8" s="2" t="s">
        <v>6</v>
      </c>
      <c r="O8" s="2" t="s">
        <v>44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  <c r="T8" s="1">
        <v>10.1918</v>
      </c>
    </row>
  </sheetData>
  <mergeCells count="1">
    <mergeCell ref="R1:T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3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45</v>
      </c>
      <c r="S2" s="2" t="s">
        <v>46</v>
      </c>
      <c r="T2" s="2" t="s">
        <v>47</v>
      </c>
      <c r="U2" s="2" t="s">
        <v>48</v>
      </c>
      <c r="V2" s="2" t="s">
        <v>49</v>
      </c>
    </row>
    <row r="3" spans="1:22">
      <c r="Q3" s="2" t="s">
        <v>1</v>
      </c>
      <c r="R3" s="2" t="s">
        <v>7</v>
      </c>
      <c r="S3" s="2" t="s">
        <v>7</v>
      </c>
      <c r="T3" s="2" t="s">
        <v>7</v>
      </c>
      <c r="U3" s="2" t="s">
        <v>7</v>
      </c>
      <c r="V3" s="2" t="s">
        <v>7</v>
      </c>
    </row>
    <row r="4" spans="1:22">
      <c r="Q4" s="2" t="s">
        <v>2</v>
      </c>
      <c r="R4" s="2" t="s">
        <v>9</v>
      </c>
      <c r="S4" s="2" t="s">
        <v>9</v>
      </c>
      <c r="T4" s="2" t="s">
        <v>9</v>
      </c>
      <c r="U4" s="2" t="s">
        <v>8</v>
      </c>
      <c r="V4" s="2" t="s">
        <v>9</v>
      </c>
    </row>
    <row r="5" spans="1:22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2">
      <c r="A6" s="2" t="s">
        <v>50</v>
      </c>
      <c r="B6" s="2" t="s">
        <v>76</v>
      </c>
      <c r="C6" s="2" t="s">
        <v>33</v>
      </c>
      <c r="D6" s="2" t="s">
        <v>34</v>
      </c>
      <c r="E6" s="2" t="s">
        <v>35</v>
      </c>
      <c r="F6" s="2" t="s">
        <v>102</v>
      </c>
      <c r="G6" s="2">
        <v>1</v>
      </c>
      <c r="H6" s="2" t="s">
        <v>39</v>
      </c>
      <c r="I6" s="2">
        <v>1</v>
      </c>
      <c r="J6" s="2"/>
      <c r="K6" s="2"/>
      <c r="L6" s="2" t="s">
        <v>109</v>
      </c>
      <c r="M6" s="2"/>
      <c r="N6" s="2" t="s">
        <v>46</v>
      </c>
      <c r="O6" s="2" t="s">
        <v>119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0.419822</v>
      </c>
    </row>
    <row r="7" spans="1:22">
      <c r="A7" s="2" t="s">
        <v>51</v>
      </c>
      <c r="B7" s="2" t="s">
        <v>77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 t="s">
        <v>108</v>
      </c>
      <c r="K7" s="2">
        <v>2</v>
      </c>
      <c r="L7" s="2" t="s">
        <v>40</v>
      </c>
      <c r="M7" s="2"/>
      <c r="N7" s="2" t="s">
        <v>48</v>
      </c>
      <c r="O7" s="2" t="s">
        <v>120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48.6205</v>
      </c>
    </row>
    <row r="8" spans="1:22">
      <c r="A8" s="2" t="s">
        <v>52</v>
      </c>
      <c r="B8" s="2" t="s">
        <v>78</v>
      </c>
      <c r="C8" s="2" t="s">
        <v>33</v>
      </c>
      <c r="D8" s="2" t="s">
        <v>34</v>
      </c>
      <c r="E8" s="2" t="s">
        <v>35</v>
      </c>
      <c r="F8" s="2" t="s">
        <v>36</v>
      </c>
      <c r="G8" s="2">
        <v>1</v>
      </c>
      <c r="H8" s="2" t="s">
        <v>38</v>
      </c>
      <c r="I8" s="2">
        <v>1</v>
      </c>
      <c r="J8" s="2" t="s">
        <v>108</v>
      </c>
      <c r="K8" s="2">
        <v>2</v>
      </c>
      <c r="L8" s="2" t="s">
        <v>40</v>
      </c>
      <c r="M8" s="2"/>
      <c r="N8" s="2" t="s">
        <v>49</v>
      </c>
      <c r="O8" s="2" t="s">
        <v>121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0.342746</v>
      </c>
    </row>
    <row r="9" spans="1:22">
      <c r="A9" s="2" t="s">
        <v>53</v>
      </c>
      <c r="B9" s="2" t="s">
        <v>79</v>
      </c>
      <c r="C9" s="2" t="s">
        <v>33</v>
      </c>
      <c r="D9" s="2" t="s">
        <v>34</v>
      </c>
      <c r="E9" s="2" t="s">
        <v>35</v>
      </c>
      <c r="F9" s="2" t="s">
        <v>103</v>
      </c>
      <c r="G9" s="2">
        <v>1</v>
      </c>
      <c r="H9" s="2" t="s">
        <v>107</v>
      </c>
      <c r="I9" s="2">
        <v>1</v>
      </c>
      <c r="J9" s="2"/>
      <c r="K9" s="2"/>
      <c r="L9" s="2" t="s">
        <v>109</v>
      </c>
      <c r="M9" s="2"/>
      <c r="N9" s="2" t="s">
        <v>118</v>
      </c>
      <c r="O9" s="2" t="s">
        <v>44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9.630509999999999</v>
      </c>
    </row>
    <row r="10" spans="1:22">
      <c r="A10" s="2" t="s">
        <v>54</v>
      </c>
      <c r="B10" s="2" t="s">
        <v>80</v>
      </c>
      <c r="C10" s="2" t="s">
        <v>33</v>
      </c>
      <c r="D10" s="2" t="s">
        <v>34</v>
      </c>
      <c r="E10" s="2" t="s">
        <v>35</v>
      </c>
      <c r="F10" s="2" t="s">
        <v>104</v>
      </c>
      <c r="G10" s="2">
        <v>1</v>
      </c>
      <c r="H10" s="2" t="s">
        <v>107</v>
      </c>
      <c r="I10" s="2">
        <v>1</v>
      </c>
      <c r="J10" s="2"/>
      <c r="K10" s="2"/>
      <c r="L10" s="2" t="s">
        <v>110</v>
      </c>
      <c r="M10" s="2"/>
      <c r="N10" s="2" t="s">
        <v>47</v>
      </c>
      <c r="O10" s="2" t="s">
        <v>122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8.07639</v>
      </c>
    </row>
    <row r="11" spans="1:22">
      <c r="A11" s="2" t="s">
        <v>55</v>
      </c>
      <c r="B11" s="2" t="s">
        <v>81</v>
      </c>
      <c r="C11" s="2" t="s">
        <v>33</v>
      </c>
      <c r="D11" s="2" t="s">
        <v>34</v>
      </c>
      <c r="E11" s="2" t="s">
        <v>35</v>
      </c>
      <c r="F11" s="2" t="s">
        <v>103</v>
      </c>
      <c r="G11" s="2">
        <v>1</v>
      </c>
      <c r="H11" s="2" t="s">
        <v>107</v>
      </c>
      <c r="I11" s="2">
        <v>1</v>
      </c>
      <c r="J11" s="2"/>
      <c r="K11" s="2"/>
      <c r="L11" s="2" t="s">
        <v>111</v>
      </c>
      <c r="M11" s="2"/>
      <c r="N11" s="2" t="s">
        <v>118</v>
      </c>
      <c r="O11" s="2" t="s">
        <v>44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17.8765</v>
      </c>
    </row>
    <row r="12" spans="1:22">
      <c r="A12" s="2" t="s">
        <v>56</v>
      </c>
      <c r="B12" s="2" t="s">
        <v>82</v>
      </c>
      <c r="C12" s="2" t="s">
        <v>33</v>
      </c>
      <c r="D12" s="2" t="s">
        <v>34</v>
      </c>
      <c r="E12" s="2" t="s">
        <v>35</v>
      </c>
      <c r="F12" s="2" t="s">
        <v>103</v>
      </c>
      <c r="G12" s="2">
        <v>1</v>
      </c>
      <c r="H12" s="2" t="s">
        <v>107</v>
      </c>
      <c r="I12" s="2">
        <v>1</v>
      </c>
      <c r="J12" s="2"/>
      <c r="K12" s="2"/>
      <c r="L12" s="2" t="s">
        <v>111</v>
      </c>
      <c r="M12" s="2"/>
      <c r="N12" s="2" t="s">
        <v>46</v>
      </c>
      <c r="O12" s="2" t="s">
        <v>123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0.353561</v>
      </c>
    </row>
    <row r="13" spans="1:22">
      <c r="A13" s="2" t="s">
        <v>57</v>
      </c>
      <c r="B13" s="2" t="s">
        <v>83</v>
      </c>
      <c r="C13" s="2" t="s">
        <v>33</v>
      </c>
      <c r="D13" s="2" t="s">
        <v>34</v>
      </c>
      <c r="E13" s="2" t="s">
        <v>35</v>
      </c>
      <c r="F13" s="2" t="s">
        <v>103</v>
      </c>
      <c r="G13" s="2">
        <v>1</v>
      </c>
      <c r="H13" s="2" t="s">
        <v>107</v>
      </c>
      <c r="I13" s="2">
        <v>1</v>
      </c>
      <c r="J13" s="2"/>
      <c r="K13" s="2"/>
      <c r="L13" s="2" t="s">
        <v>112</v>
      </c>
      <c r="M13" s="2"/>
      <c r="N13" s="2" t="s">
        <v>118</v>
      </c>
      <c r="O13" s="2" t="s">
        <v>44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R13" s="1">
        <v>19.7056</v>
      </c>
    </row>
    <row r="14" spans="1:22">
      <c r="A14" s="2" t="s">
        <v>58</v>
      </c>
      <c r="B14" s="2" t="s">
        <v>84</v>
      </c>
      <c r="C14" s="2" t="s">
        <v>33</v>
      </c>
      <c r="D14" s="2" t="s">
        <v>34</v>
      </c>
      <c r="E14" s="2" t="s">
        <v>35</v>
      </c>
      <c r="F14" s="2" t="s">
        <v>103</v>
      </c>
      <c r="G14" s="2">
        <v>1</v>
      </c>
      <c r="H14" s="2" t="s">
        <v>107</v>
      </c>
      <c r="I14" s="2">
        <v>1</v>
      </c>
      <c r="J14" s="2"/>
      <c r="K14" s="2"/>
      <c r="L14" s="2" t="s">
        <v>112</v>
      </c>
      <c r="M14" s="2"/>
      <c r="N14" s="2" t="s">
        <v>46</v>
      </c>
      <c r="O14" s="2" t="s">
        <v>123</v>
      </c>
      <c r="P14" s="2">
        <f>HYPERLINK("https://github.com/mlcommons/mlperf_inference_test_submissions_v5.0/tree/main/open/MLCommons/results/gh_macos-latest_x86-reference-cpu-onnxruntime_v1.21.0-default_config","details")</f>
        <v>0</v>
      </c>
      <c r="Q14" s="2">
        <f>HYPERLINK("https://github.com/mlcommons/mlperf_inference_test_submissions_v5.0/tree/main/open/MLCommons/code","code")</f>
        <v>0</v>
      </c>
      <c r="S14" s="1">
        <v>0.384271</v>
      </c>
    </row>
    <row r="15" spans="1:22">
      <c r="A15" s="2" t="s">
        <v>59</v>
      </c>
      <c r="B15" s="2" t="s">
        <v>85</v>
      </c>
      <c r="C15" s="2" t="s">
        <v>33</v>
      </c>
      <c r="D15" s="2" t="s">
        <v>34</v>
      </c>
      <c r="E15" s="2" t="s">
        <v>35</v>
      </c>
      <c r="F15" s="2" t="s">
        <v>103</v>
      </c>
      <c r="G15" s="2">
        <v>1</v>
      </c>
      <c r="H15" s="2" t="s">
        <v>107</v>
      </c>
      <c r="I15" s="2">
        <v>1</v>
      </c>
      <c r="J15" s="2"/>
      <c r="K15" s="2"/>
      <c r="L15" s="2" t="s">
        <v>113</v>
      </c>
      <c r="M15" s="2"/>
      <c r="N15" s="2" t="s">
        <v>118</v>
      </c>
      <c r="O15" s="2" t="s">
        <v>44</v>
      </c>
      <c r="P15" s="2">
        <f>HYPERLINK("https://github.com/mlcommons/mlperf_inference_test_submissions_v5.0/tree/main/open/MLCommons/results/gh_macos-latest_x86-reference-cpu-onnxruntime_v1.21.1-default_config","details")</f>
        <v>0</v>
      </c>
      <c r="Q15" s="2">
        <f>HYPERLINK("https://github.com/mlcommons/mlperf_inference_test_submissions_v5.0/tree/main/open/MLCommons/code","code")</f>
        <v>0</v>
      </c>
      <c r="R15" s="1">
        <v>21.6529</v>
      </c>
    </row>
    <row r="16" spans="1:22">
      <c r="A16" s="2" t="s">
        <v>60</v>
      </c>
      <c r="B16" s="2" t="s">
        <v>86</v>
      </c>
      <c r="C16" s="2" t="s">
        <v>33</v>
      </c>
      <c r="D16" s="2" t="s">
        <v>34</v>
      </c>
      <c r="E16" s="2" t="s">
        <v>35</v>
      </c>
      <c r="F16" s="2" t="s">
        <v>103</v>
      </c>
      <c r="G16" s="2">
        <v>1</v>
      </c>
      <c r="H16" s="2" t="s">
        <v>107</v>
      </c>
      <c r="I16" s="2">
        <v>1</v>
      </c>
      <c r="J16" s="2"/>
      <c r="K16" s="2"/>
      <c r="L16" s="2" t="s">
        <v>113</v>
      </c>
      <c r="M16" s="2"/>
      <c r="N16" s="2" t="s">
        <v>46</v>
      </c>
      <c r="O16" s="2" t="s">
        <v>123</v>
      </c>
      <c r="P16" s="2">
        <f>HYPERLINK("https://github.com/mlcommons/mlperf_inference_test_submissions_v5.0/tree/main/open/MLCommons/results/gh_macos-latest_x86-reference-cpu-onnxruntime_v1.21.1-default_config","details")</f>
        <v>0</v>
      </c>
      <c r="Q16" s="2">
        <f>HYPERLINK("https://github.com/mlcommons/mlperf_inference_test_submissions_v5.0/tree/main/open/MLCommons/code","code")</f>
        <v>0</v>
      </c>
      <c r="S16" s="1">
        <v>0.314499</v>
      </c>
    </row>
    <row r="17" spans="1:20">
      <c r="A17" s="2" t="s">
        <v>61</v>
      </c>
      <c r="B17" s="2" t="s">
        <v>87</v>
      </c>
      <c r="C17" s="2" t="s">
        <v>33</v>
      </c>
      <c r="D17" s="2" t="s">
        <v>34</v>
      </c>
      <c r="E17" s="2" t="s">
        <v>35</v>
      </c>
      <c r="F17" s="2" t="s">
        <v>104</v>
      </c>
      <c r="G17" s="2">
        <v>1</v>
      </c>
      <c r="H17" s="2" t="s">
        <v>107</v>
      </c>
      <c r="I17" s="2">
        <v>1</v>
      </c>
      <c r="J17" s="2"/>
      <c r="K17" s="2"/>
      <c r="L17" s="2" t="s">
        <v>40</v>
      </c>
      <c r="M17" s="2"/>
      <c r="N17" s="2" t="s">
        <v>46</v>
      </c>
      <c r="O17" s="2" t="s">
        <v>123</v>
      </c>
      <c r="P17" s="2">
        <f>HYPERLINK("https://github.com/mlcommons/mlperf_inference_test_submissions_v5.0/tree/main/open/MLCommons/results/gh_macos-latest_x86-reference-cpu-pytorch_v2.6.0-default_config","details")</f>
        <v>0</v>
      </c>
      <c r="Q17" s="2">
        <f>HYPERLINK("https://github.com/mlcommons/mlperf_inference_test_submissions_v5.0/tree/main/open/MLCommons/code","code")</f>
        <v>0</v>
      </c>
      <c r="S17" s="1">
        <v>0.457477</v>
      </c>
    </row>
    <row r="18" spans="1:20">
      <c r="A18" s="2" t="s">
        <v>62</v>
      </c>
      <c r="B18" s="2" t="s">
        <v>88</v>
      </c>
      <c r="C18" s="2" t="s">
        <v>33</v>
      </c>
      <c r="D18" s="2" t="s">
        <v>34</v>
      </c>
      <c r="E18" s="2" t="s">
        <v>35</v>
      </c>
      <c r="F18" s="2" t="s">
        <v>104</v>
      </c>
      <c r="G18" s="2">
        <v>1</v>
      </c>
      <c r="H18" s="2" t="s">
        <v>107</v>
      </c>
      <c r="I18" s="2">
        <v>1</v>
      </c>
      <c r="J18" s="2"/>
      <c r="K18" s="2"/>
      <c r="L18" s="2" t="s">
        <v>114</v>
      </c>
      <c r="M18" s="2"/>
      <c r="N18" s="2" t="s">
        <v>46</v>
      </c>
      <c r="O18" s="2" t="s">
        <v>123</v>
      </c>
      <c r="P18" s="2">
        <f>HYPERLINK("https://github.com/mlcommons/mlperf_inference_test_submissions_v5.0/tree/main/open/MLCommons/results/gh_macos-latest_x86-reference-cpu-pytorch_v2.7.0-default_config","details")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0.425121</v>
      </c>
    </row>
    <row r="19" spans="1:20">
      <c r="A19" s="2" t="s">
        <v>63</v>
      </c>
      <c r="B19" s="2" t="s">
        <v>89</v>
      </c>
      <c r="C19" s="2" t="s">
        <v>33</v>
      </c>
      <c r="D19" s="2" t="s">
        <v>34</v>
      </c>
      <c r="E19" s="2" t="s">
        <v>35</v>
      </c>
      <c r="F19" s="2" t="s">
        <v>105</v>
      </c>
      <c r="G19" s="2">
        <v>1</v>
      </c>
      <c r="H19" s="2" t="s">
        <v>39</v>
      </c>
      <c r="I19" s="2">
        <v>1</v>
      </c>
      <c r="J19" s="2"/>
      <c r="K19" s="2"/>
      <c r="L19" s="2" t="s">
        <v>115</v>
      </c>
      <c r="M19" s="2"/>
      <c r="N19" s="2" t="s">
        <v>118</v>
      </c>
      <c r="O19" s="2" t="s">
        <v>124</v>
      </c>
      <c r="P19" s="2">
        <f>HYPERLINK("https://github.com/mlcommons/mlperf_inference_test_submissions_v5.0/tree/main/open/MLCommons/results/gh_ubuntu-latest-reference-cpu-tvm-onnx_v1.19.2-default_config","details")</f>
        <v>0</v>
      </c>
      <c r="Q19" s="2">
        <f>HYPERLINK("https://github.com/mlcommons/mlperf_inference_test_submissions_v5.0/tree/main/open/MLCommons/code","code")</f>
        <v>0</v>
      </c>
      <c r="R19" s="1">
        <v>1.73772</v>
      </c>
    </row>
    <row r="20" spans="1:20">
      <c r="A20" s="2" t="s">
        <v>64</v>
      </c>
      <c r="B20" s="2" t="s">
        <v>90</v>
      </c>
      <c r="C20" s="2" t="s">
        <v>33</v>
      </c>
      <c r="D20" s="2" t="s">
        <v>34</v>
      </c>
      <c r="E20" s="2" t="s">
        <v>35</v>
      </c>
      <c r="F20" s="2" t="s">
        <v>106</v>
      </c>
      <c r="G20" s="2">
        <v>1</v>
      </c>
      <c r="H20" s="2" t="s">
        <v>39</v>
      </c>
      <c r="I20" s="2">
        <v>1</v>
      </c>
      <c r="J20" s="2"/>
      <c r="K20" s="2"/>
      <c r="L20" s="2" t="s">
        <v>109</v>
      </c>
      <c r="M20" s="2"/>
      <c r="N20" s="2" t="s">
        <v>118</v>
      </c>
      <c r="O20" s="2" t="s">
        <v>44</v>
      </c>
      <c r="P20" s="2">
        <f>HYPERLINK("https://github.com/mlcommons/mlperf_inference_test_submissions_v5.0/tree/main/open/MLCommons/results/gh_ubuntu-latest_x86-mlcommons_cpp-cpu-onnxruntime-default_config","details")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23.163</v>
      </c>
    </row>
    <row r="21" spans="1:20">
      <c r="A21" s="2" t="s">
        <v>65</v>
      </c>
      <c r="B21" s="2" t="s">
        <v>91</v>
      </c>
      <c r="C21" s="2" t="s">
        <v>33</v>
      </c>
      <c r="D21" s="2" t="s">
        <v>34</v>
      </c>
      <c r="E21" s="2" t="s">
        <v>35</v>
      </c>
      <c r="F21" s="2" t="s">
        <v>106</v>
      </c>
      <c r="G21" s="2">
        <v>1</v>
      </c>
      <c r="H21" s="2" t="s">
        <v>39</v>
      </c>
      <c r="I21" s="2">
        <v>1</v>
      </c>
      <c r="J21" s="2"/>
      <c r="K21" s="2"/>
      <c r="L21" s="2" t="s">
        <v>109</v>
      </c>
      <c r="M21" s="2"/>
      <c r="N21" s="2" t="s">
        <v>46</v>
      </c>
      <c r="O21" s="2" t="s">
        <v>123</v>
      </c>
      <c r="P21" s="2">
        <f>HYPERLINK("https://github.com/mlcommons/mlperf_inference_test_submissions_v5.0/tree/main/open/MLCommons/results/gh_ubuntu-latest_x86-mlcommons_cpp-cpu-onnxruntime-default_config","details")</f>
        <v>0</v>
      </c>
      <c r="Q21" s="2">
        <f>HYPERLINK("https://github.com/mlcommons/mlperf_inference_test_submissions_v5.0/tree/main/open/MLCommons/code","code")</f>
        <v>0</v>
      </c>
      <c r="S21" s="1">
        <v>0.418257</v>
      </c>
    </row>
    <row r="22" spans="1:20">
      <c r="A22" s="2" t="s">
        <v>66</v>
      </c>
      <c r="B22" s="2" t="s">
        <v>92</v>
      </c>
      <c r="C22" s="2" t="s">
        <v>33</v>
      </c>
      <c r="D22" s="2" t="s">
        <v>34</v>
      </c>
      <c r="E22" s="2" t="s">
        <v>35</v>
      </c>
      <c r="F22" s="2" t="s">
        <v>37</v>
      </c>
      <c r="G22" s="2">
        <v>1</v>
      </c>
      <c r="H22" s="2" t="s">
        <v>39</v>
      </c>
      <c r="I22" s="2">
        <v>1</v>
      </c>
      <c r="J22" s="2"/>
      <c r="K22" s="2"/>
      <c r="L22" s="2" t="s">
        <v>110</v>
      </c>
      <c r="M22" s="2"/>
      <c r="N22" s="2" t="s">
        <v>47</v>
      </c>
      <c r="O22" s="2" t="s">
        <v>122</v>
      </c>
      <c r="P22" s="2">
        <f>HYPERLINK("https://github.com/mlcommons/mlperf_inference_test_submissions_v5.0/tree/main/open/MLCommons/results/gh_ubuntu-latest_x86-reference-cpu-deepsparse_v1.8.0-default_config","details")</f>
        <v>0</v>
      </c>
      <c r="Q22" s="2">
        <f>HYPERLINK("https://github.com/mlcommons/mlperf_inference_test_submissions_v5.0/tree/main/open/MLCommons/code","code")</f>
        <v>0</v>
      </c>
      <c r="T22" s="1">
        <v>6.08642</v>
      </c>
    </row>
    <row r="23" spans="1:20">
      <c r="A23" s="2" t="s">
        <v>67</v>
      </c>
      <c r="B23" s="2" t="s">
        <v>93</v>
      </c>
      <c r="C23" s="2" t="s">
        <v>33</v>
      </c>
      <c r="D23" s="2" t="s">
        <v>34</v>
      </c>
      <c r="E23" s="2" t="s">
        <v>35</v>
      </c>
      <c r="F23" s="2" t="s">
        <v>37</v>
      </c>
      <c r="G23" s="2">
        <v>1</v>
      </c>
      <c r="H23" s="2" t="s">
        <v>39</v>
      </c>
      <c r="I23" s="2">
        <v>1</v>
      </c>
      <c r="J23" s="2"/>
      <c r="K23" s="2"/>
      <c r="L23" s="2" t="s">
        <v>111</v>
      </c>
      <c r="M23" s="2"/>
      <c r="N23" s="2" t="s">
        <v>118</v>
      </c>
      <c r="O23" s="2" t="s">
        <v>44</v>
      </c>
      <c r="P23" s="2">
        <f>HYPERLINK("https://github.com/mlcommons/mlperf_inference_test_submissions_v5.0/tree/main/open/MLCommons/results/gh_ubuntu-latest_x86-reference-cpu-onnxruntime_v1.20.1-default_config","details")</f>
        <v>0</v>
      </c>
      <c r="Q23" s="2">
        <f>HYPERLINK("https://github.com/mlcommons/mlperf_inference_test_submissions_v5.0/tree/main/open/MLCommons/code","code")</f>
        <v>0</v>
      </c>
      <c r="R23" s="1">
        <v>22.8483</v>
      </c>
    </row>
    <row r="24" spans="1:20">
      <c r="A24" s="2" t="s">
        <v>68</v>
      </c>
      <c r="B24" s="2" t="s">
        <v>94</v>
      </c>
      <c r="C24" s="2" t="s">
        <v>33</v>
      </c>
      <c r="D24" s="2" t="s">
        <v>34</v>
      </c>
      <c r="E24" s="2" t="s">
        <v>35</v>
      </c>
      <c r="F24" s="2" t="s">
        <v>37</v>
      </c>
      <c r="G24" s="2">
        <v>1</v>
      </c>
      <c r="H24" s="2" t="s">
        <v>39</v>
      </c>
      <c r="I24" s="2">
        <v>1</v>
      </c>
      <c r="J24" s="2"/>
      <c r="K24" s="2"/>
      <c r="L24" s="2" t="s">
        <v>111</v>
      </c>
      <c r="M24" s="2"/>
      <c r="N24" s="2" t="s">
        <v>46</v>
      </c>
      <c r="O24" s="2" t="s">
        <v>123</v>
      </c>
      <c r="P24" s="2">
        <f>HYPERLINK("https://github.com/mlcommons/mlperf_inference_test_submissions_v5.0/tree/main/open/MLCommons/results/gh_ubuntu-latest_x86-reference-cpu-onnxruntime_v1.20.1-default_config","details")</f>
        <v>0</v>
      </c>
      <c r="Q24" s="2">
        <f>HYPERLINK("https://github.com/mlcommons/mlperf_inference_test_submissions_v5.0/tree/main/open/MLCommons/code","code")</f>
        <v>0</v>
      </c>
      <c r="S24" s="1">
        <v>0.436959</v>
      </c>
    </row>
    <row r="25" spans="1:20">
      <c r="A25" s="2" t="s">
        <v>69</v>
      </c>
      <c r="B25" s="2" t="s">
        <v>95</v>
      </c>
      <c r="C25" s="2" t="s">
        <v>33</v>
      </c>
      <c r="D25" s="2" t="s">
        <v>34</v>
      </c>
      <c r="E25" s="2" t="s">
        <v>35</v>
      </c>
      <c r="F25" s="2" t="s">
        <v>37</v>
      </c>
      <c r="G25" s="2">
        <v>1</v>
      </c>
      <c r="H25" s="2" t="s">
        <v>39</v>
      </c>
      <c r="I25" s="2">
        <v>1</v>
      </c>
      <c r="J25" s="2"/>
      <c r="K25" s="2"/>
      <c r="L25" s="2" t="s">
        <v>112</v>
      </c>
      <c r="M25" s="2"/>
      <c r="N25" s="2" t="s">
        <v>118</v>
      </c>
      <c r="O25" s="2" t="s">
        <v>44</v>
      </c>
      <c r="P25" s="2">
        <f>HYPERLINK("https://github.com/mlcommons/mlperf_inference_test_submissions_v5.0/tree/main/open/MLCommons/results/gh_ubuntu-latest_x86-reference-cpu-onnxruntime_v1.21.0-default_config","details")</f>
        <v>0</v>
      </c>
      <c r="Q25" s="2">
        <f>HYPERLINK("https://github.com/mlcommons/mlperf_inference_test_submissions_v5.0/tree/main/open/MLCommons/code","code")</f>
        <v>0</v>
      </c>
      <c r="R25" s="1">
        <v>23.2491</v>
      </c>
    </row>
    <row r="26" spans="1:20">
      <c r="A26" s="2" t="s">
        <v>70</v>
      </c>
      <c r="B26" s="2" t="s">
        <v>96</v>
      </c>
      <c r="C26" s="2" t="s">
        <v>33</v>
      </c>
      <c r="D26" s="2" t="s">
        <v>34</v>
      </c>
      <c r="E26" s="2" t="s">
        <v>35</v>
      </c>
      <c r="F26" s="2" t="s">
        <v>37</v>
      </c>
      <c r="G26" s="2">
        <v>1</v>
      </c>
      <c r="H26" s="2" t="s">
        <v>39</v>
      </c>
      <c r="I26" s="2">
        <v>1</v>
      </c>
      <c r="J26" s="2"/>
      <c r="K26" s="2"/>
      <c r="L26" s="2" t="s">
        <v>112</v>
      </c>
      <c r="M26" s="2"/>
      <c r="N26" s="2" t="s">
        <v>46</v>
      </c>
      <c r="O26" s="2" t="s">
        <v>123</v>
      </c>
      <c r="P26" s="2">
        <f>HYPERLINK("https://github.com/mlcommons/mlperf_inference_test_submissions_v5.0/tree/main/open/MLCommons/results/gh_ubuntu-latest_x86-reference-cpu-onnxruntime_v1.21.0-default_config","details")</f>
        <v>0</v>
      </c>
      <c r="Q26" s="2">
        <f>HYPERLINK("https://github.com/mlcommons/mlperf_inference_test_submissions_v5.0/tree/main/open/MLCommons/code","code")</f>
        <v>0</v>
      </c>
      <c r="S26" s="1">
        <v>0.437938</v>
      </c>
    </row>
    <row r="27" spans="1:20">
      <c r="A27" s="2" t="s">
        <v>71</v>
      </c>
      <c r="B27" s="2" t="s">
        <v>97</v>
      </c>
      <c r="C27" s="2" t="s">
        <v>33</v>
      </c>
      <c r="D27" s="2" t="s">
        <v>34</v>
      </c>
      <c r="E27" s="2" t="s">
        <v>35</v>
      </c>
      <c r="F27" s="2" t="s">
        <v>106</v>
      </c>
      <c r="G27" s="2">
        <v>1</v>
      </c>
      <c r="H27" s="2" t="s">
        <v>39</v>
      </c>
      <c r="I27" s="2">
        <v>1</v>
      </c>
      <c r="J27" s="2"/>
      <c r="K27" s="2"/>
      <c r="L27" s="2" t="s">
        <v>113</v>
      </c>
      <c r="M27" s="2"/>
      <c r="N27" s="2" t="s">
        <v>118</v>
      </c>
      <c r="O27" s="2" t="s">
        <v>44</v>
      </c>
      <c r="P27" s="2">
        <f>HYPERLINK("https://github.com/mlcommons/mlperf_inference_test_submissions_v5.0/tree/main/open/MLCommons/results/gh_ubuntu-latest_x86-reference-cpu-onnxruntime_v1.21.1-default_config","details")</f>
        <v>0</v>
      </c>
      <c r="Q27" s="2">
        <f>HYPERLINK("https://github.com/mlcommons/mlperf_inference_test_submissions_v5.0/tree/main/open/MLCommons/code","code")</f>
        <v>0</v>
      </c>
      <c r="R27" s="1">
        <v>23.0024</v>
      </c>
    </row>
    <row r="28" spans="1:20">
      <c r="A28" s="2" t="s">
        <v>72</v>
      </c>
      <c r="B28" s="2" t="s">
        <v>98</v>
      </c>
      <c r="C28" s="2" t="s">
        <v>33</v>
      </c>
      <c r="D28" s="2" t="s">
        <v>34</v>
      </c>
      <c r="E28" s="2" t="s">
        <v>35</v>
      </c>
      <c r="F28" s="2" t="s">
        <v>106</v>
      </c>
      <c r="G28" s="2">
        <v>1</v>
      </c>
      <c r="H28" s="2" t="s">
        <v>39</v>
      </c>
      <c r="I28" s="2">
        <v>1</v>
      </c>
      <c r="J28" s="2"/>
      <c r="K28" s="2"/>
      <c r="L28" s="2" t="s">
        <v>113</v>
      </c>
      <c r="M28" s="2"/>
      <c r="N28" s="2" t="s">
        <v>46</v>
      </c>
      <c r="O28" s="2" t="s">
        <v>123</v>
      </c>
      <c r="P28" s="2">
        <f>HYPERLINK("https://github.com/mlcommons/mlperf_inference_test_submissions_v5.0/tree/main/open/MLCommons/results/gh_ubuntu-latest_x86-reference-cpu-onnxruntime_v1.21.1-default_config","details")</f>
        <v>0</v>
      </c>
      <c r="Q28" s="2">
        <f>HYPERLINK("https://github.com/mlcommons/mlperf_inference_test_submissions_v5.0/tree/main/open/MLCommons/code","code")</f>
        <v>0</v>
      </c>
      <c r="S28" s="1">
        <v>0.440114</v>
      </c>
    </row>
    <row r="29" spans="1:20">
      <c r="A29" s="2" t="s">
        <v>73</v>
      </c>
      <c r="B29" s="2" t="s">
        <v>99</v>
      </c>
      <c r="C29" s="2" t="s">
        <v>33</v>
      </c>
      <c r="D29" s="2" t="s">
        <v>34</v>
      </c>
      <c r="E29" s="2" t="s">
        <v>35</v>
      </c>
      <c r="F29" s="2" t="s">
        <v>37</v>
      </c>
      <c r="G29" s="2">
        <v>1</v>
      </c>
      <c r="H29" s="2" t="s">
        <v>39</v>
      </c>
      <c r="I29" s="2">
        <v>1</v>
      </c>
      <c r="J29" s="2"/>
      <c r="K29" s="2"/>
      <c r="L29" s="2" t="s">
        <v>40</v>
      </c>
      <c r="M29" s="2"/>
      <c r="N29" s="2" t="s">
        <v>46</v>
      </c>
      <c r="O29" s="2" t="s">
        <v>123</v>
      </c>
      <c r="P29" s="2">
        <f>HYPERLINK("https://github.com/mlcommons/mlperf_inference_test_submissions_v5.0/tree/main/open/MLCommons/results/gh_ubuntu-latest_x86-reference-cpu-pytorch_v2.6.0-default_config","details")</f>
        <v>0</v>
      </c>
      <c r="Q29" s="2">
        <f>HYPERLINK("https://github.com/mlcommons/mlperf_inference_test_submissions_v5.0/tree/main/open/MLCommons/code","code")</f>
        <v>0</v>
      </c>
      <c r="S29" s="1">
        <v>0.405224</v>
      </c>
    </row>
    <row r="30" spans="1:20">
      <c r="A30" s="2" t="s">
        <v>74</v>
      </c>
      <c r="B30" s="2" t="s">
        <v>100</v>
      </c>
      <c r="C30" s="2" t="s">
        <v>33</v>
      </c>
      <c r="D30" s="2" t="s">
        <v>34</v>
      </c>
      <c r="E30" s="2" t="s">
        <v>35</v>
      </c>
      <c r="F30" s="2" t="s">
        <v>106</v>
      </c>
      <c r="G30" s="2">
        <v>1</v>
      </c>
      <c r="H30" s="2" t="s">
        <v>39</v>
      </c>
      <c r="I30" s="2">
        <v>1</v>
      </c>
      <c r="J30" s="2"/>
      <c r="K30" s="2"/>
      <c r="L30" s="2" t="s">
        <v>116</v>
      </c>
      <c r="M30" s="2"/>
      <c r="N30" s="2" t="s">
        <v>118</v>
      </c>
      <c r="O30" s="2" t="s">
        <v>44</v>
      </c>
      <c r="P30" s="2">
        <f>HYPERLINK("https://github.com/mlcommons/mlperf_inference_test_submissions_v5.0/tree/main/open/MLCommons/results/gh_ubuntu-latest_x86-reference-cpu-tf_v2.18.0-default_config","details")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20.9828</v>
      </c>
    </row>
    <row r="31" spans="1:20">
      <c r="A31" s="2" t="s">
        <v>75</v>
      </c>
      <c r="B31" s="2" t="s">
        <v>101</v>
      </c>
      <c r="C31" s="2" t="s">
        <v>33</v>
      </c>
      <c r="D31" s="2" t="s">
        <v>34</v>
      </c>
      <c r="E31" s="2" t="s">
        <v>35</v>
      </c>
      <c r="F31" s="2" t="s">
        <v>106</v>
      </c>
      <c r="G31" s="2">
        <v>1</v>
      </c>
      <c r="H31" s="2" t="s">
        <v>39</v>
      </c>
      <c r="I31" s="2">
        <v>1</v>
      </c>
      <c r="J31" s="2"/>
      <c r="K31" s="2"/>
      <c r="L31" s="2" t="s">
        <v>117</v>
      </c>
      <c r="M31" s="2"/>
      <c r="N31" s="2" t="s">
        <v>118</v>
      </c>
      <c r="O31" s="2" t="s">
        <v>44</v>
      </c>
      <c r="P31" s="2">
        <f>HYPERLINK("https://github.com/mlcommons/mlperf_inference_test_submissions_v5.0/tree/main/open/MLCommons/results/gh_ubuntu-latest_x86-reference-cpu-tf_v2.19.0-default_config","details")</f>
        <v>0</v>
      </c>
      <c r="Q31" s="2">
        <f>HYPERLINK("https://github.com/mlcommons/mlperf_inference_test_submissions_v5.0/tree/main/open/MLCommons/code","code")</f>
        <v>0</v>
      </c>
      <c r="R31" s="1">
        <v>20.7859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2025-04-23T05:35:05Z</dcterms:created>
  <dcterms:modified xsi:type="dcterms:W3CDTF">2025-04-23T05:35:05Z</dcterms:modified>
</cp:coreProperties>
</file>