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10" windowWidth="14055" windowHeight="6855" activeTab="1"/>
  </bookViews>
  <sheets>
    <sheet name="Feb" sheetId="1" r:id="rId1"/>
    <sheet name="Copy" sheetId="6" r:id="rId2"/>
    <sheet name="Invoice ClientIds" sheetId="5" r:id="rId3"/>
  </sheets>
  <calcPr calcId="125725"/>
</workbook>
</file>

<file path=xl/calcChain.xml><?xml version="1.0" encoding="utf-8"?>
<calcChain xmlns="http://schemas.openxmlformats.org/spreadsheetml/2006/main">
  <c r="J7" i="6"/>
  <c r="D7"/>
  <c r="J6"/>
  <c r="D6"/>
  <c r="J5"/>
  <c r="D5"/>
  <c r="J4"/>
  <c r="D4"/>
  <c r="J3"/>
  <c r="D3"/>
  <c r="J2"/>
  <c r="J10" s="1"/>
  <c r="D2"/>
  <c r="D3" i="1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2"/>
  <c r="J189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2"/>
</calcChain>
</file>

<file path=xl/sharedStrings.xml><?xml version="1.0" encoding="utf-8"?>
<sst xmlns="http://schemas.openxmlformats.org/spreadsheetml/2006/main" count="981" uniqueCount="478">
  <si>
    <t>Surname</t>
  </si>
  <si>
    <t>Invoice Email</t>
  </si>
  <si>
    <t>ClientId</t>
  </si>
  <si>
    <t>ItemDescription</t>
  </si>
  <si>
    <t>ItemQuantity</t>
  </si>
  <si>
    <t>ItemPrice</t>
  </si>
  <si>
    <t>Abbie</t>
  </si>
  <si>
    <t>Guanco</t>
  </si>
  <si>
    <t>ab_guanco@hotmail.com</t>
  </si>
  <si>
    <t>SBA PLI Annual Fee due for: Abbie Guanco</t>
  </si>
  <si>
    <t>March prepayment due for: Abbie Guanco</t>
  </si>
  <si>
    <t>Membership Bond for: Abbie Guanco</t>
  </si>
  <si>
    <t>Al</t>
  </si>
  <si>
    <t>Saulon</t>
  </si>
  <si>
    <t>alfred.saulon@rabobank.com</t>
  </si>
  <si>
    <t>SBA PLI Annual Fee due for: Al Saulon</t>
  </si>
  <si>
    <t>March prepayment due for: Al Saulon</t>
  </si>
  <si>
    <t>Membership Bond for: Al Saulon</t>
  </si>
  <si>
    <t>Charrylou</t>
  </si>
  <si>
    <t>SBA PLI Annual Fee due for: Charrylou Saulon</t>
  </si>
  <si>
    <t>March prepayment due for: Charrylou Saulon</t>
  </si>
  <si>
    <t>Membership Bond for: Charrylou Saulon</t>
  </si>
  <si>
    <t>Alden</t>
  </si>
  <si>
    <t>Peregrino</t>
  </si>
  <si>
    <t>alpereg@yahoo.com</t>
  </si>
  <si>
    <t>SBA PLI Annual Fee due for: Alden Peregrino</t>
  </si>
  <si>
    <t>March prepayment due for: Alden Peregrino</t>
  </si>
  <si>
    <t>Membership Bond for: Alden Peregrino</t>
  </si>
  <si>
    <t>Ruel</t>
  </si>
  <si>
    <t>Beralde</t>
  </si>
  <si>
    <t>amadorberalde@yahoo.com</t>
  </si>
  <si>
    <t>SBA PLI Annual Fee due for: Ruel Beralde</t>
  </si>
  <si>
    <t>March prepayment due for: Ruel Beralde</t>
  </si>
  <si>
    <t>Membership Bond for: Ruel Beralde</t>
  </si>
  <si>
    <t>Bong</t>
  </si>
  <si>
    <t>Pilapil</t>
  </si>
  <si>
    <t>bong_pilapil@yahoo.com</t>
  </si>
  <si>
    <t>SBA PLI Annual Fee due for: Bong Pilapil</t>
  </si>
  <si>
    <t>March prepayment due for: Bong Pilapil</t>
  </si>
  <si>
    <t>Membership Bond for: Bong Pilapil</t>
  </si>
  <si>
    <t>Bonnie</t>
  </si>
  <si>
    <t>Javier</t>
  </si>
  <si>
    <t>bonnie.javier@iag.com.au</t>
  </si>
  <si>
    <t>SBA PLI Annual Fee due for: Bonnie Javier</t>
  </si>
  <si>
    <t>March prepayment due for: Bonnie Javier</t>
  </si>
  <si>
    <t>Membership Bond for: Bonnie Javier</t>
  </si>
  <si>
    <t>Judith</t>
  </si>
  <si>
    <t>SBA PLI Annual Fee due for: Judith Javier</t>
  </si>
  <si>
    <t>March prepayment due for: Judith Javier</t>
  </si>
  <si>
    <t>Membership Bond for: Judith Javier</t>
  </si>
  <si>
    <t>John</t>
  </si>
  <si>
    <t>Arroyo</t>
  </si>
  <si>
    <t>chel_arroyo@hotmail.com</t>
  </si>
  <si>
    <t>SBA PLI Annual Fee due for: John Arroyo</t>
  </si>
  <si>
    <t>March prepayment due for: John Arroyo</t>
  </si>
  <si>
    <t>Membership Bond for: John Arroyo</t>
  </si>
  <si>
    <t>Rachelle</t>
  </si>
  <si>
    <t>SBA PLI Annual Fee due for: Rachelle Arroyo</t>
  </si>
  <si>
    <t>March prepayment due for: Rachelle Arroyo</t>
  </si>
  <si>
    <t>Membership Bond for: Rachelle Arroyo</t>
  </si>
  <si>
    <t>Chris</t>
  </si>
  <si>
    <t>Yatco</t>
  </si>
  <si>
    <t>chrisjjyatco@yahoo.com</t>
  </si>
  <si>
    <t>SBA PLI Annual Fee due for: Chris Yatco</t>
  </si>
  <si>
    <t>March prepayment due for: Chris Yatco</t>
  </si>
  <si>
    <t>Membership Bond for: Chris Yatco</t>
  </si>
  <si>
    <t>Kim</t>
  </si>
  <si>
    <t>Adriano</t>
  </si>
  <si>
    <t>dar_pediaheart@yahoo.com</t>
  </si>
  <si>
    <t>SBA PLI Annual Fee due for: Kim Adriano</t>
  </si>
  <si>
    <t>March prepayment due for: Kim Adriano</t>
  </si>
  <si>
    <t>Membership Bond for: Kim Adriano</t>
  </si>
  <si>
    <t>Kyle</t>
  </si>
  <si>
    <t>SBA PLI Annual Fee due for: Kyle Adriano</t>
  </si>
  <si>
    <t>March prepayment due for: Kyle Adriano</t>
  </si>
  <si>
    <t>Membership Bond for: Kyle Adriano</t>
  </si>
  <si>
    <t>Dar</t>
  </si>
  <si>
    <t>SBA PLI Annual Fee due for: Dar Adriano</t>
  </si>
  <si>
    <t>March prepayment due for: Dar Adriano</t>
  </si>
  <si>
    <t>Membership Bond for: Dar Adriano</t>
  </si>
  <si>
    <t>Christine</t>
  </si>
  <si>
    <t>SBA PLI Annual Fee due for: Christine Adriano</t>
  </si>
  <si>
    <t>March prepayment due for: Christine Adriano</t>
  </si>
  <si>
    <t>Membership Bond for: Christine Adriano</t>
  </si>
  <si>
    <t>Mike</t>
  </si>
  <si>
    <t>Avellana</t>
  </si>
  <si>
    <t>docmayk@yahoo.com</t>
  </si>
  <si>
    <t>SBA PLI Annual Fee due for: Mike Avellana</t>
  </si>
  <si>
    <t>March prepayment due for: Mike Avellana</t>
  </si>
  <si>
    <t>Membership Bond for: Mike Avellana</t>
  </si>
  <si>
    <t>Efren</t>
  </si>
  <si>
    <t>Guiwo</t>
  </si>
  <si>
    <t>ebguiwo@hotmail.com</t>
  </si>
  <si>
    <t>SBA PLI Annual Fee due for: Efren Guiwo</t>
  </si>
  <si>
    <t>March prepayment due for: Efren Guiwo</t>
  </si>
  <si>
    <t>Membership Bond for: Efren Guiwo</t>
  </si>
  <si>
    <t>Rodel</t>
  </si>
  <si>
    <t>Rillera</t>
  </si>
  <si>
    <t>egram.rillera@gmail.com</t>
  </si>
  <si>
    <t>SBA PLI Annual Fee due for: Rodel Rillera</t>
  </si>
  <si>
    <t>March prepayment due for: Rodel Rillera</t>
  </si>
  <si>
    <t>Membership Bond for: Rodel Rillera</t>
  </si>
  <si>
    <t>Marianne</t>
  </si>
  <si>
    <t>SBA PLI Annual Fee due for: Marianne Rillera</t>
  </si>
  <si>
    <t>March prepayment due for: Marianne Rillera</t>
  </si>
  <si>
    <t>Membership Bond for: Marianne Rillera</t>
  </si>
  <si>
    <t>Ferdie</t>
  </si>
  <si>
    <t>Say</t>
  </si>
  <si>
    <t>ferdie.say@gmail.com</t>
  </si>
  <si>
    <t>SBA PLI Annual Fee due for: Ferdie Say</t>
  </si>
  <si>
    <t>March prepayment due for: Ferdie Say</t>
  </si>
  <si>
    <t>Membership Bond for: Ferdie Say</t>
  </si>
  <si>
    <t>Jodee</t>
  </si>
  <si>
    <t>Vega</t>
  </si>
  <si>
    <t>fernando.vega@nsn.com</t>
  </si>
  <si>
    <t>SBA PLI Annual Fee due for: Jodee Vega</t>
  </si>
  <si>
    <t>March prepayment due for: Jodee Vega</t>
  </si>
  <si>
    <t>Membership Bond for: Jodee Vega</t>
  </si>
  <si>
    <t>Ding</t>
  </si>
  <si>
    <t>SBA PLI Annual Fee due for: Ding Vega</t>
  </si>
  <si>
    <t>March prepayment due for: Ding Vega</t>
  </si>
  <si>
    <t>Membership Bond for: Ding Vega</t>
  </si>
  <si>
    <t>Tes</t>
  </si>
  <si>
    <t>SBA PLI Annual Fee due for: Tes Vega</t>
  </si>
  <si>
    <t>March prepayment due for: Tes Vega</t>
  </si>
  <si>
    <t>Membership Bond for: Tes Vega</t>
  </si>
  <si>
    <t>Gloria</t>
  </si>
  <si>
    <t>Araullo</t>
  </si>
  <si>
    <t>gloriaaraullo@eaton.com</t>
  </si>
  <si>
    <t>SBA PLI Annual Fee due for: Gloria Araullo</t>
  </si>
  <si>
    <t>March prepayment due for: Gloria Araullo</t>
  </si>
  <si>
    <t>Membership Bond for: Gloria Araullo</t>
  </si>
  <si>
    <t>Ian</t>
  </si>
  <si>
    <t>Fernandez</t>
  </si>
  <si>
    <t>ian_fernandez1973@yahoo.com</t>
  </si>
  <si>
    <t>SBA PLI Annual Fee due for: Ian Fernandez</t>
  </si>
  <si>
    <t>March prepayment due for: Ian Fernandez</t>
  </si>
  <si>
    <t>Membership Bond for: Ian Fernandez</t>
  </si>
  <si>
    <t>Tess</t>
  </si>
  <si>
    <t>SBA PLI Annual Fee due for: Tess Fernandez</t>
  </si>
  <si>
    <t>March prepayment due for: Tess Fernandez</t>
  </si>
  <si>
    <t>Membership Bond for: Tess Fernandez</t>
  </si>
  <si>
    <t>Jonathan</t>
  </si>
  <si>
    <t>De Guzman</t>
  </si>
  <si>
    <t>jhoime@yahoo.com</t>
  </si>
  <si>
    <t>SBA PLI Annual Fee due for: Jonathan De Guzman</t>
  </si>
  <si>
    <t>March prepayment due for: Jonathan De Guzman</t>
  </si>
  <si>
    <t>Membership Bond for: Jonathan De Guzman</t>
  </si>
  <si>
    <t>Ime</t>
  </si>
  <si>
    <t>SBA PLI Annual Fee due for: Ime De Guzman</t>
  </si>
  <si>
    <t>March prepayment due for: Ime De Guzman</t>
  </si>
  <si>
    <t>Membership Bond for: Ime De Guzman</t>
  </si>
  <si>
    <t>Jon</t>
  </si>
  <si>
    <t>Perez</t>
  </si>
  <si>
    <t>jprzjr.pub@gmail.com</t>
  </si>
  <si>
    <t>SBA PLI Annual Fee due for: Jon Perez</t>
  </si>
  <si>
    <t>March prepayment due for: Jon Perez</t>
  </si>
  <si>
    <t>Membership Bond for: Jon Perez</t>
  </si>
  <si>
    <t>Lani</t>
  </si>
  <si>
    <t>SBA PLI Annual Fee due for: Lani Perez</t>
  </si>
  <si>
    <t>March prepayment due for: Lani Perez</t>
  </si>
  <si>
    <t>Membership Bond for: Lani Perez</t>
  </si>
  <si>
    <t>Jun</t>
  </si>
  <si>
    <t>Rey</t>
  </si>
  <si>
    <t>junrey@gmail.com</t>
  </si>
  <si>
    <t>SBA PLI Annual Fee due for: Jun Rey</t>
  </si>
  <si>
    <t>March prepayment due for: Jun Rey</t>
  </si>
  <si>
    <t>Membership Bond for: Jun Rey</t>
  </si>
  <si>
    <t>Tina</t>
  </si>
  <si>
    <t>Castillo</t>
  </si>
  <si>
    <t>kcastil1@its.jnj.com</t>
  </si>
  <si>
    <t>SBA PLI Annual Fee due for: Tina Castillo</t>
  </si>
  <si>
    <t>March prepayment due for: Tina Castillo</t>
  </si>
  <si>
    <t>Membership Bond for: Tina Castillo</t>
  </si>
  <si>
    <t>Allan</t>
  </si>
  <si>
    <t>Puente</t>
  </si>
  <si>
    <t>lanpee2011@gmail.com</t>
  </si>
  <si>
    <t>SBA PLI Annual Fee due for: Allan Puente</t>
  </si>
  <si>
    <t>March prepayment due for: Allan Puente</t>
  </si>
  <si>
    <t>Membership Bond for: Allan Puente</t>
  </si>
  <si>
    <t>Marlon</t>
  </si>
  <si>
    <t>Nacua</t>
  </si>
  <si>
    <t>lorraine.n@cabac.com.au</t>
  </si>
  <si>
    <t>SBA PLI Annual Fee due for: Marlon Nacua</t>
  </si>
  <si>
    <t>March prepayment due for: Marlon Nacua</t>
  </si>
  <si>
    <t>Membership Bond for: Marlon Nacua</t>
  </si>
  <si>
    <t>Lorraine</t>
  </si>
  <si>
    <t>SBA PLI Annual Fee due for: Lorraine Nacua</t>
  </si>
  <si>
    <t>March prepayment due for: Lorraine Nacua</t>
  </si>
  <si>
    <t>Membership Bond for: Lorraine Nacua</t>
  </si>
  <si>
    <t>Mark</t>
  </si>
  <si>
    <t>Dasco</t>
  </si>
  <si>
    <t>m.dasco@gmail.com</t>
  </si>
  <si>
    <t>SBA PLI Annual Fee due for: Mark Dasco</t>
  </si>
  <si>
    <t>March prepayment due for: Mark Dasco</t>
  </si>
  <si>
    <t>Membership Bond for: Mark Dasco</t>
  </si>
  <si>
    <t>Roxanne</t>
  </si>
  <si>
    <t>SBA PLI Annual Fee due for: Roxanne Dasco</t>
  </si>
  <si>
    <t>March prepayment due for: Roxanne Dasco</t>
  </si>
  <si>
    <t>Membership Bond for: Roxanne Dasco</t>
  </si>
  <si>
    <t>Gay</t>
  </si>
  <si>
    <t>Salac</t>
  </si>
  <si>
    <t>manny_salac@yahoo.com</t>
  </si>
  <si>
    <t>SBA PLI Annual Fee due for: Gay Salac</t>
  </si>
  <si>
    <t>March prepayment due for: Gay Salac</t>
  </si>
  <si>
    <t>Membership Bond for: Gay Salac</t>
  </si>
  <si>
    <t>Manny</t>
  </si>
  <si>
    <t>SBA PLI Annual Fee due for: Manny Salac</t>
  </si>
  <si>
    <t>March prepayment due for: Manny Salac</t>
  </si>
  <si>
    <t>Membership Bond for: Manny Salac</t>
  </si>
  <si>
    <t>Mel</t>
  </si>
  <si>
    <t>Constantine</t>
  </si>
  <si>
    <t>Melinda.Constantine@railcorp.nsw.gov.au</t>
  </si>
  <si>
    <t>SBA PLI Annual Fee due for: Mel Constantine</t>
  </si>
  <si>
    <t>March prepayment due for: Mel Constantine</t>
  </si>
  <si>
    <t>Membership Bond for: Mel Constantine</t>
  </si>
  <si>
    <t>Mj</t>
  </si>
  <si>
    <t>Galang</t>
  </si>
  <si>
    <t>mj_t_galang@yahoo.com</t>
  </si>
  <si>
    <t>SBA PLI Annual Fee due for: Mj Galang</t>
  </si>
  <si>
    <t>March prepayment due for: Mj Galang</t>
  </si>
  <si>
    <t>Membership Bond for: Mj Galang</t>
  </si>
  <si>
    <t>Mona</t>
  </si>
  <si>
    <t>SBA PLI Annual Fee due for: Mona Galang</t>
  </si>
  <si>
    <t>March prepayment due for: Mona Galang</t>
  </si>
  <si>
    <t>Membership Bond for: Mona Galang</t>
  </si>
  <si>
    <t>Wilson</t>
  </si>
  <si>
    <t>Castaneda</t>
  </si>
  <si>
    <t>mykhymme@yahoo.com</t>
  </si>
  <si>
    <t>SBA PLI Annual Fee due for: Wilson Castaneda</t>
  </si>
  <si>
    <t>March prepayment due for: Wilson Castaneda</t>
  </si>
  <si>
    <t>Membership Bond for: Wilson Castaneda</t>
  </si>
  <si>
    <t>Eata - Castaneda</t>
  </si>
  <si>
    <t>SBA PLI Annual Fee due for: Kim Eata - Castaneda</t>
  </si>
  <si>
    <t>March prepayment due for: Kim Eata - Castaneda</t>
  </si>
  <si>
    <t>Membership Bond for: Kim Eata - Castaneda</t>
  </si>
  <si>
    <t>Guest Fee for: Leo Barbonio 01-02-2014</t>
  </si>
  <si>
    <t>Sal</t>
  </si>
  <si>
    <t>Narvaiza</t>
  </si>
  <si>
    <t>narvaiza1@hotmail.com</t>
  </si>
  <si>
    <t>SBA PLI Annual Fee due for: Sal Narvaiza</t>
  </si>
  <si>
    <t>March prepayment due for: Sal Narvaiza</t>
  </si>
  <si>
    <t>Membership Bond for: Sal Narvaiza</t>
  </si>
  <si>
    <t>Judai</t>
  </si>
  <si>
    <t>Almazan</t>
  </si>
  <si>
    <t>nievesalmazan@ymail.com</t>
  </si>
  <si>
    <t>SBA PLI Annual Fee due for: Judai Almazan</t>
  </si>
  <si>
    <t>March prepayment due for: Judai Almazan</t>
  </si>
  <si>
    <t>Membership Bond for: Judai Almazan</t>
  </si>
  <si>
    <t>Ruth</t>
  </si>
  <si>
    <t>SBA PLI Annual Fee due for: Ruth Almazan</t>
  </si>
  <si>
    <t>March prepayment due for: Ruth Almazan</t>
  </si>
  <si>
    <t>Membership Bond for: Ruth Almazan</t>
  </si>
  <si>
    <t>Norman</t>
  </si>
  <si>
    <t>Rimando</t>
  </si>
  <si>
    <t>normanvr@yahoo.com</t>
  </si>
  <si>
    <t>SBA PLI Annual Fee due for: Norman Rimando</t>
  </si>
  <si>
    <t>March prepayment due for: Norman Rimando</t>
  </si>
  <si>
    <t>Membership Bond for: Norman Rimando</t>
  </si>
  <si>
    <t>Estela</t>
  </si>
  <si>
    <t>SBA PLI Annual Fee due for: Estela Rimando</t>
  </si>
  <si>
    <t>March prepayment due for: Estela Rimando</t>
  </si>
  <si>
    <t>Membership Bond for: Estela Rimando</t>
  </si>
  <si>
    <t>Nick</t>
  </si>
  <si>
    <t>Real</t>
  </si>
  <si>
    <t>ocinlaer@yahoo.com</t>
  </si>
  <si>
    <t>SBA PLI Annual Fee due for: Nick Real</t>
  </si>
  <si>
    <t>March prepayment due for: Nick Real</t>
  </si>
  <si>
    <t>Membership Bond for: Nick Real</t>
  </si>
  <si>
    <t>Paolo</t>
  </si>
  <si>
    <t>Triunfante</t>
  </si>
  <si>
    <t>paolo_triunfante@yahoo.com</t>
  </si>
  <si>
    <t>SBA PLI Annual Fee due for: Paolo Triunfante</t>
  </si>
  <si>
    <t>March prepayment due for: Paolo Triunfante</t>
  </si>
  <si>
    <t>Membership Bond for: Paolo Triunfante</t>
  </si>
  <si>
    <t>January Membership Fee CHHS for: Paolo Triufante</t>
  </si>
  <si>
    <t>Reggie</t>
  </si>
  <si>
    <t>Natividad</t>
  </si>
  <si>
    <t>reggie5natividad@yahoo.com.au</t>
  </si>
  <si>
    <t>SBA PLI Annual Fee due for: Reggie Natividad</t>
  </si>
  <si>
    <t>March prepayment due for: Reggie Natividad</t>
  </si>
  <si>
    <t>Membership Bond for: Reggie Natividad</t>
  </si>
  <si>
    <t>Reinhardt</t>
  </si>
  <si>
    <t>Nalzaro</t>
  </si>
  <si>
    <t>reiner.nalzaro@nsn.com</t>
  </si>
  <si>
    <t>SBA PLI Annual Fee due for: Reinhardt Nalzaro</t>
  </si>
  <si>
    <t>March prepayment due for: Reinhardt Nalzaro</t>
  </si>
  <si>
    <t>Membership Bond for: Reinhardt Nalzaro</t>
  </si>
  <si>
    <t>Reiner</t>
  </si>
  <si>
    <t>SBA PLI Annual Fee due for: Reiner Nalzaro</t>
  </si>
  <si>
    <t>March prepayment due for: Reiner Nalzaro</t>
  </si>
  <si>
    <t>Membership Bond for: Reiner Nalzaro</t>
  </si>
  <si>
    <t>Marvin</t>
  </si>
  <si>
    <t>rel04d@tpg.com.au</t>
  </si>
  <si>
    <t>SBA PLI Annual Fee due for: Marvin Araullo</t>
  </si>
  <si>
    <t>March prepayment due for: Marvin Araullo</t>
  </si>
  <si>
    <t>Membership Bond for: Marvin Araullo</t>
  </si>
  <si>
    <t>April</t>
  </si>
  <si>
    <t>SBA PLI Annual Fee due for: April Araullo</t>
  </si>
  <si>
    <t>March prepayment due for: April Araullo</t>
  </si>
  <si>
    <t>Membership Bond for: April Araullo</t>
  </si>
  <si>
    <t>Jess</t>
  </si>
  <si>
    <t>Pangilinan</t>
  </si>
  <si>
    <t>terry_pangilinan@yahoo.com</t>
  </si>
  <si>
    <t>SBA PLI Annual Fee due for: Jess Pangilinan</t>
  </si>
  <si>
    <t>March prepayment due for: Jess Pangilinan</t>
  </si>
  <si>
    <t>Membership Bond for: Jess Pangilinan</t>
  </si>
  <si>
    <t>Terry</t>
  </si>
  <si>
    <t>SBA PLI Annual Fee due for: Terry Pangilinan</t>
  </si>
  <si>
    <t>March prepayment due for: Terry Pangilinan</t>
  </si>
  <si>
    <t>Membership Bond for: Terry Pangilinan</t>
  </si>
  <si>
    <t>Glen</t>
  </si>
  <si>
    <t>Macaraeg</t>
  </si>
  <si>
    <t>tisya63@yahoo.com.au</t>
  </si>
  <si>
    <t>SBA PLI Annual Fee due for: Glen Macaraeg</t>
  </si>
  <si>
    <t>March prepayment due for: Glen Macaraeg</t>
  </si>
  <si>
    <t>Membership Bond for: Glen Macaraeg</t>
  </si>
  <si>
    <t>SBA PLI Annual Fee due for: Tess Macaraeg</t>
  </si>
  <si>
    <t>March prepayment due for: Tess Macaraeg</t>
  </si>
  <si>
    <t>Membership Bond for: Tess Macaraeg</t>
  </si>
  <si>
    <t>West</t>
  </si>
  <si>
    <t>Cruz </t>
  </si>
  <si>
    <t>westcruz@yahoo.com</t>
  </si>
  <si>
    <t>SBA PLI Annual Fee due for: West Cruz </t>
  </si>
  <si>
    <t>March prepayment due for: West Cruz </t>
  </si>
  <si>
    <t>Membership Bond for: West Cruz </t>
  </si>
  <si>
    <t>First Name</t>
  </si>
  <si>
    <t>Line Total</t>
  </si>
  <si>
    <t>Total</t>
  </si>
  <si>
    <t>Due</t>
  </si>
  <si>
    <t>Abbie Guanco</t>
  </si>
  <si>
    <t>0410 636409</t>
  </si>
  <si>
    <t>Al Saulon</t>
  </si>
  <si>
    <t>0404 213 088</t>
  </si>
  <si>
    <t>Alden Peregrino</t>
  </si>
  <si>
    <t>0404 590100</t>
  </si>
  <si>
    <t>Allan Puente</t>
  </si>
  <si>
    <t>0439 499270</t>
  </si>
  <si>
    <t>Bong Pilapil</t>
  </si>
  <si>
    <t>0424 335518</t>
  </si>
  <si>
    <t>Bonnie Javier</t>
  </si>
  <si>
    <t>0410 405547</t>
  </si>
  <si>
    <t>Chris Yatco</t>
  </si>
  <si>
    <t>0403 749529</t>
  </si>
  <si>
    <t>Dar Adriano</t>
  </si>
  <si>
    <t>0425 203 185</t>
  </si>
  <si>
    <t>Ding Vega</t>
  </si>
  <si>
    <t>0402 453794</t>
  </si>
  <si>
    <t>Efren Guiwo</t>
  </si>
  <si>
    <t>0437 913708</t>
  </si>
  <si>
    <t>Ferdie Say</t>
  </si>
  <si>
    <t>0411 132 499</t>
  </si>
  <si>
    <t>Gloria Araullo</t>
  </si>
  <si>
    <t>0416 273 045</t>
  </si>
  <si>
    <t>Ian Fernandez</t>
  </si>
  <si>
    <t>0417 536 839</t>
  </si>
  <si>
    <t>Jon Perez</t>
  </si>
  <si>
    <t>0431 010656</t>
  </si>
  <si>
    <t>Jonathan De Guzman</t>
  </si>
  <si>
    <t>0422 255492</t>
  </si>
  <si>
    <t>Jun Rey</t>
  </si>
  <si>
    <t>0418 886 069</t>
  </si>
  <si>
    <t>Kim Eata - Castaneda</t>
  </si>
  <si>
    <t>0430 281640</t>
  </si>
  <si>
    <t>Lorraine Nacua</t>
  </si>
  <si>
    <t>0425 189 944</t>
  </si>
  <si>
    <t>Manny Salac</t>
  </si>
  <si>
    <t>0425 208 880</t>
  </si>
  <si>
    <t>Marianne Rillera</t>
  </si>
  <si>
    <t>0415 591651</t>
  </si>
  <si>
    <t>Mark Dasco</t>
  </si>
  <si>
    <t>0414 930826</t>
  </si>
  <si>
    <t>Marvin Araullo</t>
  </si>
  <si>
    <t>0410 284 843</t>
  </si>
  <si>
    <t>Mel Constantine</t>
  </si>
  <si>
    <t>0433 538602</t>
  </si>
  <si>
    <t>Mike Avellana</t>
  </si>
  <si>
    <t>0406 962 442</t>
  </si>
  <si>
    <t>Mj Galang</t>
  </si>
  <si>
    <t>0410 936554</t>
  </si>
  <si>
    <t>Nick Real</t>
  </si>
  <si>
    <t>0442 539647</t>
  </si>
  <si>
    <t>Norman Rimando</t>
  </si>
  <si>
    <t>0401 084844</t>
  </si>
  <si>
    <t>Paolo Triunfante</t>
  </si>
  <si>
    <t>0416 371515</t>
  </si>
  <si>
    <t>Rachelle Arroyo</t>
  </si>
  <si>
    <t>0449 069 755</t>
  </si>
  <si>
    <t>Reggie Natividad</t>
  </si>
  <si>
    <t>0406 101 025</t>
  </si>
  <si>
    <t>Reiner Nalzaro</t>
  </si>
  <si>
    <t>0407 507063</t>
  </si>
  <si>
    <t>Ruel Beralde</t>
  </si>
  <si>
    <t>0416 857201</t>
  </si>
  <si>
    <t>Ruth Almazan</t>
  </si>
  <si>
    <t>0416 160 905</t>
  </si>
  <si>
    <t>Sal Narvaiza</t>
  </si>
  <si>
    <t>0409 043 763</t>
  </si>
  <si>
    <t>Terry Pangilinan</t>
  </si>
  <si>
    <t>0423 359700</t>
  </si>
  <si>
    <t>Tess Macaraeg</t>
  </si>
  <si>
    <t>0404 488 274</t>
  </si>
  <si>
    <t>Tina Castillo</t>
  </si>
  <si>
    <t>0415 369232</t>
  </si>
  <si>
    <t>West Cruz </t>
  </si>
  <si>
    <t>0466 300 824</t>
  </si>
  <si>
    <t>Email</t>
  </si>
  <si>
    <t>Name</t>
  </si>
  <si>
    <t>Address</t>
  </si>
  <si>
    <t>City</t>
  </si>
  <si>
    <t>Postcode</t>
  </si>
  <si>
    <t>Mobile Number</t>
  </si>
  <si>
    <t>Unit 4 131 Douglas Rd.</t>
  </si>
  <si>
    <t>Doonside</t>
  </si>
  <si>
    <t>11 Conrad Road</t>
  </si>
  <si>
    <t>The Ponds</t>
  </si>
  <si>
    <t>181/105 Bridge Rd</t>
  </si>
  <si>
    <t>Westmead</t>
  </si>
  <si>
    <t>303/140 Church St</t>
  </si>
  <si>
    <t>Parramatta</t>
  </si>
  <si>
    <t>8/102 Alfred St Rosehill</t>
  </si>
  <si>
    <t>Rosehill</t>
  </si>
  <si>
    <t>13 Booth Close</t>
  </si>
  <si>
    <t>Fairfield West</t>
  </si>
  <si>
    <t>22 Warrell Ct</t>
  </si>
  <si>
    <t>Rooty Hill</t>
  </si>
  <si>
    <t>A80 Station St.</t>
  </si>
  <si>
    <t>Wentworthville</t>
  </si>
  <si>
    <t>38 Edengrove Court</t>
  </si>
  <si>
    <t>31 Pottery Circ</t>
  </si>
  <si>
    <t>Woodcroft</t>
  </si>
  <si>
    <t>11 Casuarina Place</t>
  </si>
  <si>
    <t>Acacia Gardens</t>
  </si>
  <si>
    <t>75 Manorhouse Blvd.</t>
  </si>
  <si>
    <t>Quakers Hill</t>
  </si>
  <si>
    <t>1 Gum Leaf Cl</t>
  </si>
  <si>
    <t>Hornsby Heights</t>
  </si>
  <si>
    <t>11 Ambrose St.</t>
  </si>
  <si>
    <t>Glendenning</t>
  </si>
  <si>
    <t>5 Cini Pl</t>
  </si>
  <si>
    <t>166 Jillak Cl.</t>
  </si>
  <si>
    <t>Glenmore Park</t>
  </si>
  <si>
    <t>37 Azalea St.</t>
  </si>
  <si>
    <t>Greystanes</t>
  </si>
  <si>
    <t>2 Wallaby Cl.</t>
  </si>
  <si>
    <t>Blacktown</t>
  </si>
  <si>
    <t>40 Shoreline Drive</t>
  </si>
  <si>
    <t>Rhodes</t>
  </si>
  <si>
    <t>1/275 Blaxland Rd.</t>
  </si>
  <si>
    <t>Ryde</t>
  </si>
  <si>
    <t>11 Robinia Ave.</t>
  </si>
  <si>
    <t>Fairfield East</t>
  </si>
  <si>
    <t>41 Saphire Cct</t>
  </si>
  <si>
    <t>20 Primrose St.</t>
  </si>
  <si>
    <t>4 Cleveland Cl</t>
  </si>
  <si>
    <t>Rouse Hill</t>
  </si>
  <si>
    <t>7 Goldfinch Crescent</t>
  </si>
  <si>
    <t>Bella Vista</t>
  </si>
  <si>
    <t>94 Greenview Parade</t>
  </si>
  <si>
    <t>8 / 63 Underwood Rd</t>
  </si>
  <si>
    <t>Homebush</t>
  </si>
  <si>
    <t>6 Bianca Pl</t>
  </si>
  <si>
    <t>8 Alverna Pl</t>
  </si>
  <si>
    <t>17A Pembroke St</t>
  </si>
  <si>
    <t>24/139-143 Waterloo Rd</t>
  </si>
  <si>
    <t>Greenacre</t>
  </si>
  <si>
    <t>64 Maud St.</t>
  </si>
  <si>
    <t>Fairfield</t>
  </si>
  <si>
    <t>53 Amsterdam street</t>
  </si>
  <si>
    <t>Oakhurst</t>
  </si>
  <si>
    <t>6/25-27 Fourth Ave.</t>
  </si>
  <si>
    <t>33 Penn Cres</t>
  </si>
  <si>
    <t>44 Eddy St.</t>
  </si>
  <si>
    <t>Thornleigh</t>
  </si>
  <si>
    <t>69 Stonecutters Dr</t>
  </si>
  <si>
    <t>Colebee</t>
  </si>
  <si>
    <t>32A Perrin Ave</t>
  </si>
  <si>
    <t>Plumpton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</si>
</sst>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4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44" fontId="0" fillId="0" borderId="0" xfId="1" applyFont="1" applyAlignment="1">
      <alignment wrapText="1"/>
    </xf>
    <xf numFmtId="0" fontId="3" fillId="2" borderId="1" xfId="0" applyFont="1" applyFill="1" applyBorder="1" applyAlignment="1">
      <alignment horizontal="left" wrapText="1" readingOrder="1"/>
    </xf>
    <xf numFmtId="0" fontId="3" fillId="2" borderId="2" xfId="0" applyFont="1" applyFill="1" applyBorder="1" applyAlignment="1">
      <alignment horizontal="left" wrapText="1" readingOrder="1"/>
    </xf>
    <xf numFmtId="0" fontId="2" fillId="3" borderId="3" xfId="0" applyFont="1" applyFill="1" applyBorder="1" applyAlignment="1">
      <alignment horizontal="right" wrapText="1"/>
    </xf>
    <xf numFmtId="0" fontId="2" fillId="3" borderId="4" xfId="0" applyFont="1" applyFill="1" applyBorder="1" applyAlignment="1">
      <alignment horizontal="left" wrapText="1" readingOrder="1"/>
    </xf>
    <xf numFmtId="0" fontId="2" fillId="2" borderId="3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wrapText="1" readingOrder="1"/>
    </xf>
    <xf numFmtId="0" fontId="2" fillId="3" borderId="4" xfId="0" applyFont="1" applyFill="1" applyBorder="1" applyAlignment="1">
      <alignment horizontal="right" wrapText="1" readingOrder="1"/>
    </xf>
    <xf numFmtId="0" fontId="2" fillId="2" borderId="4" xfId="0" applyFont="1" applyFill="1" applyBorder="1" applyAlignment="1">
      <alignment horizontal="right" wrapText="1" readingOrder="1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workbookViewId="0">
      <selection activeCell="M23" sqref="M23"/>
    </sheetView>
  </sheetViews>
  <sheetFormatPr defaultColWidth="17.140625" defaultRowHeight="12.75" customHeight="1"/>
  <cols>
    <col min="3" max="3" width="36.28515625" bestFit="1" customWidth="1"/>
    <col min="6" max="6" width="41" customWidth="1"/>
    <col min="7" max="7" width="11.5703125" bestFit="1" customWidth="1"/>
    <col min="8" max="8" width="8.85546875" bestFit="1" customWidth="1"/>
    <col min="10" max="10" width="9" bestFit="1" customWidth="1"/>
  </cols>
  <sheetData>
    <row r="1" spans="1:10" ht="12.75" customHeight="1">
      <c r="A1" s="2" t="s">
        <v>326</v>
      </c>
      <c r="B1" t="s">
        <v>0</v>
      </c>
      <c r="C1" t="s">
        <v>1</v>
      </c>
      <c r="D1" t="s">
        <v>2</v>
      </c>
      <c r="E1" t="s">
        <v>329</v>
      </c>
      <c r="F1" t="s">
        <v>3</v>
      </c>
      <c r="G1" t="s">
        <v>4</v>
      </c>
      <c r="H1" t="s">
        <v>5</v>
      </c>
      <c r="J1" s="2" t="s">
        <v>327</v>
      </c>
    </row>
    <row r="2" spans="1:10" ht="12.75" customHeight="1">
      <c r="A2" t="s">
        <v>6</v>
      </c>
      <c r="B2" t="s">
        <v>7</v>
      </c>
      <c r="C2" t="s">
        <v>8</v>
      </c>
      <c r="D2" s="1">
        <f>VLOOKUP(C2,'Invoice ClientIds'!$B$2:$H$42,7,FALSE)</f>
        <v>1</v>
      </c>
      <c r="E2" s="1">
        <v>10</v>
      </c>
      <c r="F2" t="s">
        <v>9</v>
      </c>
      <c r="G2">
        <v>1</v>
      </c>
      <c r="H2">
        <v>27</v>
      </c>
      <c r="J2" s="4">
        <f>G2*H2</f>
        <v>27</v>
      </c>
    </row>
    <row r="3" spans="1:10" ht="12.75" customHeight="1">
      <c r="A3" t="s">
        <v>6</v>
      </c>
      <c r="B3" t="s">
        <v>7</v>
      </c>
      <c r="C3" t="s">
        <v>8</v>
      </c>
      <c r="D3" s="1">
        <f>VLOOKUP(C3,'Invoice ClientIds'!$B$2:$H$42,7,FALSE)</f>
        <v>1</v>
      </c>
      <c r="E3" s="1">
        <v>10</v>
      </c>
      <c r="F3" t="s">
        <v>10</v>
      </c>
      <c r="G3">
        <v>1</v>
      </c>
      <c r="H3">
        <v>40</v>
      </c>
      <c r="J3" s="4">
        <f t="shared" ref="J3:J66" si="0">G3*H3</f>
        <v>40</v>
      </c>
    </row>
    <row r="4" spans="1:10" ht="12.75" customHeight="1">
      <c r="A4" t="s">
        <v>6</v>
      </c>
      <c r="B4" t="s">
        <v>7</v>
      </c>
      <c r="C4" t="s">
        <v>8</v>
      </c>
      <c r="D4" s="1">
        <f>VLOOKUP(C4,'Invoice ClientIds'!$B$2:$H$42,7,FALSE)</f>
        <v>1</v>
      </c>
      <c r="E4" s="1">
        <v>10</v>
      </c>
      <c r="F4" t="s">
        <v>11</v>
      </c>
      <c r="G4">
        <v>1</v>
      </c>
      <c r="H4">
        <v>30</v>
      </c>
      <c r="J4" s="4">
        <f t="shared" si="0"/>
        <v>30</v>
      </c>
    </row>
    <row r="5" spans="1:10" ht="12.75" customHeight="1">
      <c r="A5" t="s">
        <v>12</v>
      </c>
      <c r="B5" t="s">
        <v>13</v>
      </c>
      <c r="C5" t="s">
        <v>14</v>
      </c>
      <c r="D5" s="1">
        <f>VLOOKUP(C5,'Invoice ClientIds'!$B$2:$H$42,7,FALSE)</f>
        <v>2</v>
      </c>
      <c r="E5" s="1">
        <v>10</v>
      </c>
      <c r="F5" t="s">
        <v>15</v>
      </c>
      <c r="G5">
        <v>0</v>
      </c>
      <c r="H5">
        <v>27</v>
      </c>
      <c r="J5" s="4">
        <f t="shared" si="0"/>
        <v>0</v>
      </c>
    </row>
    <row r="6" spans="1:10" ht="12.75" customHeight="1">
      <c r="A6" t="s">
        <v>12</v>
      </c>
      <c r="B6" t="s">
        <v>13</v>
      </c>
      <c r="C6" t="s">
        <v>14</v>
      </c>
      <c r="D6" s="1">
        <f>VLOOKUP(C6,'Invoice ClientIds'!$B$2:$H$42,7,FALSE)</f>
        <v>2</v>
      </c>
      <c r="E6" s="1">
        <v>10</v>
      </c>
      <c r="F6" t="s">
        <v>16</v>
      </c>
      <c r="G6">
        <v>1</v>
      </c>
      <c r="H6">
        <v>40</v>
      </c>
      <c r="J6" s="4">
        <f t="shared" si="0"/>
        <v>40</v>
      </c>
    </row>
    <row r="7" spans="1:10" ht="12.75" customHeight="1">
      <c r="A7" t="s">
        <v>12</v>
      </c>
      <c r="B7" t="s">
        <v>13</v>
      </c>
      <c r="C7" t="s">
        <v>14</v>
      </c>
      <c r="D7" s="1">
        <f>VLOOKUP(C7,'Invoice ClientIds'!$B$2:$H$42,7,FALSE)</f>
        <v>2</v>
      </c>
      <c r="E7" s="1">
        <v>10</v>
      </c>
      <c r="F7" t="s">
        <v>17</v>
      </c>
      <c r="G7">
        <v>1</v>
      </c>
      <c r="H7">
        <v>30</v>
      </c>
      <c r="J7" s="4">
        <f t="shared" si="0"/>
        <v>30</v>
      </c>
    </row>
    <row r="8" spans="1:10" ht="12.75" customHeight="1">
      <c r="A8" t="s">
        <v>18</v>
      </c>
      <c r="B8" t="s">
        <v>13</v>
      </c>
      <c r="C8" t="s">
        <v>14</v>
      </c>
      <c r="D8" s="1">
        <f>VLOOKUP(C8,'Invoice ClientIds'!$B$2:$H$42,7,FALSE)</f>
        <v>2</v>
      </c>
      <c r="E8" s="1">
        <v>10</v>
      </c>
      <c r="F8" t="s">
        <v>19</v>
      </c>
      <c r="G8">
        <v>0</v>
      </c>
      <c r="H8">
        <v>27</v>
      </c>
      <c r="J8" s="4">
        <f t="shared" si="0"/>
        <v>0</v>
      </c>
    </row>
    <row r="9" spans="1:10" ht="12.75" customHeight="1">
      <c r="A9" t="s">
        <v>18</v>
      </c>
      <c r="B9" t="s">
        <v>13</v>
      </c>
      <c r="C9" t="s">
        <v>14</v>
      </c>
      <c r="D9" s="1">
        <f>VLOOKUP(C9,'Invoice ClientIds'!$B$2:$H$42,7,FALSE)</f>
        <v>2</v>
      </c>
      <c r="E9" s="1">
        <v>10</v>
      </c>
      <c r="F9" t="s">
        <v>20</v>
      </c>
      <c r="G9">
        <v>1</v>
      </c>
      <c r="H9">
        <v>40</v>
      </c>
      <c r="J9" s="4">
        <f t="shared" si="0"/>
        <v>40</v>
      </c>
    </row>
    <row r="10" spans="1:10" ht="12.75" customHeight="1">
      <c r="A10" t="s">
        <v>18</v>
      </c>
      <c r="B10" t="s">
        <v>13</v>
      </c>
      <c r="C10" t="s">
        <v>14</v>
      </c>
      <c r="D10" s="1">
        <f>VLOOKUP(C10,'Invoice ClientIds'!$B$2:$H$42,7,FALSE)</f>
        <v>2</v>
      </c>
      <c r="E10" s="1">
        <v>10</v>
      </c>
      <c r="F10" t="s">
        <v>21</v>
      </c>
      <c r="G10">
        <v>1</v>
      </c>
      <c r="H10">
        <v>30</v>
      </c>
      <c r="J10" s="4">
        <f t="shared" si="0"/>
        <v>30</v>
      </c>
    </row>
    <row r="11" spans="1:10" ht="12.75" customHeight="1">
      <c r="A11" t="s">
        <v>22</v>
      </c>
      <c r="B11" t="s">
        <v>23</v>
      </c>
      <c r="C11" t="s">
        <v>24</v>
      </c>
      <c r="D11" s="1">
        <f>VLOOKUP(C11,'Invoice ClientIds'!$B$2:$H$42,7,FALSE)</f>
        <v>3</v>
      </c>
      <c r="E11" s="1">
        <v>10</v>
      </c>
      <c r="F11" t="s">
        <v>25</v>
      </c>
      <c r="G11">
        <v>1</v>
      </c>
      <c r="H11">
        <v>27</v>
      </c>
      <c r="J11" s="4">
        <f t="shared" si="0"/>
        <v>27</v>
      </c>
    </row>
    <row r="12" spans="1:10" ht="12.75" customHeight="1">
      <c r="A12" t="s">
        <v>22</v>
      </c>
      <c r="B12" t="s">
        <v>23</v>
      </c>
      <c r="C12" t="s">
        <v>24</v>
      </c>
      <c r="D12" s="1">
        <f>VLOOKUP(C12,'Invoice ClientIds'!$B$2:$H$42,7,FALSE)</f>
        <v>3</v>
      </c>
      <c r="E12" s="1">
        <v>10</v>
      </c>
      <c r="F12" t="s">
        <v>26</v>
      </c>
      <c r="G12">
        <v>1</v>
      </c>
      <c r="H12">
        <v>40</v>
      </c>
      <c r="J12" s="4">
        <f t="shared" si="0"/>
        <v>40</v>
      </c>
    </row>
    <row r="13" spans="1:10" ht="12.75" customHeight="1">
      <c r="A13" t="s">
        <v>22</v>
      </c>
      <c r="B13" t="s">
        <v>23</v>
      </c>
      <c r="C13" t="s">
        <v>24</v>
      </c>
      <c r="D13" s="1">
        <f>VLOOKUP(C13,'Invoice ClientIds'!$B$2:$H$42,7,FALSE)</f>
        <v>3</v>
      </c>
      <c r="E13" s="1">
        <v>10</v>
      </c>
      <c r="F13" t="s">
        <v>27</v>
      </c>
      <c r="G13">
        <v>1</v>
      </c>
      <c r="H13">
        <v>30</v>
      </c>
      <c r="J13" s="4">
        <f t="shared" si="0"/>
        <v>30</v>
      </c>
    </row>
    <row r="14" spans="1:10" ht="12.75" customHeight="1">
      <c r="A14" t="s">
        <v>28</v>
      </c>
      <c r="B14" t="s">
        <v>29</v>
      </c>
      <c r="C14" t="s">
        <v>30</v>
      </c>
      <c r="D14" s="1">
        <f>VLOOKUP(C14,'Invoice ClientIds'!$B$2:$H$42,7,FALSE)</f>
        <v>32</v>
      </c>
      <c r="E14" s="1">
        <v>10</v>
      </c>
      <c r="F14" t="s">
        <v>31</v>
      </c>
      <c r="G14">
        <v>1</v>
      </c>
      <c r="H14">
        <v>27</v>
      </c>
      <c r="J14" s="4">
        <f t="shared" si="0"/>
        <v>27</v>
      </c>
    </row>
    <row r="15" spans="1:10" ht="12.75" customHeight="1">
      <c r="A15" t="s">
        <v>28</v>
      </c>
      <c r="B15" t="s">
        <v>29</v>
      </c>
      <c r="C15" t="s">
        <v>30</v>
      </c>
      <c r="D15" s="1">
        <f>VLOOKUP(C15,'Invoice ClientIds'!$B$2:$H$42,7,FALSE)</f>
        <v>32</v>
      </c>
      <c r="E15" s="1">
        <v>10</v>
      </c>
      <c r="F15" t="s">
        <v>32</v>
      </c>
      <c r="G15">
        <v>1</v>
      </c>
      <c r="H15">
        <v>40</v>
      </c>
      <c r="J15" s="4">
        <f t="shared" si="0"/>
        <v>40</v>
      </c>
    </row>
    <row r="16" spans="1:10" ht="12.75" customHeight="1">
      <c r="A16" t="s">
        <v>28</v>
      </c>
      <c r="B16" t="s">
        <v>29</v>
      </c>
      <c r="C16" t="s">
        <v>30</v>
      </c>
      <c r="D16" s="1">
        <f>VLOOKUP(C16,'Invoice ClientIds'!$B$2:$H$42,7,FALSE)</f>
        <v>32</v>
      </c>
      <c r="E16" s="1">
        <v>10</v>
      </c>
      <c r="F16" t="s">
        <v>33</v>
      </c>
      <c r="G16">
        <v>1</v>
      </c>
      <c r="H16">
        <v>30</v>
      </c>
      <c r="J16" s="4">
        <f t="shared" si="0"/>
        <v>30</v>
      </c>
    </row>
    <row r="17" spans="1:10" ht="12.75" customHeight="1">
      <c r="A17" t="s">
        <v>34</v>
      </c>
      <c r="B17" t="s">
        <v>35</v>
      </c>
      <c r="C17" t="s">
        <v>36</v>
      </c>
      <c r="D17" s="1">
        <f>VLOOKUP(C17,'Invoice ClientIds'!$B$2:$H$42,7,FALSE)</f>
        <v>5</v>
      </c>
      <c r="E17" s="1">
        <v>10</v>
      </c>
      <c r="F17" t="s">
        <v>37</v>
      </c>
      <c r="G17">
        <v>1</v>
      </c>
      <c r="H17">
        <v>27</v>
      </c>
      <c r="J17" s="4">
        <f t="shared" si="0"/>
        <v>27</v>
      </c>
    </row>
    <row r="18" spans="1:10" ht="12.75" customHeight="1">
      <c r="A18" t="s">
        <v>34</v>
      </c>
      <c r="B18" t="s">
        <v>35</v>
      </c>
      <c r="C18" t="s">
        <v>36</v>
      </c>
      <c r="D18" s="1">
        <f>VLOOKUP(C18,'Invoice ClientIds'!$B$2:$H$42,7,FALSE)</f>
        <v>5</v>
      </c>
      <c r="E18" s="1">
        <v>10</v>
      </c>
      <c r="F18" t="s">
        <v>38</v>
      </c>
      <c r="G18">
        <v>1</v>
      </c>
      <c r="H18">
        <v>40</v>
      </c>
      <c r="J18" s="4">
        <f t="shared" si="0"/>
        <v>40</v>
      </c>
    </row>
    <row r="19" spans="1:10" ht="12.75" customHeight="1">
      <c r="A19" t="s">
        <v>34</v>
      </c>
      <c r="B19" t="s">
        <v>35</v>
      </c>
      <c r="C19" t="s">
        <v>36</v>
      </c>
      <c r="D19" s="1">
        <f>VLOOKUP(C19,'Invoice ClientIds'!$B$2:$H$42,7,FALSE)</f>
        <v>5</v>
      </c>
      <c r="E19" s="1">
        <v>10</v>
      </c>
      <c r="F19" t="s">
        <v>39</v>
      </c>
      <c r="G19">
        <v>1</v>
      </c>
      <c r="H19">
        <v>30</v>
      </c>
      <c r="J19" s="4">
        <f t="shared" si="0"/>
        <v>30</v>
      </c>
    </row>
    <row r="20" spans="1:10" ht="12.75" customHeight="1">
      <c r="A20" t="s">
        <v>40</v>
      </c>
      <c r="B20" t="s">
        <v>41</v>
      </c>
      <c r="C20" t="s">
        <v>42</v>
      </c>
      <c r="D20" s="1">
        <f>VLOOKUP(C20,'Invoice ClientIds'!$B$2:$H$42,7,FALSE)</f>
        <v>6</v>
      </c>
      <c r="E20" s="1">
        <v>10</v>
      </c>
      <c r="F20" t="s">
        <v>43</v>
      </c>
      <c r="G20">
        <v>1</v>
      </c>
      <c r="H20">
        <v>27</v>
      </c>
      <c r="J20" s="4">
        <f t="shared" si="0"/>
        <v>27</v>
      </c>
    </row>
    <row r="21" spans="1:10" ht="12.75" customHeight="1">
      <c r="A21" t="s">
        <v>40</v>
      </c>
      <c r="B21" t="s">
        <v>41</v>
      </c>
      <c r="C21" t="s">
        <v>42</v>
      </c>
      <c r="D21" s="1">
        <f>VLOOKUP(C21,'Invoice ClientIds'!$B$2:$H$42,7,FALSE)</f>
        <v>6</v>
      </c>
      <c r="E21" s="1">
        <v>10</v>
      </c>
      <c r="F21" t="s">
        <v>44</v>
      </c>
      <c r="G21">
        <v>1</v>
      </c>
      <c r="H21">
        <v>40</v>
      </c>
      <c r="J21" s="4">
        <f t="shared" si="0"/>
        <v>40</v>
      </c>
    </row>
    <row r="22" spans="1:10" ht="12.75" customHeight="1">
      <c r="A22" t="s">
        <v>40</v>
      </c>
      <c r="B22" t="s">
        <v>41</v>
      </c>
      <c r="C22" t="s">
        <v>42</v>
      </c>
      <c r="D22" s="1">
        <f>VLOOKUP(C22,'Invoice ClientIds'!$B$2:$H$42,7,FALSE)</f>
        <v>6</v>
      </c>
      <c r="E22" s="1">
        <v>10</v>
      </c>
      <c r="F22" t="s">
        <v>45</v>
      </c>
      <c r="G22">
        <v>1</v>
      </c>
      <c r="H22">
        <v>30</v>
      </c>
      <c r="J22" s="4">
        <f t="shared" si="0"/>
        <v>30</v>
      </c>
    </row>
    <row r="23" spans="1:10" ht="12.75" customHeight="1">
      <c r="A23" t="s">
        <v>46</v>
      </c>
      <c r="B23" t="s">
        <v>41</v>
      </c>
      <c r="C23" t="s">
        <v>42</v>
      </c>
      <c r="D23" s="1">
        <f>VLOOKUP(C23,'Invoice ClientIds'!$B$2:$H$42,7,FALSE)</f>
        <v>6</v>
      </c>
      <c r="E23" s="1">
        <v>10</v>
      </c>
      <c r="F23" t="s">
        <v>47</v>
      </c>
      <c r="G23">
        <v>1</v>
      </c>
      <c r="H23">
        <v>27</v>
      </c>
      <c r="J23" s="4">
        <f t="shared" si="0"/>
        <v>27</v>
      </c>
    </row>
    <row r="24" spans="1:10" ht="12.75" customHeight="1">
      <c r="A24" t="s">
        <v>46</v>
      </c>
      <c r="B24" t="s">
        <v>41</v>
      </c>
      <c r="C24" t="s">
        <v>42</v>
      </c>
      <c r="D24" s="1">
        <f>VLOOKUP(C24,'Invoice ClientIds'!$B$2:$H$42,7,FALSE)</f>
        <v>6</v>
      </c>
      <c r="E24" s="1">
        <v>10</v>
      </c>
      <c r="F24" t="s">
        <v>48</v>
      </c>
      <c r="G24">
        <v>1</v>
      </c>
      <c r="H24">
        <v>40</v>
      </c>
      <c r="J24" s="4">
        <f t="shared" si="0"/>
        <v>40</v>
      </c>
    </row>
    <row r="25" spans="1:10" ht="12.75" customHeight="1">
      <c r="A25" t="s">
        <v>46</v>
      </c>
      <c r="B25" t="s">
        <v>41</v>
      </c>
      <c r="C25" t="s">
        <v>42</v>
      </c>
      <c r="D25" s="1">
        <f>VLOOKUP(C25,'Invoice ClientIds'!$B$2:$H$42,7,FALSE)</f>
        <v>6</v>
      </c>
      <c r="E25" s="1">
        <v>10</v>
      </c>
      <c r="F25" t="s">
        <v>49</v>
      </c>
      <c r="G25">
        <v>1</v>
      </c>
      <c r="H25">
        <v>30</v>
      </c>
      <c r="J25" s="4">
        <f t="shared" si="0"/>
        <v>30</v>
      </c>
    </row>
    <row r="26" spans="1:10" ht="12.75" customHeight="1">
      <c r="A26" t="s">
        <v>50</v>
      </c>
      <c r="B26" t="s">
        <v>51</v>
      </c>
      <c r="C26" t="s">
        <v>52</v>
      </c>
      <c r="D26" s="1">
        <f>VLOOKUP(C26,'Invoice ClientIds'!$B$2:$H$42,7,FALSE)</f>
        <v>29</v>
      </c>
      <c r="E26" s="1">
        <v>10</v>
      </c>
      <c r="F26" t="s">
        <v>53</v>
      </c>
      <c r="G26">
        <v>0</v>
      </c>
      <c r="H26">
        <v>27</v>
      </c>
      <c r="J26" s="4">
        <f t="shared" si="0"/>
        <v>0</v>
      </c>
    </row>
    <row r="27" spans="1:10" ht="12.75" customHeight="1">
      <c r="A27" t="s">
        <v>50</v>
      </c>
      <c r="B27" t="s">
        <v>51</v>
      </c>
      <c r="C27" t="s">
        <v>52</v>
      </c>
      <c r="D27" s="1">
        <f>VLOOKUP(C27,'Invoice ClientIds'!$B$2:$H$42,7,FALSE)</f>
        <v>29</v>
      </c>
      <c r="E27" s="1">
        <v>10</v>
      </c>
      <c r="F27" t="s">
        <v>54</v>
      </c>
      <c r="G27">
        <v>1</v>
      </c>
      <c r="H27">
        <v>40</v>
      </c>
      <c r="J27" s="4">
        <f t="shared" si="0"/>
        <v>40</v>
      </c>
    </row>
    <row r="28" spans="1:10" ht="12.75" customHeight="1">
      <c r="A28" t="s">
        <v>50</v>
      </c>
      <c r="B28" t="s">
        <v>51</v>
      </c>
      <c r="C28" t="s">
        <v>52</v>
      </c>
      <c r="D28" s="1">
        <f>VLOOKUP(C28,'Invoice ClientIds'!$B$2:$H$42,7,FALSE)</f>
        <v>29</v>
      </c>
      <c r="E28" s="1">
        <v>10</v>
      </c>
      <c r="F28" t="s">
        <v>55</v>
      </c>
      <c r="G28">
        <v>1</v>
      </c>
      <c r="H28">
        <v>30</v>
      </c>
      <c r="J28" s="4">
        <f t="shared" si="0"/>
        <v>30</v>
      </c>
    </row>
    <row r="29" spans="1:10" ht="12.75" customHeight="1">
      <c r="A29" t="s">
        <v>56</v>
      </c>
      <c r="B29" t="s">
        <v>51</v>
      </c>
      <c r="C29" t="s">
        <v>52</v>
      </c>
      <c r="D29" s="1">
        <f>VLOOKUP(C29,'Invoice ClientIds'!$B$2:$H$42,7,FALSE)</f>
        <v>29</v>
      </c>
      <c r="E29" s="1">
        <v>10</v>
      </c>
      <c r="F29" t="s">
        <v>57</v>
      </c>
      <c r="G29">
        <v>0</v>
      </c>
      <c r="H29">
        <v>27</v>
      </c>
      <c r="J29" s="4">
        <f t="shared" si="0"/>
        <v>0</v>
      </c>
    </row>
    <row r="30" spans="1:10" ht="12.75" customHeight="1">
      <c r="A30" t="s">
        <v>56</v>
      </c>
      <c r="B30" t="s">
        <v>51</v>
      </c>
      <c r="C30" t="s">
        <v>52</v>
      </c>
      <c r="D30" s="1">
        <f>VLOOKUP(C30,'Invoice ClientIds'!$B$2:$H$42,7,FALSE)</f>
        <v>29</v>
      </c>
      <c r="E30" s="1">
        <v>10</v>
      </c>
      <c r="F30" t="s">
        <v>58</v>
      </c>
      <c r="G30">
        <v>1</v>
      </c>
      <c r="H30">
        <v>40</v>
      </c>
      <c r="J30" s="4">
        <f t="shared" si="0"/>
        <v>40</v>
      </c>
    </row>
    <row r="31" spans="1:10" ht="12.75" customHeight="1">
      <c r="A31" t="s">
        <v>56</v>
      </c>
      <c r="B31" t="s">
        <v>51</v>
      </c>
      <c r="C31" t="s">
        <v>52</v>
      </c>
      <c r="D31" s="1">
        <f>VLOOKUP(C31,'Invoice ClientIds'!$B$2:$H$42,7,FALSE)</f>
        <v>29</v>
      </c>
      <c r="E31" s="1">
        <v>10</v>
      </c>
      <c r="F31" t="s">
        <v>59</v>
      </c>
      <c r="G31">
        <v>1</v>
      </c>
      <c r="H31">
        <v>30</v>
      </c>
      <c r="J31" s="4">
        <f t="shared" si="0"/>
        <v>30</v>
      </c>
    </row>
    <row r="32" spans="1:10" ht="12.75" customHeight="1">
      <c r="A32" t="s">
        <v>60</v>
      </c>
      <c r="B32" t="s">
        <v>61</v>
      </c>
      <c r="C32" t="s">
        <v>62</v>
      </c>
      <c r="D32" s="1">
        <f>VLOOKUP(C32,'Invoice ClientIds'!$B$2:$H$42,7,FALSE)</f>
        <v>7</v>
      </c>
      <c r="E32" s="1">
        <v>10</v>
      </c>
      <c r="F32" t="s">
        <v>63</v>
      </c>
      <c r="G32">
        <v>1</v>
      </c>
      <c r="H32">
        <v>27</v>
      </c>
      <c r="J32" s="4">
        <f t="shared" si="0"/>
        <v>27</v>
      </c>
    </row>
    <row r="33" spans="1:10" ht="12.75" customHeight="1">
      <c r="A33" t="s">
        <v>60</v>
      </c>
      <c r="B33" t="s">
        <v>61</v>
      </c>
      <c r="C33" t="s">
        <v>62</v>
      </c>
      <c r="D33" s="1">
        <f>VLOOKUP(C33,'Invoice ClientIds'!$B$2:$H$42,7,FALSE)</f>
        <v>7</v>
      </c>
      <c r="E33" s="1">
        <v>10</v>
      </c>
      <c r="F33" t="s">
        <v>64</v>
      </c>
      <c r="G33">
        <v>1</v>
      </c>
      <c r="H33">
        <v>40</v>
      </c>
      <c r="J33" s="4">
        <f t="shared" si="0"/>
        <v>40</v>
      </c>
    </row>
    <row r="34" spans="1:10" ht="12.75" customHeight="1">
      <c r="A34" t="s">
        <v>60</v>
      </c>
      <c r="B34" t="s">
        <v>61</v>
      </c>
      <c r="C34" t="s">
        <v>62</v>
      </c>
      <c r="D34" s="1">
        <f>VLOOKUP(C34,'Invoice ClientIds'!$B$2:$H$42,7,FALSE)</f>
        <v>7</v>
      </c>
      <c r="E34" s="1">
        <v>10</v>
      </c>
      <c r="F34" t="s">
        <v>65</v>
      </c>
      <c r="G34">
        <v>1</v>
      </c>
      <c r="H34">
        <v>30</v>
      </c>
      <c r="J34" s="4">
        <f t="shared" si="0"/>
        <v>30</v>
      </c>
    </row>
    <row r="35" spans="1:10" ht="12.75" customHeight="1">
      <c r="A35" t="s">
        <v>66</v>
      </c>
      <c r="B35" t="s">
        <v>67</v>
      </c>
      <c r="C35" t="s">
        <v>68</v>
      </c>
      <c r="D35" s="1">
        <f>VLOOKUP(C35,'Invoice ClientIds'!$B$2:$H$42,7,FALSE)</f>
        <v>8</v>
      </c>
      <c r="E35" s="1">
        <v>10</v>
      </c>
      <c r="F35" t="s">
        <v>69</v>
      </c>
      <c r="G35">
        <v>0</v>
      </c>
      <c r="H35">
        <v>27</v>
      </c>
      <c r="J35" s="4">
        <f t="shared" si="0"/>
        <v>0</v>
      </c>
    </row>
    <row r="36" spans="1:10" ht="12.75" customHeight="1">
      <c r="A36" t="s">
        <v>66</v>
      </c>
      <c r="B36" t="s">
        <v>67</v>
      </c>
      <c r="C36" t="s">
        <v>68</v>
      </c>
      <c r="D36" s="1">
        <f>VLOOKUP(C36,'Invoice ClientIds'!$B$2:$H$42,7,FALSE)</f>
        <v>8</v>
      </c>
      <c r="E36" s="1">
        <v>10</v>
      </c>
      <c r="F36" t="s">
        <v>70</v>
      </c>
      <c r="G36">
        <v>1</v>
      </c>
      <c r="H36">
        <v>40</v>
      </c>
      <c r="J36" s="4">
        <f t="shared" si="0"/>
        <v>40</v>
      </c>
    </row>
    <row r="37" spans="1:10" ht="12.75" customHeight="1">
      <c r="A37" t="s">
        <v>66</v>
      </c>
      <c r="B37" t="s">
        <v>67</v>
      </c>
      <c r="C37" t="s">
        <v>68</v>
      </c>
      <c r="D37" s="1">
        <f>VLOOKUP(C37,'Invoice ClientIds'!$B$2:$H$42,7,FALSE)</f>
        <v>8</v>
      </c>
      <c r="E37" s="1">
        <v>10</v>
      </c>
      <c r="F37" t="s">
        <v>71</v>
      </c>
      <c r="G37">
        <v>1</v>
      </c>
      <c r="H37">
        <v>30</v>
      </c>
      <c r="J37" s="4">
        <f t="shared" si="0"/>
        <v>30</v>
      </c>
    </row>
    <row r="38" spans="1:10" ht="12.75" customHeight="1">
      <c r="A38" t="s">
        <v>72</v>
      </c>
      <c r="B38" t="s">
        <v>67</v>
      </c>
      <c r="C38" t="s">
        <v>68</v>
      </c>
      <c r="D38" s="1">
        <f>VLOOKUP(C38,'Invoice ClientIds'!$B$2:$H$42,7,FALSE)</f>
        <v>8</v>
      </c>
      <c r="E38" s="1">
        <v>10</v>
      </c>
      <c r="F38" t="s">
        <v>73</v>
      </c>
      <c r="G38">
        <v>0</v>
      </c>
      <c r="H38">
        <v>27</v>
      </c>
      <c r="J38" s="4">
        <f t="shared" si="0"/>
        <v>0</v>
      </c>
    </row>
    <row r="39" spans="1:10" ht="12.75" customHeight="1">
      <c r="A39" t="s">
        <v>72</v>
      </c>
      <c r="B39" t="s">
        <v>67</v>
      </c>
      <c r="C39" t="s">
        <v>68</v>
      </c>
      <c r="D39" s="1">
        <f>VLOOKUP(C39,'Invoice ClientIds'!$B$2:$H$42,7,FALSE)</f>
        <v>8</v>
      </c>
      <c r="E39" s="1">
        <v>10</v>
      </c>
      <c r="F39" t="s">
        <v>74</v>
      </c>
      <c r="G39">
        <v>1</v>
      </c>
      <c r="H39">
        <v>40</v>
      </c>
      <c r="J39" s="4">
        <f t="shared" si="0"/>
        <v>40</v>
      </c>
    </row>
    <row r="40" spans="1:10" ht="12.75" customHeight="1">
      <c r="A40" t="s">
        <v>72</v>
      </c>
      <c r="B40" t="s">
        <v>67</v>
      </c>
      <c r="C40" t="s">
        <v>68</v>
      </c>
      <c r="D40" s="1">
        <f>VLOOKUP(C40,'Invoice ClientIds'!$B$2:$H$42,7,FALSE)</f>
        <v>8</v>
      </c>
      <c r="E40" s="1">
        <v>10</v>
      </c>
      <c r="F40" t="s">
        <v>75</v>
      </c>
      <c r="G40">
        <v>1</v>
      </c>
      <c r="H40">
        <v>30</v>
      </c>
      <c r="J40" s="4">
        <f t="shared" si="0"/>
        <v>30</v>
      </c>
    </row>
    <row r="41" spans="1:10" ht="12.75" customHeight="1">
      <c r="A41" t="s">
        <v>76</v>
      </c>
      <c r="B41" t="s">
        <v>67</v>
      </c>
      <c r="C41" t="s">
        <v>68</v>
      </c>
      <c r="D41" s="1">
        <f>VLOOKUP(C41,'Invoice ClientIds'!$B$2:$H$42,7,FALSE)</f>
        <v>8</v>
      </c>
      <c r="E41" s="1">
        <v>10</v>
      </c>
      <c r="F41" t="s">
        <v>77</v>
      </c>
      <c r="G41">
        <v>0</v>
      </c>
      <c r="H41">
        <v>27</v>
      </c>
      <c r="J41" s="4">
        <f t="shared" si="0"/>
        <v>0</v>
      </c>
    </row>
    <row r="42" spans="1:10" ht="12.75" customHeight="1">
      <c r="A42" t="s">
        <v>76</v>
      </c>
      <c r="B42" t="s">
        <v>67</v>
      </c>
      <c r="C42" t="s">
        <v>68</v>
      </c>
      <c r="D42" s="1">
        <f>VLOOKUP(C42,'Invoice ClientIds'!$B$2:$H$42,7,FALSE)</f>
        <v>8</v>
      </c>
      <c r="E42" s="1">
        <v>10</v>
      </c>
      <c r="F42" t="s">
        <v>78</v>
      </c>
      <c r="G42">
        <v>1</v>
      </c>
      <c r="H42">
        <v>40</v>
      </c>
      <c r="J42" s="4">
        <f t="shared" si="0"/>
        <v>40</v>
      </c>
    </row>
    <row r="43" spans="1:10" ht="12.75" customHeight="1">
      <c r="A43" t="s">
        <v>76</v>
      </c>
      <c r="B43" t="s">
        <v>67</v>
      </c>
      <c r="C43" t="s">
        <v>68</v>
      </c>
      <c r="D43" s="1">
        <f>VLOOKUP(C43,'Invoice ClientIds'!$B$2:$H$42,7,FALSE)</f>
        <v>8</v>
      </c>
      <c r="E43" s="1">
        <v>10</v>
      </c>
      <c r="F43" t="s">
        <v>79</v>
      </c>
      <c r="G43">
        <v>1</v>
      </c>
      <c r="H43">
        <v>30</v>
      </c>
      <c r="J43" s="4">
        <f t="shared" si="0"/>
        <v>30</v>
      </c>
    </row>
    <row r="44" spans="1:10" ht="12.75" customHeight="1">
      <c r="A44" t="s">
        <v>80</v>
      </c>
      <c r="B44" t="s">
        <v>67</v>
      </c>
      <c r="C44" t="s">
        <v>68</v>
      </c>
      <c r="D44" s="1">
        <f>VLOOKUP(C44,'Invoice ClientIds'!$B$2:$H$42,7,FALSE)</f>
        <v>8</v>
      </c>
      <c r="E44" s="1">
        <v>10</v>
      </c>
      <c r="F44" t="s">
        <v>81</v>
      </c>
      <c r="G44">
        <v>0</v>
      </c>
      <c r="H44">
        <v>27</v>
      </c>
      <c r="J44" s="4">
        <f t="shared" si="0"/>
        <v>0</v>
      </c>
    </row>
    <row r="45" spans="1:10" ht="12.75" customHeight="1">
      <c r="A45" t="s">
        <v>80</v>
      </c>
      <c r="B45" t="s">
        <v>67</v>
      </c>
      <c r="C45" t="s">
        <v>68</v>
      </c>
      <c r="D45" s="1">
        <f>VLOOKUP(C45,'Invoice ClientIds'!$B$2:$H$42,7,FALSE)</f>
        <v>8</v>
      </c>
      <c r="E45" s="1">
        <v>10</v>
      </c>
      <c r="F45" t="s">
        <v>82</v>
      </c>
      <c r="G45">
        <v>1</v>
      </c>
      <c r="H45">
        <v>40</v>
      </c>
      <c r="J45" s="4">
        <f t="shared" si="0"/>
        <v>40</v>
      </c>
    </row>
    <row r="46" spans="1:10" ht="12.75" customHeight="1">
      <c r="A46" t="s">
        <v>80</v>
      </c>
      <c r="B46" t="s">
        <v>67</v>
      </c>
      <c r="C46" t="s">
        <v>68</v>
      </c>
      <c r="D46" s="1">
        <f>VLOOKUP(C46,'Invoice ClientIds'!$B$2:$H$42,7,FALSE)</f>
        <v>8</v>
      </c>
      <c r="E46" s="1">
        <v>10</v>
      </c>
      <c r="F46" t="s">
        <v>83</v>
      </c>
      <c r="G46">
        <v>1</v>
      </c>
      <c r="H46">
        <v>30</v>
      </c>
      <c r="J46" s="4">
        <f t="shared" si="0"/>
        <v>30</v>
      </c>
    </row>
    <row r="47" spans="1:10" ht="12.75" customHeight="1">
      <c r="A47" t="s">
        <v>84</v>
      </c>
      <c r="B47" t="s">
        <v>85</v>
      </c>
      <c r="C47" t="s">
        <v>86</v>
      </c>
      <c r="D47" s="1">
        <f>VLOOKUP(C47,'Invoice ClientIds'!$B$2:$H$42,7,FALSE)</f>
        <v>24</v>
      </c>
      <c r="E47" s="1">
        <v>10</v>
      </c>
      <c r="F47" t="s">
        <v>87</v>
      </c>
      <c r="G47">
        <v>0</v>
      </c>
      <c r="H47">
        <v>27</v>
      </c>
      <c r="J47" s="4">
        <f t="shared" si="0"/>
        <v>0</v>
      </c>
    </row>
    <row r="48" spans="1:10" ht="12.75" customHeight="1">
      <c r="A48" t="s">
        <v>84</v>
      </c>
      <c r="B48" t="s">
        <v>85</v>
      </c>
      <c r="C48" t="s">
        <v>86</v>
      </c>
      <c r="D48" s="1">
        <f>VLOOKUP(C48,'Invoice ClientIds'!$B$2:$H$42,7,FALSE)</f>
        <v>24</v>
      </c>
      <c r="E48" s="1">
        <v>10</v>
      </c>
      <c r="F48" t="s">
        <v>88</v>
      </c>
      <c r="G48">
        <v>1</v>
      </c>
      <c r="H48">
        <v>40</v>
      </c>
      <c r="J48" s="4">
        <f t="shared" si="0"/>
        <v>40</v>
      </c>
    </row>
    <row r="49" spans="1:10" ht="12.75" customHeight="1">
      <c r="A49" t="s">
        <v>84</v>
      </c>
      <c r="B49" t="s">
        <v>85</v>
      </c>
      <c r="C49" t="s">
        <v>86</v>
      </c>
      <c r="D49" s="1">
        <f>VLOOKUP(C49,'Invoice ClientIds'!$B$2:$H$42,7,FALSE)</f>
        <v>24</v>
      </c>
      <c r="E49" s="1">
        <v>10</v>
      </c>
      <c r="F49" t="s">
        <v>89</v>
      </c>
      <c r="G49">
        <v>1</v>
      </c>
      <c r="H49">
        <v>30</v>
      </c>
      <c r="J49" s="4">
        <f t="shared" si="0"/>
        <v>30</v>
      </c>
    </row>
    <row r="50" spans="1:10" ht="12.75" customHeight="1">
      <c r="A50" t="s">
        <v>90</v>
      </c>
      <c r="B50" t="s">
        <v>91</v>
      </c>
      <c r="C50" t="s">
        <v>92</v>
      </c>
      <c r="D50" s="1">
        <f>VLOOKUP(C50,'Invoice ClientIds'!$B$2:$H$42,7,FALSE)</f>
        <v>10</v>
      </c>
      <c r="E50" s="1">
        <v>10</v>
      </c>
      <c r="F50" t="s">
        <v>93</v>
      </c>
      <c r="G50">
        <v>1</v>
      </c>
      <c r="H50">
        <v>27</v>
      </c>
      <c r="J50" s="4">
        <f t="shared" si="0"/>
        <v>27</v>
      </c>
    </row>
    <row r="51" spans="1:10" ht="12.75" customHeight="1">
      <c r="A51" t="s">
        <v>90</v>
      </c>
      <c r="B51" t="s">
        <v>91</v>
      </c>
      <c r="C51" t="s">
        <v>92</v>
      </c>
      <c r="D51" s="1">
        <f>VLOOKUP(C51,'Invoice ClientIds'!$B$2:$H$42,7,FALSE)</f>
        <v>10</v>
      </c>
      <c r="E51" s="1">
        <v>10</v>
      </c>
      <c r="F51" t="s">
        <v>94</v>
      </c>
      <c r="G51">
        <v>1</v>
      </c>
      <c r="H51">
        <v>40</v>
      </c>
      <c r="J51" s="4">
        <f t="shared" si="0"/>
        <v>40</v>
      </c>
    </row>
    <row r="52" spans="1:10" ht="12.75" customHeight="1">
      <c r="A52" t="s">
        <v>90</v>
      </c>
      <c r="B52" t="s">
        <v>91</v>
      </c>
      <c r="C52" t="s">
        <v>92</v>
      </c>
      <c r="D52" s="1">
        <f>VLOOKUP(C52,'Invoice ClientIds'!$B$2:$H$42,7,FALSE)</f>
        <v>10</v>
      </c>
      <c r="E52" s="1">
        <v>10</v>
      </c>
      <c r="F52" t="s">
        <v>95</v>
      </c>
      <c r="G52">
        <v>1</v>
      </c>
      <c r="H52">
        <v>30</v>
      </c>
      <c r="J52" s="4">
        <f t="shared" si="0"/>
        <v>30</v>
      </c>
    </row>
    <row r="53" spans="1:10" ht="12.75" customHeight="1">
      <c r="A53" t="s">
        <v>96</v>
      </c>
      <c r="B53" t="s">
        <v>97</v>
      </c>
      <c r="C53" t="s">
        <v>98</v>
      </c>
      <c r="D53" s="1">
        <f>VLOOKUP(C53,'Invoice ClientIds'!$B$2:$H$42,7,FALSE)</f>
        <v>20</v>
      </c>
      <c r="E53" s="1">
        <v>10</v>
      </c>
      <c r="F53" t="s">
        <v>99</v>
      </c>
      <c r="G53">
        <v>0</v>
      </c>
      <c r="H53">
        <v>27</v>
      </c>
      <c r="J53" s="4">
        <f t="shared" si="0"/>
        <v>0</v>
      </c>
    </row>
    <row r="54" spans="1:10" ht="12.75" customHeight="1">
      <c r="A54" t="s">
        <v>96</v>
      </c>
      <c r="B54" t="s">
        <v>97</v>
      </c>
      <c r="C54" t="s">
        <v>98</v>
      </c>
      <c r="D54" s="1">
        <f>VLOOKUP(C54,'Invoice ClientIds'!$B$2:$H$42,7,FALSE)</f>
        <v>20</v>
      </c>
      <c r="E54" s="1">
        <v>10</v>
      </c>
      <c r="F54" t="s">
        <v>100</v>
      </c>
      <c r="G54">
        <v>1</v>
      </c>
      <c r="H54">
        <v>40</v>
      </c>
      <c r="J54" s="4">
        <f t="shared" si="0"/>
        <v>40</v>
      </c>
    </row>
    <row r="55" spans="1:10" ht="12.75" customHeight="1">
      <c r="A55" t="s">
        <v>96</v>
      </c>
      <c r="B55" t="s">
        <v>97</v>
      </c>
      <c r="C55" t="s">
        <v>98</v>
      </c>
      <c r="D55" s="1">
        <f>VLOOKUP(C55,'Invoice ClientIds'!$B$2:$H$42,7,FALSE)</f>
        <v>20</v>
      </c>
      <c r="E55" s="1">
        <v>10</v>
      </c>
      <c r="F55" t="s">
        <v>101</v>
      </c>
      <c r="G55">
        <v>1</v>
      </c>
      <c r="H55">
        <v>30</v>
      </c>
      <c r="J55" s="4">
        <f t="shared" si="0"/>
        <v>30</v>
      </c>
    </row>
    <row r="56" spans="1:10" ht="12.75" customHeight="1">
      <c r="A56" t="s">
        <v>102</v>
      </c>
      <c r="B56" t="s">
        <v>97</v>
      </c>
      <c r="C56" t="s">
        <v>98</v>
      </c>
      <c r="D56" s="1">
        <f>VLOOKUP(C56,'Invoice ClientIds'!$B$2:$H$42,7,FALSE)</f>
        <v>20</v>
      </c>
      <c r="E56" s="1">
        <v>10</v>
      </c>
      <c r="F56" t="s">
        <v>103</v>
      </c>
      <c r="G56">
        <v>0</v>
      </c>
      <c r="H56">
        <v>27</v>
      </c>
      <c r="J56" s="4">
        <f t="shared" si="0"/>
        <v>0</v>
      </c>
    </row>
    <row r="57" spans="1:10" ht="12.75" customHeight="1">
      <c r="A57" t="s">
        <v>102</v>
      </c>
      <c r="B57" t="s">
        <v>97</v>
      </c>
      <c r="C57" t="s">
        <v>98</v>
      </c>
      <c r="D57" s="1">
        <f>VLOOKUP(C57,'Invoice ClientIds'!$B$2:$H$42,7,FALSE)</f>
        <v>20</v>
      </c>
      <c r="E57" s="1">
        <v>10</v>
      </c>
      <c r="F57" t="s">
        <v>104</v>
      </c>
      <c r="G57">
        <v>1</v>
      </c>
      <c r="H57">
        <v>40</v>
      </c>
      <c r="J57" s="4">
        <f t="shared" si="0"/>
        <v>40</v>
      </c>
    </row>
    <row r="58" spans="1:10" ht="12.75" customHeight="1">
      <c r="A58" t="s">
        <v>102</v>
      </c>
      <c r="B58" t="s">
        <v>97</v>
      </c>
      <c r="C58" t="s">
        <v>98</v>
      </c>
      <c r="D58" s="1">
        <f>VLOOKUP(C58,'Invoice ClientIds'!$B$2:$H$42,7,FALSE)</f>
        <v>20</v>
      </c>
      <c r="E58" s="1">
        <v>10</v>
      </c>
      <c r="F58" t="s">
        <v>105</v>
      </c>
      <c r="G58">
        <v>1</v>
      </c>
      <c r="H58">
        <v>30</v>
      </c>
      <c r="J58" s="4">
        <f t="shared" si="0"/>
        <v>30</v>
      </c>
    </row>
    <row r="59" spans="1:10" ht="12.75" customHeight="1">
      <c r="A59" t="s">
        <v>106</v>
      </c>
      <c r="B59" t="s">
        <v>107</v>
      </c>
      <c r="C59" t="s">
        <v>108</v>
      </c>
      <c r="D59" s="1">
        <f>VLOOKUP(C59,'Invoice ClientIds'!$B$2:$H$42,7,FALSE)</f>
        <v>11</v>
      </c>
      <c r="E59" s="1">
        <v>10</v>
      </c>
      <c r="F59" t="s">
        <v>109</v>
      </c>
      <c r="G59">
        <v>1</v>
      </c>
      <c r="H59">
        <v>27</v>
      </c>
      <c r="J59" s="4">
        <f t="shared" si="0"/>
        <v>27</v>
      </c>
    </row>
    <row r="60" spans="1:10" ht="12.75" customHeight="1">
      <c r="A60" t="s">
        <v>106</v>
      </c>
      <c r="B60" t="s">
        <v>107</v>
      </c>
      <c r="C60" t="s">
        <v>108</v>
      </c>
      <c r="D60" s="1">
        <f>VLOOKUP(C60,'Invoice ClientIds'!$B$2:$H$42,7,FALSE)</f>
        <v>11</v>
      </c>
      <c r="E60" s="1">
        <v>10</v>
      </c>
      <c r="F60" t="s">
        <v>110</v>
      </c>
      <c r="G60">
        <v>1</v>
      </c>
      <c r="H60">
        <v>40</v>
      </c>
      <c r="J60" s="4">
        <f t="shared" si="0"/>
        <v>40</v>
      </c>
    </row>
    <row r="61" spans="1:10" ht="12.75" customHeight="1">
      <c r="A61" t="s">
        <v>106</v>
      </c>
      <c r="B61" t="s">
        <v>107</v>
      </c>
      <c r="C61" t="s">
        <v>108</v>
      </c>
      <c r="D61" s="1">
        <f>VLOOKUP(C61,'Invoice ClientIds'!$B$2:$H$42,7,FALSE)</f>
        <v>11</v>
      </c>
      <c r="E61" s="1">
        <v>10</v>
      </c>
      <c r="F61" t="s">
        <v>111</v>
      </c>
      <c r="G61">
        <v>1</v>
      </c>
      <c r="H61">
        <v>30</v>
      </c>
      <c r="J61" s="4">
        <f t="shared" si="0"/>
        <v>30</v>
      </c>
    </row>
    <row r="62" spans="1:10" ht="12.75" customHeight="1">
      <c r="A62" t="s">
        <v>112</v>
      </c>
      <c r="B62" t="s">
        <v>113</v>
      </c>
      <c r="C62" t="s">
        <v>114</v>
      </c>
      <c r="D62" s="1">
        <f>VLOOKUP(C62,'Invoice ClientIds'!$B$2:$H$42,7,FALSE)</f>
        <v>9</v>
      </c>
      <c r="E62" s="1">
        <v>10</v>
      </c>
      <c r="F62" t="s">
        <v>115</v>
      </c>
      <c r="G62">
        <v>1</v>
      </c>
      <c r="H62">
        <v>15</v>
      </c>
      <c r="J62" s="4">
        <f t="shared" si="0"/>
        <v>15</v>
      </c>
    </row>
    <row r="63" spans="1:10" ht="12.75" customHeight="1">
      <c r="A63" t="s">
        <v>112</v>
      </c>
      <c r="B63" t="s">
        <v>113</v>
      </c>
      <c r="C63" t="s">
        <v>114</v>
      </c>
      <c r="D63" s="1">
        <f>VLOOKUP(C63,'Invoice ClientIds'!$B$2:$H$42,7,FALSE)</f>
        <v>9</v>
      </c>
      <c r="E63" s="1">
        <v>10</v>
      </c>
      <c r="F63" t="s">
        <v>116</v>
      </c>
      <c r="G63">
        <v>1</v>
      </c>
      <c r="H63">
        <v>20</v>
      </c>
      <c r="J63" s="4">
        <f t="shared" si="0"/>
        <v>20</v>
      </c>
    </row>
    <row r="64" spans="1:10" ht="12.75" customHeight="1">
      <c r="A64" t="s">
        <v>112</v>
      </c>
      <c r="B64" t="s">
        <v>113</v>
      </c>
      <c r="C64" t="s">
        <v>114</v>
      </c>
      <c r="D64" s="1">
        <f>VLOOKUP(C64,'Invoice ClientIds'!$B$2:$H$42,7,FALSE)</f>
        <v>9</v>
      </c>
      <c r="E64" s="1">
        <v>10</v>
      </c>
      <c r="F64" t="s">
        <v>117</v>
      </c>
      <c r="G64">
        <v>1</v>
      </c>
      <c r="H64">
        <v>30</v>
      </c>
      <c r="J64" s="4">
        <f t="shared" si="0"/>
        <v>30</v>
      </c>
    </row>
    <row r="65" spans="1:10" ht="12.75" customHeight="1">
      <c r="A65" t="s">
        <v>118</v>
      </c>
      <c r="B65" t="s">
        <v>113</v>
      </c>
      <c r="C65" t="s">
        <v>114</v>
      </c>
      <c r="D65" s="1">
        <f>VLOOKUP(C65,'Invoice ClientIds'!$B$2:$H$42,7,FALSE)</f>
        <v>9</v>
      </c>
      <c r="E65" s="1">
        <v>10</v>
      </c>
      <c r="F65" t="s">
        <v>119</v>
      </c>
      <c r="G65">
        <v>1</v>
      </c>
      <c r="H65">
        <v>27</v>
      </c>
      <c r="J65" s="4">
        <f t="shared" si="0"/>
        <v>27</v>
      </c>
    </row>
    <row r="66" spans="1:10" ht="12.75" customHeight="1">
      <c r="A66" t="s">
        <v>118</v>
      </c>
      <c r="B66" t="s">
        <v>113</v>
      </c>
      <c r="C66" t="s">
        <v>114</v>
      </c>
      <c r="D66" s="1">
        <f>VLOOKUP(C66,'Invoice ClientIds'!$B$2:$H$42,7,FALSE)</f>
        <v>9</v>
      </c>
      <c r="E66" s="1">
        <v>10</v>
      </c>
      <c r="F66" t="s">
        <v>120</v>
      </c>
      <c r="G66">
        <v>1</v>
      </c>
      <c r="H66">
        <v>40</v>
      </c>
      <c r="J66" s="4">
        <f t="shared" si="0"/>
        <v>40</v>
      </c>
    </row>
    <row r="67" spans="1:10" ht="12.75" customHeight="1">
      <c r="A67" t="s">
        <v>118</v>
      </c>
      <c r="B67" t="s">
        <v>113</v>
      </c>
      <c r="C67" t="s">
        <v>114</v>
      </c>
      <c r="D67" s="1">
        <f>VLOOKUP(C67,'Invoice ClientIds'!$B$2:$H$42,7,FALSE)</f>
        <v>9</v>
      </c>
      <c r="E67" s="1">
        <v>10</v>
      </c>
      <c r="F67" t="s">
        <v>121</v>
      </c>
      <c r="G67">
        <v>1</v>
      </c>
      <c r="H67">
        <v>30</v>
      </c>
      <c r="J67" s="4">
        <f t="shared" ref="J67:J130" si="1">G67*H67</f>
        <v>30</v>
      </c>
    </row>
    <row r="68" spans="1:10" ht="12.75" customHeight="1">
      <c r="A68" t="s">
        <v>122</v>
      </c>
      <c r="B68" t="s">
        <v>113</v>
      </c>
      <c r="C68" t="s">
        <v>114</v>
      </c>
      <c r="D68" s="1">
        <f>VLOOKUP(C68,'Invoice ClientIds'!$B$2:$H$42,7,FALSE)</f>
        <v>9</v>
      </c>
      <c r="E68" s="1">
        <v>10</v>
      </c>
      <c r="F68" t="s">
        <v>123</v>
      </c>
      <c r="G68">
        <v>1</v>
      </c>
      <c r="H68">
        <v>27</v>
      </c>
      <c r="J68" s="4">
        <f t="shared" si="1"/>
        <v>27</v>
      </c>
    </row>
    <row r="69" spans="1:10" ht="12.75" customHeight="1">
      <c r="A69" t="s">
        <v>122</v>
      </c>
      <c r="B69" t="s">
        <v>113</v>
      </c>
      <c r="C69" t="s">
        <v>114</v>
      </c>
      <c r="D69" s="1">
        <f>VLOOKUP(C69,'Invoice ClientIds'!$B$2:$H$42,7,FALSE)</f>
        <v>9</v>
      </c>
      <c r="E69" s="1">
        <v>10</v>
      </c>
      <c r="F69" t="s">
        <v>124</v>
      </c>
      <c r="G69">
        <v>1</v>
      </c>
      <c r="H69">
        <v>40</v>
      </c>
      <c r="J69" s="4">
        <f t="shared" si="1"/>
        <v>40</v>
      </c>
    </row>
    <row r="70" spans="1:10" ht="12.75" customHeight="1">
      <c r="A70" t="s">
        <v>122</v>
      </c>
      <c r="B70" t="s">
        <v>113</v>
      </c>
      <c r="C70" t="s">
        <v>114</v>
      </c>
      <c r="D70" s="1">
        <f>VLOOKUP(C70,'Invoice ClientIds'!$B$2:$H$42,7,FALSE)</f>
        <v>9</v>
      </c>
      <c r="E70" s="1">
        <v>10</v>
      </c>
      <c r="F70" t="s">
        <v>125</v>
      </c>
      <c r="G70">
        <v>1</v>
      </c>
      <c r="H70">
        <v>30</v>
      </c>
      <c r="J70" s="4">
        <f t="shared" si="1"/>
        <v>30</v>
      </c>
    </row>
    <row r="71" spans="1:10" ht="12.75" customHeight="1">
      <c r="A71" t="s">
        <v>126</v>
      </c>
      <c r="B71" t="s">
        <v>127</v>
      </c>
      <c r="C71" t="s">
        <v>128</v>
      </c>
      <c r="D71" s="1">
        <f>VLOOKUP(C71,'Invoice ClientIds'!$B$2:$H$42,7,FALSE)</f>
        <v>12</v>
      </c>
      <c r="E71" s="1">
        <v>10</v>
      </c>
      <c r="F71" t="s">
        <v>129</v>
      </c>
      <c r="G71">
        <v>0</v>
      </c>
      <c r="H71">
        <v>27</v>
      </c>
      <c r="J71" s="4">
        <f t="shared" si="1"/>
        <v>0</v>
      </c>
    </row>
    <row r="72" spans="1:10" ht="12.75" customHeight="1">
      <c r="A72" t="s">
        <v>126</v>
      </c>
      <c r="B72" t="s">
        <v>127</v>
      </c>
      <c r="C72" t="s">
        <v>128</v>
      </c>
      <c r="D72" s="1">
        <f>VLOOKUP(C72,'Invoice ClientIds'!$B$2:$H$42,7,FALSE)</f>
        <v>12</v>
      </c>
      <c r="E72" s="1">
        <v>10</v>
      </c>
      <c r="F72" t="s">
        <v>130</v>
      </c>
      <c r="G72">
        <v>1</v>
      </c>
      <c r="H72">
        <v>40</v>
      </c>
      <c r="J72" s="4">
        <f t="shared" si="1"/>
        <v>40</v>
      </c>
    </row>
    <row r="73" spans="1:10" ht="12.75" customHeight="1">
      <c r="A73" t="s">
        <v>126</v>
      </c>
      <c r="B73" t="s">
        <v>127</v>
      </c>
      <c r="C73" t="s">
        <v>128</v>
      </c>
      <c r="D73" s="1">
        <f>VLOOKUP(C73,'Invoice ClientIds'!$B$2:$H$42,7,FALSE)</f>
        <v>12</v>
      </c>
      <c r="E73" s="1">
        <v>10</v>
      </c>
      <c r="F73" t="s">
        <v>131</v>
      </c>
      <c r="G73">
        <v>1</v>
      </c>
      <c r="H73">
        <v>30</v>
      </c>
      <c r="J73" s="4">
        <f t="shared" si="1"/>
        <v>30</v>
      </c>
    </row>
    <row r="74" spans="1:10" ht="12.75" customHeight="1">
      <c r="A74" t="s">
        <v>132</v>
      </c>
      <c r="B74" t="s">
        <v>133</v>
      </c>
      <c r="C74" t="s">
        <v>134</v>
      </c>
      <c r="D74" s="1">
        <f>VLOOKUP(C74,'Invoice ClientIds'!$B$2:$H$42,7,FALSE)</f>
        <v>13</v>
      </c>
      <c r="E74" s="1">
        <v>10</v>
      </c>
      <c r="F74" t="s">
        <v>135</v>
      </c>
      <c r="G74">
        <v>1</v>
      </c>
      <c r="H74">
        <v>27</v>
      </c>
      <c r="J74" s="4">
        <f t="shared" si="1"/>
        <v>27</v>
      </c>
    </row>
    <row r="75" spans="1:10" ht="12.75" customHeight="1">
      <c r="A75" t="s">
        <v>132</v>
      </c>
      <c r="B75" t="s">
        <v>133</v>
      </c>
      <c r="C75" t="s">
        <v>134</v>
      </c>
      <c r="D75" s="1">
        <f>VLOOKUP(C75,'Invoice ClientIds'!$B$2:$H$42,7,FALSE)</f>
        <v>13</v>
      </c>
      <c r="E75" s="1">
        <v>10</v>
      </c>
      <c r="F75" t="s">
        <v>136</v>
      </c>
      <c r="G75">
        <v>1</v>
      </c>
      <c r="H75">
        <v>40</v>
      </c>
      <c r="J75" s="4">
        <f t="shared" si="1"/>
        <v>40</v>
      </c>
    </row>
    <row r="76" spans="1:10" ht="12.75" customHeight="1">
      <c r="A76" t="s">
        <v>132</v>
      </c>
      <c r="B76" t="s">
        <v>133</v>
      </c>
      <c r="C76" t="s">
        <v>134</v>
      </c>
      <c r="D76" s="1">
        <f>VLOOKUP(C76,'Invoice ClientIds'!$B$2:$H$42,7,FALSE)</f>
        <v>13</v>
      </c>
      <c r="E76" s="1">
        <v>10</v>
      </c>
      <c r="F76" t="s">
        <v>137</v>
      </c>
      <c r="G76">
        <v>1</v>
      </c>
      <c r="H76">
        <v>30</v>
      </c>
      <c r="J76" s="4">
        <f t="shared" si="1"/>
        <v>30</v>
      </c>
    </row>
    <row r="77" spans="1:10" ht="12.75" customHeight="1">
      <c r="A77" t="s">
        <v>138</v>
      </c>
      <c r="B77" t="s">
        <v>133</v>
      </c>
      <c r="C77" t="s">
        <v>134</v>
      </c>
      <c r="D77" s="1">
        <f>VLOOKUP(C77,'Invoice ClientIds'!$B$2:$H$42,7,FALSE)</f>
        <v>13</v>
      </c>
      <c r="E77" s="1">
        <v>10</v>
      </c>
      <c r="F77" t="s">
        <v>139</v>
      </c>
      <c r="G77">
        <v>1</v>
      </c>
      <c r="H77">
        <v>27</v>
      </c>
      <c r="J77" s="4">
        <f t="shared" si="1"/>
        <v>27</v>
      </c>
    </row>
    <row r="78" spans="1:10" ht="12.75" customHeight="1">
      <c r="A78" t="s">
        <v>138</v>
      </c>
      <c r="B78" t="s">
        <v>133</v>
      </c>
      <c r="C78" t="s">
        <v>134</v>
      </c>
      <c r="D78" s="1">
        <f>VLOOKUP(C78,'Invoice ClientIds'!$B$2:$H$42,7,FALSE)</f>
        <v>13</v>
      </c>
      <c r="E78" s="1">
        <v>10</v>
      </c>
      <c r="F78" t="s">
        <v>140</v>
      </c>
      <c r="G78">
        <v>1</v>
      </c>
      <c r="H78">
        <v>40</v>
      </c>
      <c r="J78" s="4">
        <f t="shared" si="1"/>
        <v>40</v>
      </c>
    </row>
    <row r="79" spans="1:10" ht="12.75" customHeight="1">
      <c r="A79" t="s">
        <v>138</v>
      </c>
      <c r="B79" t="s">
        <v>133</v>
      </c>
      <c r="C79" t="s">
        <v>134</v>
      </c>
      <c r="D79" s="1">
        <f>VLOOKUP(C79,'Invoice ClientIds'!$B$2:$H$42,7,FALSE)</f>
        <v>13</v>
      </c>
      <c r="E79" s="1">
        <v>10</v>
      </c>
      <c r="F79" t="s">
        <v>141</v>
      </c>
      <c r="G79">
        <v>1</v>
      </c>
      <c r="H79">
        <v>30</v>
      </c>
      <c r="J79" s="4">
        <f t="shared" si="1"/>
        <v>30</v>
      </c>
    </row>
    <row r="80" spans="1:10" ht="12.75" customHeight="1">
      <c r="A80" t="s">
        <v>142</v>
      </c>
      <c r="B80" t="s">
        <v>143</v>
      </c>
      <c r="C80" t="s">
        <v>144</v>
      </c>
      <c r="D80" s="1">
        <f>VLOOKUP(C80,'Invoice ClientIds'!$B$2:$H$42,7,FALSE)</f>
        <v>15</v>
      </c>
      <c r="E80" s="1">
        <v>10</v>
      </c>
      <c r="F80" t="s">
        <v>145</v>
      </c>
      <c r="G80">
        <v>1</v>
      </c>
      <c r="H80">
        <v>27</v>
      </c>
      <c r="J80" s="4">
        <f t="shared" si="1"/>
        <v>27</v>
      </c>
    </row>
    <row r="81" spans="1:10" ht="12.75" customHeight="1">
      <c r="A81" t="s">
        <v>142</v>
      </c>
      <c r="B81" t="s">
        <v>143</v>
      </c>
      <c r="C81" t="s">
        <v>144</v>
      </c>
      <c r="D81" s="1">
        <f>VLOOKUP(C81,'Invoice ClientIds'!$B$2:$H$42,7,FALSE)</f>
        <v>15</v>
      </c>
      <c r="E81" s="1">
        <v>10</v>
      </c>
      <c r="F81" t="s">
        <v>146</v>
      </c>
      <c r="G81">
        <v>1</v>
      </c>
      <c r="H81">
        <v>40</v>
      </c>
      <c r="J81" s="4">
        <f t="shared" si="1"/>
        <v>40</v>
      </c>
    </row>
    <row r="82" spans="1:10" ht="12.75" customHeight="1">
      <c r="A82" t="s">
        <v>142</v>
      </c>
      <c r="B82" t="s">
        <v>143</v>
      </c>
      <c r="C82" t="s">
        <v>144</v>
      </c>
      <c r="D82" s="1">
        <f>VLOOKUP(C82,'Invoice ClientIds'!$B$2:$H$42,7,FALSE)</f>
        <v>15</v>
      </c>
      <c r="E82" s="1">
        <v>10</v>
      </c>
      <c r="F82" t="s">
        <v>147</v>
      </c>
      <c r="G82">
        <v>1</v>
      </c>
      <c r="H82">
        <v>30</v>
      </c>
      <c r="J82" s="4">
        <f t="shared" si="1"/>
        <v>30</v>
      </c>
    </row>
    <row r="83" spans="1:10" ht="12.75" customHeight="1">
      <c r="A83" t="s">
        <v>148</v>
      </c>
      <c r="B83" t="s">
        <v>143</v>
      </c>
      <c r="C83" t="s">
        <v>144</v>
      </c>
      <c r="D83" s="1">
        <f>VLOOKUP(C83,'Invoice ClientIds'!$B$2:$H$42,7,FALSE)</f>
        <v>15</v>
      </c>
      <c r="E83" s="1">
        <v>10</v>
      </c>
      <c r="F83" t="s">
        <v>149</v>
      </c>
      <c r="G83">
        <v>1</v>
      </c>
      <c r="H83">
        <v>27</v>
      </c>
      <c r="J83" s="4">
        <f t="shared" si="1"/>
        <v>27</v>
      </c>
    </row>
    <row r="84" spans="1:10" ht="12.75" customHeight="1">
      <c r="A84" t="s">
        <v>148</v>
      </c>
      <c r="B84" t="s">
        <v>143</v>
      </c>
      <c r="C84" t="s">
        <v>144</v>
      </c>
      <c r="D84" s="1">
        <f>VLOOKUP(C84,'Invoice ClientIds'!$B$2:$H$42,7,FALSE)</f>
        <v>15</v>
      </c>
      <c r="E84" s="1">
        <v>10</v>
      </c>
      <c r="F84" t="s">
        <v>150</v>
      </c>
      <c r="G84">
        <v>1</v>
      </c>
      <c r="H84">
        <v>40</v>
      </c>
      <c r="J84" s="4">
        <f t="shared" si="1"/>
        <v>40</v>
      </c>
    </row>
    <row r="85" spans="1:10" ht="12.75" customHeight="1">
      <c r="A85" t="s">
        <v>148</v>
      </c>
      <c r="B85" t="s">
        <v>143</v>
      </c>
      <c r="C85" t="s">
        <v>144</v>
      </c>
      <c r="D85" s="1">
        <f>VLOOKUP(C85,'Invoice ClientIds'!$B$2:$H$42,7,FALSE)</f>
        <v>15</v>
      </c>
      <c r="E85" s="1">
        <v>10</v>
      </c>
      <c r="F85" t="s">
        <v>151</v>
      </c>
      <c r="G85">
        <v>1</v>
      </c>
      <c r="H85">
        <v>30</v>
      </c>
      <c r="J85" s="4">
        <f t="shared" si="1"/>
        <v>30</v>
      </c>
    </row>
    <row r="86" spans="1:10" ht="12.75" customHeight="1">
      <c r="A86" t="s">
        <v>152</v>
      </c>
      <c r="B86" t="s">
        <v>153</v>
      </c>
      <c r="C86" t="s">
        <v>154</v>
      </c>
      <c r="D86" s="1">
        <f>VLOOKUP(C86,'Invoice ClientIds'!$B$2:$H$42,7,FALSE)</f>
        <v>14</v>
      </c>
      <c r="E86" s="1">
        <v>10</v>
      </c>
      <c r="F86" t="s">
        <v>155</v>
      </c>
      <c r="G86">
        <v>1</v>
      </c>
      <c r="H86">
        <v>27</v>
      </c>
      <c r="J86" s="4">
        <f t="shared" si="1"/>
        <v>27</v>
      </c>
    </row>
    <row r="87" spans="1:10" ht="12.75" customHeight="1">
      <c r="A87" t="s">
        <v>152</v>
      </c>
      <c r="B87" t="s">
        <v>153</v>
      </c>
      <c r="C87" t="s">
        <v>154</v>
      </c>
      <c r="D87" s="1">
        <f>VLOOKUP(C87,'Invoice ClientIds'!$B$2:$H$42,7,FALSE)</f>
        <v>14</v>
      </c>
      <c r="E87" s="1">
        <v>10</v>
      </c>
      <c r="F87" t="s">
        <v>156</v>
      </c>
      <c r="G87">
        <v>1</v>
      </c>
      <c r="H87">
        <v>40</v>
      </c>
      <c r="J87" s="4">
        <f t="shared" si="1"/>
        <v>40</v>
      </c>
    </row>
    <row r="88" spans="1:10" ht="12.75" customHeight="1">
      <c r="A88" t="s">
        <v>152</v>
      </c>
      <c r="B88" t="s">
        <v>153</v>
      </c>
      <c r="C88" t="s">
        <v>154</v>
      </c>
      <c r="D88" s="1">
        <f>VLOOKUP(C88,'Invoice ClientIds'!$B$2:$H$42,7,FALSE)</f>
        <v>14</v>
      </c>
      <c r="E88" s="1">
        <v>10</v>
      </c>
      <c r="F88" t="s">
        <v>157</v>
      </c>
      <c r="G88">
        <v>1</v>
      </c>
      <c r="H88">
        <v>30</v>
      </c>
      <c r="J88" s="4">
        <f t="shared" si="1"/>
        <v>30</v>
      </c>
    </row>
    <row r="89" spans="1:10" ht="12.75" customHeight="1">
      <c r="A89" t="s">
        <v>158</v>
      </c>
      <c r="B89" t="s">
        <v>153</v>
      </c>
      <c r="C89" t="s">
        <v>154</v>
      </c>
      <c r="D89" s="1">
        <f>VLOOKUP(C89,'Invoice ClientIds'!$B$2:$H$42,7,FALSE)</f>
        <v>14</v>
      </c>
      <c r="E89" s="1">
        <v>10</v>
      </c>
      <c r="F89" t="s">
        <v>159</v>
      </c>
      <c r="G89">
        <v>1</v>
      </c>
      <c r="H89">
        <v>27</v>
      </c>
      <c r="J89" s="4">
        <f t="shared" si="1"/>
        <v>27</v>
      </c>
    </row>
    <row r="90" spans="1:10" ht="12.75" customHeight="1">
      <c r="A90" t="s">
        <v>158</v>
      </c>
      <c r="B90" t="s">
        <v>153</v>
      </c>
      <c r="C90" t="s">
        <v>154</v>
      </c>
      <c r="D90" s="1">
        <f>VLOOKUP(C90,'Invoice ClientIds'!$B$2:$H$42,7,FALSE)</f>
        <v>14</v>
      </c>
      <c r="E90" s="1">
        <v>10</v>
      </c>
      <c r="F90" t="s">
        <v>160</v>
      </c>
      <c r="G90">
        <v>1</v>
      </c>
      <c r="H90">
        <v>40</v>
      </c>
      <c r="J90" s="4">
        <f t="shared" si="1"/>
        <v>40</v>
      </c>
    </row>
    <row r="91" spans="1:10" ht="12.75" customHeight="1">
      <c r="A91" t="s">
        <v>158</v>
      </c>
      <c r="B91" t="s">
        <v>153</v>
      </c>
      <c r="C91" t="s">
        <v>154</v>
      </c>
      <c r="D91" s="1">
        <f>VLOOKUP(C91,'Invoice ClientIds'!$B$2:$H$42,7,FALSE)</f>
        <v>14</v>
      </c>
      <c r="E91" s="1">
        <v>10</v>
      </c>
      <c r="F91" t="s">
        <v>161</v>
      </c>
      <c r="G91">
        <v>1</v>
      </c>
      <c r="H91">
        <v>30</v>
      </c>
      <c r="J91" s="4">
        <f t="shared" si="1"/>
        <v>30</v>
      </c>
    </row>
    <row r="92" spans="1:10" ht="12.75" customHeight="1">
      <c r="A92" t="s">
        <v>162</v>
      </c>
      <c r="B92" t="s">
        <v>163</v>
      </c>
      <c r="C92" t="s">
        <v>164</v>
      </c>
      <c r="D92" s="1">
        <f>VLOOKUP(C92,'Invoice ClientIds'!$B$2:$H$42,7,FALSE)</f>
        <v>16</v>
      </c>
      <c r="E92" s="1">
        <v>10</v>
      </c>
      <c r="F92" t="s">
        <v>165</v>
      </c>
      <c r="G92">
        <v>1</v>
      </c>
      <c r="H92">
        <v>27</v>
      </c>
      <c r="J92" s="4">
        <f t="shared" si="1"/>
        <v>27</v>
      </c>
    </row>
    <row r="93" spans="1:10" ht="12.75" customHeight="1">
      <c r="A93" t="s">
        <v>162</v>
      </c>
      <c r="B93" t="s">
        <v>163</v>
      </c>
      <c r="C93" t="s">
        <v>164</v>
      </c>
      <c r="D93" s="1">
        <f>VLOOKUP(C93,'Invoice ClientIds'!$B$2:$H$42,7,FALSE)</f>
        <v>16</v>
      </c>
      <c r="E93" s="1">
        <v>10</v>
      </c>
      <c r="F93" t="s">
        <v>166</v>
      </c>
      <c r="G93">
        <v>1</v>
      </c>
      <c r="H93">
        <v>40</v>
      </c>
      <c r="J93" s="4">
        <f t="shared" si="1"/>
        <v>40</v>
      </c>
    </row>
    <row r="94" spans="1:10" ht="12.75" customHeight="1">
      <c r="A94" t="s">
        <v>162</v>
      </c>
      <c r="B94" t="s">
        <v>163</v>
      </c>
      <c r="C94" t="s">
        <v>164</v>
      </c>
      <c r="D94" s="1">
        <f>VLOOKUP(C94,'Invoice ClientIds'!$B$2:$H$42,7,FALSE)</f>
        <v>16</v>
      </c>
      <c r="E94" s="1">
        <v>10</v>
      </c>
      <c r="F94" t="s">
        <v>167</v>
      </c>
      <c r="G94">
        <v>1</v>
      </c>
      <c r="H94">
        <v>30</v>
      </c>
      <c r="J94" s="4">
        <f t="shared" si="1"/>
        <v>30</v>
      </c>
    </row>
    <row r="95" spans="1:10" ht="12.75" customHeight="1">
      <c r="A95" t="s">
        <v>168</v>
      </c>
      <c r="B95" t="s">
        <v>169</v>
      </c>
      <c r="C95" t="s">
        <v>170</v>
      </c>
      <c r="D95" s="1">
        <f>VLOOKUP(C95,'Invoice ClientIds'!$B$2:$H$42,7,FALSE)</f>
        <v>37</v>
      </c>
      <c r="E95" s="1">
        <v>10</v>
      </c>
      <c r="F95" t="s">
        <v>171</v>
      </c>
      <c r="G95">
        <v>1</v>
      </c>
      <c r="H95">
        <v>27</v>
      </c>
      <c r="J95" s="4">
        <f t="shared" si="1"/>
        <v>27</v>
      </c>
    </row>
    <row r="96" spans="1:10" ht="12.75" customHeight="1">
      <c r="A96" t="s">
        <v>168</v>
      </c>
      <c r="B96" t="s">
        <v>169</v>
      </c>
      <c r="C96" t="s">
        <v>170</v>
      </c>
      <c r="D96" s="1">
        <f>VLOOKUP(C96,'Invoice ClientIds'!$B$2:$H$42,7,FALSE)</f>
        <v>37</v>
      </c>
      <c r="E96" s="1">
        <v>10</v>
      </c>
      <c r="F96" t="s">
        <v>172</v>
      </c>
      <c r="G96">
        <v>1</v>
      </c>
      <c r="H96">
        <v>40</v>
      </c>
      <c r="J96" s="4">
        <f t="shared" si="1"/>
        <v>40</v>
      </c>
    </row>
    <row r="97" spans="1:10" ht="12.75" customHeight="1">
      <c r="A97" t="s">
        <v>168</v>
      </c>
      <c r="B97" t="s">
        <v>169</v>
      </c>
      <c r="C97" t="s">
        <v>170</v>
      </c>
      <c r="D97" s="1">
        <f>VLOOKUP(C97,'Invoice ClientIds'!$B$2:$H$42,7,FALSE)</f>
        <v>37</v>
      </c>
      <c r="E97" s="1">
        <v>10</v>
      </c>
      <c r="F97" t="s">
        <v>173</v>
      </c>
      <c r="G97">
        <v>1</v>
      </c>
      <c r="H97">
        <v>30</v>
      </c>
      <c r="J97" s="4">
        <f t="shared" si="1"/>
        <v>30</v>
      </c>
    </row>
    <row r="98" spans="1:10" ht="12.75" customHeight="1">
      <c r="A98" t="s">
        <v>174</v>
      </c>
      <c r="B98" t="s">
        <v>175</v>
      </c>
      <c r="C98" t="s">
        <v>176</v>
      </c>
      <c r="D98" s="1">
        <f>VLOOKUP(C98,'Invoice ClientIds'!$B$2:$H$42,7,FALSE)</f>
        <v>4</v>
      </c>
      <c r="E98" s="1">
        <v>10</v>
      </c>
      <c r="F98" t="s">
        <v>177</v>
      </c>
      <c r="G98">
        <v>1</v>
      </c>
      <c r="H98">
        <v>27</v>
      </c>
      <c r="J98" s="4">
        <f t="shared" si="1"/>
        <v>27</v>
      </c>
    </row>
    <row r="99" spans="1:10" ht="12.75" customHeight="1">
      <c r="A99" t="s">
        <v>174</v>
      </c>
      <c r="B99" t="s">
        <v>175</v>
      </c>
      <c r="C99" t="s">
        <v>176</v>
      </c>
      <c r="D99" s="1">
        <f>VLOOKUP(C99,'Invoice ClientIds'!$B$2:$H$42,7,FALSE)</f>
        <v>4</v>
      </c>
      <c r="E99" s="1">
        <v>10</v>
      </c>
      <c r="F99" t="s">
        <v>178</v>
      </c>
      <c r="G99">
        <v>1</v>
      </c>
      <c r="H99">
        <v>40</v>
      </c>
      <c r="J99" s="4">
        <f t="shared" si="1"/>
        <v>40</v>
      </c>
    </row>
    <row r="100" spans="1:10" ht="12.75" customHeight="1">
      <c r="A100" t="s">
        <v>174</v>
      </c>
      <c r="B100" t="s">
        <v>175</v>
      </c>
      <c r="C100" t="s">
        <v>176</v>
      </c>
      <c r="D100" s="1">
        <f>VLOOKUP(C100,'Invoice ClientIds'!$B$2:$H$42,7,FALSE)</f>
        <v>4</v>
      </c>
      <c r="E100" s="1">
        <v>10</v>
      </c>
      <c r="F100" t="s">
        <v>179</v>
      </c>
      <c r="G100">
        <v>1</v>
      </c>
      <c r="H100">
        <v>30</v>
      </c>
      <c r="J100" s="4">
        <f t="shared" si="1"/>
        <v>30</v>
      </c>
    </row>
    <row r="101" spans="1:10" ht="12.75" customHeight="1">
      <c r="A101" t="s">
        <v>180</v>
      </c>
      <c r="B101" t="s">
        <v>181</v>
      </c>
      <c r="C101" t="s">
        <v>182</v>
      </c>
      <c r="D101" s="1">
        <f>VLOOKUP(C101,'Invoice ClientIds'!$B$2:$H$42,7,FALSE)</f>
        <v>18</v>
      </c>
      <c r="E101" s="1">
        <v>10</v>
      </c>
      <c r="F101" t="s">
        <v>183</v>
      </c>
      <c r="G101">
        <v>1</v>
      </c>
      <c r="H101">
        <v>27</v>
      </c>
      <c r="J101" s="4">
        <f t="shared" si="1"/>
        <v>27</v>
      </c>
    </row>
    <row r="102" spans="1:10" ht="12.75" customHeight="1">
      <c r="A102" t="s">
        <v>180</v>
      </c>
      <c r="B102" t="s">
        <v>181</v>
      </c>
      <c r="C102" t="s">
        <v>182</v>
      </c>
      <c r="D102" s="1">
        <f>VLOOKUP(C102,'Invoice ClientIds'!$B$2:$H$42,7,FALSE)</f>
        <v>18</v>
      </c>
      <c r="E102" s="1">
        <v>10</v>
      </c>
      <c r="F102" t="s">
        <v>184</v>
      </c>
      <c r="G102">
        <v>1</v>
      </c>
      <c r="H102">
        <v>40</v>
      </c>
      <c r="J102" s="4">
        <f t="shared" si="1"/>
        <v>40</v>
      </c>
    </row>
    <row r="103" spans="1:10" ht="12.75" customHeight="1">
      <c r="A103" t="s">
        <v>180</v>
      </c>
      <c r="B103" t="s">
        <v>181</v>
      </c>
      <c r="C103" t="s">
        <v>182</v>
      </c>
      <c r="D103" s="1">
        <f>VLOOKUP(C103,'Invoice ClientIds'!$B$2:$H$42,7,FALSE)</f>
        <v>18</v>
      </c>
      <c r="E103" s="1">
        <v>10</v>
      </c>
      <c r="F103" t="s">
        <v>185</v>
      </c>
      <c r="G103">
        <v>1</v>
      </c>
      <c r="H103">
        <v>30</v>
      </c>
      <c r="J103" s="4">
        <f t="shared" si="1"/>
        <v>30</v>
      </c>
    </row>
    <row r="104" spans="1:10" ht="12.75" customHeight="1">
      <c r="A104" t="s">
        <v>186</v>
      </c>
      <c r="B104" t="s">
        <v>181</v>
      </c>
      <c r="C104" t="s">
        <v>182</v>
      </c>
      <c r="D104" s="1">
        <f>VLOOKUP(C104,'Invoice ClientIds'!$B$2:$H$42,7,FALSE)</f>
        <v>18</v>
      </c>
      <c r="E104" s="1">
        <v>10</v>
      </c>
      <c r="F104" t="s">
        <v>187</v>
      </c>
      <c r="G104">
        <v>0</v>
      </c>
      <c r="H104">
        <v>27</v>
      </c>
      <c r="J104" s="4">
        <f t="shared" si="1"/>
        <v>0</v>
      </c>
    </row>
    <row r="105" spans="1:10" ht="12.75" customHeight="1">
      <c r="A105" t="s">
        <v>186</v>
      </c>
      <c r="B105" t="s">
        <v>181</v>
      </c>
      <c r="C105" t="s">
        <v>182</v>
      </c>
      <c r="D105" s="1">
        <f>VLOOKUP(C105,'Invoice ClientIds'!$B$2:$H$42,7,FALSE)</f>
        <v>18</v>
      </c>
      <c r="E105" s="1">
        <v>10</v>
      </c>
      <c r="F105" t="s">
        <v>188</v>
      </c>
      <c r="G105">
        <v>1</v>
      </c>
      <c r="H105">
        <v>40</v>
      </c>
      <c r="J105" s="4">
        <f t="shared" si="1"/>
        <v>40</v>
      </c>
    </row>
    <row r="106" spans="1:10" ht="12.75" customHeight="1">
      <c r="A106" t="s">
        <v>186</v>
      </c>
      <c r="B106" t="s">
        <v>181</v>
      </c>
      <c r="C106" t="s">
        <v>182</v>
      </c>
      <c r="D106" s="1">
        <f>VLOOKUP(C106,'Invoice ClientIds'!$B$2:$H$42,7,FALSE)</f>
        <v>18</v>
      </c>
      <c r="E106" s="1">
        <v>10</v>
      </c>
      <c r="F106" t="s">
        <v>189</v>
      </c>
      <c r="G106">
        <v>1</v>
      </c>
      <c r="H106">
        <v>30</v>
      </c>
      <c r="J106" s="4">
        <f t="shared" si="1"/>
        <v>30</v>
      </c>
    </row>
    <row r="107" spans="1:10" ht="12.75" customHeight="1">
      <c r="A107" t="s">
        <v>190</v>
      </c>
      <c r="B107" t="s">
        <v>191</v>
      </c>
      <c r="C107" t="s">
        <v>192</v>
      </c>
      <c r="D107" s="1">
        <f>VLOOKUP(C107,'Invoice ClientIds'!$B$2:$H$42,7,FALSE)</f>
        <v>21</v>
      </c>
      <c r="E107" s="1">
        <v>10</v>
      </c>
      <c r="F107" t="s">
        <v>193</v>
      </c>
      <c r="G107">
        <v>0</v>
      </c>
      <c r="H107">
        <v>27</v>
      </c>
      <c r="J107" s="4">
        <f t="shared" si="1"/>
        <v>0</v>
      </c>
    </row>
    <row r="108" spans="1:10" ht="12.75" customHeight="1">
      <c r="A108" t="s">
        <v>190</v>
      </c>
      <c r="B108" t="s">
        <v>191</v>
      </c>
      <c r="C108" t="s">
        <v>192</v>
      </c>
      <c r="D108" s="1">
        <f>VLOOKUP(C108,'Invoice ClientIds'!$B$2:$H$42,7,FALSE)</f>
        <v>21</v>
      </c>
      <c r="E108" s="1">
        <v>10</v>
      </c>
      <c r="F108" t="s">
        <v>194</v>
      </c>
      <c r="G108">
        <v>1</v>
      </c>
      <c r="H108">
        <v>40</v>
      </c>
      <c r="J108" s="4">
        <f t="shared" si="1"/>
        <v>40</v>
      </c>
    </row>
    <row r="109" spans="1:10" ht="12.75" customHeight="1">
      <c r="A109" t="s">
        <v>190</v>
      </c>
      <c r="B109" t="s">
        <v>191</v>
      </c>
      <c r="C109" t="s">
        <v>192</v>
      </c>
      <c r="D109" s="1">
        <f>VLOOKUP(C109,'Invoice ClientIds'!$B$2:$H$42,7,FALSE)</f>
        <v>21</v>
      </c>
      <c r="E109" s="1">
        <v>10</v>
      </c>
      <c r="F109" t="s">
        <v>195</v>
      </c>
      <c r="G109">
        <v>1</v>
      </c>
      <c r="H109">
        <v>30</v>
      </c>
      <c r="J109" s="4">
        <f t="shared" si="1"/>
        <v>30</v>
      </c>
    </row>
    <row r="110" spans="1:10" ht="12.75" customHeight="1">
      <c r="A110" t="s">
        <v>196</v>
      </c>
      <c r="B110" t="s">
        <v>191</v>
      </c>
      <c r="C110" t="s">
        <v>192</v>
      </c>
      <c r="D110" s="1">
        <f>VLOOKUP(C110,'Invoice ClientIds'!$B$2:$H$42,7,FALSE)</f>
        <v>21</v>
      </c>
      <c r="E110" s="1">
        <v>10</v>
      </c>
      <c r="F110" t="s">
        <v>197</v>
      </c>
      <c r="G110">
        <v>1</v>
      </c>
      <c r="H110">
        <v>27</v>
      </c>
      <c r="J110" s="4">
        <f t="shared" si="1"/>
        <v>27</v>
      </c>
    </row>
    <row r="111" spans="1:10" ht="12.75" customHeight="1">
      <c r="A111" t="s">
        <v>196</v>
      </c>
      <c r="B111" t="s">
        <v>191</v>
      </c>
      <c r="C111" t="s">
        <v>192</v>
      </c>
      <c r="D111" s="1">
        <f>VLOOKUP(C111,'Invoice ClientIds'!$B$2:$H$42,7,FALSE)</f>
        <v>21</v>
      </c>
      <c r="E111" s="1">
        <v>10</v>
      </c>
      <c r="F111" t="s">
        <v>198</v>
      </c>
      <c r="G111">
        <v>1</v>
      </c>
      <c r="H111">
        <v>40</v>
      </c>
      <c r="J111" s="4">
        <f t="shared" si="1"/>
        <v>40</v>
      </c>
    </row>
    <row r="112" spans="1:10" ht="12.75" customHeight="1">
      <c r="A112" t="s">
        <v>196</v>
      </c>
      <c r="B112" t="s">
        <v>191</v>
      </c>
      <c r="C112" t="s">
        <v>192</v>
      </c>
      <c r="D112" s="1">
        <f>VLOOKUP(C112,'Invoice ClientIds'!$B$2:$H$42,7,FALSE)</f>
        <v>21</v>
      </c>
      <c r="E112" s="1">
        <v>10</v>
      </c>
      <c r="F112" t="s">
        <v>199</v>
      </c>
      <c r="G112">
        <v>1</v>
      </c>
      <c r="H112">
        <v>30</v>
      </c>
      <c r="J112" s="4">
        <f t="shared" si="1"/>
        <v>30</v>
      </c>
    </row>
    <row r="113" spans="1:10" ht="12.75" customHeight="1">
      <c r="A113" t="s">
        <v>200</v>
      </c>
      <c r="B113" t="s">
        <v>201</v>
      </c>
      <c r="C113" t="s">
        <v>202</v>
      </c>
      <c r="D113" s="1">
        <f>VLOOKUP(C113,'Invoice ClientIds'!$B$2:$H$42,7,FALSE)</f>
        <v>19</v>
      </c>
      <c r="E113" s="1">
        <v>10</v>
      </c>
      <c r="F113" t="s">
        <v>203</v>
      </c>
      <c r="G113">
        <v>0</v>
      </c>
      <c r="H113">
        <v>27</v>
      </c>
      <c r="J113" s="4">
        <f t="shared" si="1"/>
        <v>0</v>
      </c>
    </row>
    <row r="114" spans="1:10" ht="12.75" customHeight="1">
      <c r="A114" t="s">
        <v>200</v>
      </c>
      <c r="B114" t="s">
        <v>201</v>
      </c>
      <c r="C114" t="s">
        <v>202</v>
      </c>
      <c r="D114" s="1">
        <f>VLOOKUP(C114,'Invoice ClientIds'!$B$2:$H$42,7,FALSE)</f>
        <v>19</v>
      </c>
      <c r="E114" s="1">
        <v>10</v>
      </c>
      <c r="F114" t="s">
        <v>204</v>
      </c>
      <c r="G114">
        <v>1</v>
      </c>
      <c r="H114">
        <v>40</v>
      </c>
      <c r="J114" s="4">
        <f t="shared" si="1"/>
        <v>40</v>
      </c>
    </row>
    <row r="115" spans="1:10" ht="12.75" customHeight="1">
      <c r="A115" t="s">
        <v>200</v>
      </c>
      <c r="B115" t="s">
        <v>201</v>
      </c>
      <c r="C115" t="s">
        <v>202</v>
      </c>
      <c r="D115" s="1">
        <f>VLOOKUP(C115,'Invoice ClientIds'!$B$2:$H$42,7,FALSE)</f>
        <v>19</v>
      </c>
      <c r="E115" s="1">
        <v>10</v>
      </c>
      <c r="F115" t="s">
        <v>205</v>
      </c>
      <c r="G115">
        <v>1</v>
      </c>
      <c r="H115">
        <v>30</v>
      </c>
      <c r="J115" s="4">
        <f t="shared" si="1"/>
        <v>30</v>
      </c>
    </row>
    <row r="116" spans="1:10" ht="12.75" customHeight="1">
      <c r="A116" t="s">
        <v>206</v>
      </c>
      <c r="B116" t="s">
        <v>201</v>
      </c>
      <c r="C116" t="s">
        <v>202</v>
      </c>
      <c r="D116" s="1">
        <f>VLOOKUP(C116,'Invoice ClientIds'!$B$2:$H$42,7,FALSE)</f>
        <v>19</v>
      </c>
      <c r="E116" s="1">
        <v>10</v>
      </c>
      <c r="F116" t="s">
        <v>207</v>
      </c>
      <c r="G116">
        <v>0</v>
      </c>
      <c r="H116">
        <v>27</v>
      </c>
      <c r="J116" s="4">
        <f t="shared" si="1"/>
        <v>0</v>
      </c>
    </row>
    <row r="117" spans="1:10" ht="12.75" customHeight="1">
      <c r="A117" t="s">
        <v>206</v>
      </c>
      <c r="B117" t="s">
        <v>201</v>
      </c>
      <c r="C117" t="s">
        <v>202</v>
      </c>
      <c r="D117" s="1">
        <f>VLOOKUP(C117,'Invoice ClientIds'!$B$2:$H$42,7,FALSE)</f>
        <v>19</v>
      </c>
      <c r="E117" s="1">
        <v>10</v>
      </c>
      <c r="F117" t="s">
        <v>208</v>
      </c>
      <c r="G117">
        <v>1</v>
      </c>
      <c r="H117">
        <v>40</v>
      </c>
      <c r="J117" s="4">
        <f t="shared" si="1"/>
        <v>40</v>
      </c>
    </row>
    <row r="118" spans="1:10" ht="12.75" customHeight="1">
      <c r="A118" t="s">
        <v>206</v>
      </c>
      <c r="B118" t="s">
        <v>201</v>
      </c>
      <c r="C118" t="s">
        <v>202</v>
      </c>
      <c r="D118" s="1">
        <f>VLOOKUP(C118,'Invoice ClientIds'!$B$2:$H$42,7,FALSE)</f>
        <v>19</v>
      </c>
      <c r="E118" s="1">
        <v>10</v>
      </c>
      <c r="F118" t="s">
        <v>209</v>
      </c>
      <c r="G118">
        <v>1</v>
      </c>
      <c r="H118">
        <v>30</v>
      </c>
      <c r="J118" s="4">
        <f t="shared" si="1"/>
        <v>30</v>
      </c>
    </row>
    <row r="119" spans="1:10" ht="12.75" customHeight="1">
      <c r="A119" t="s">
        <v>210</v>
      </c>
      <c r="B119" t="s">
        <v>211</v>
      </c>
      <c r="C119" t="s">
        <v>212</v>
      </c>
      <c r="D119" s="1">
        <f>VLOOKUP(C119,'Invoice ClientIds'!$B$2:$H$42,7,FALSE)</f>
        <v>23</v>
      </c>
      <c r="E119" s="1">
        <v>10</v>
      </c>
      <c r="F119" t="s">
        <v>213</v>
      </c>
      <c r="G119">
        <v>1</v>
      </c>
      <c r="H119">
        <v>27</v>
      </c>
      <c r="J119" s="4">
        <f t="shared" si="1"/>
        <v>27</v>
      </c>
    </row>
    <row r="120" spans="1:10" ht="12.75" customHeight="1">
      <c r="A120" t="s">
        <v>210</v>
      </c>
      <c r="B120" t="s">
        <v>211</v>
      </c>
      <c r="C120" t="s">
        <v>212</v>
      </c>
      <c r="D120" s="1">
        <f>VLOOKUP(C120,'Invoice ClientIds'!$B$2:$H$42,7,FALSE)</f>
        <v>23</v>
      </c>
      <c r="E120" s="1">
        <v>10</v>
      </c>
      <c r="F120" t="s">
        <v>214</v>
      </c>
      <c r="G120">
        <v>1</v>
      </c>
      <c r="H120">
        <v>40</v>
      </c>
      <c r="J120" s="4">
        <f t="shared" si="1"/>
        <v>40</v>
      </c>
    </row>
    <row r="121" spans="1:10" ht="12.75" customHeight="1">
      <c r="A121" t="s">
        <v>210</v>
      </c>
      <c r="B121" t="s">
        <v>211</v>
      </c>
      <c r="C121" t="s">
        <v>212</v>
      </c>
      <c r="D121" s="1">
        <f>VLOOKUP(C121,'Invoice ClientIds'!$B$2:$H$42,7,FALSE)</f>
        <v>23</v>
      </c>
      <c r="E121" s="1">
        <v>10</v>
      </c>
      <c r="F121" t="s">
        <v>215</v>
      </c>
      <c r="G121">
        <v>1</v>
      </c>
      <c r="H121">
        <v>30</v>
      </c>
      <c r="J121" s="4">
        <f t="shared" si="1"/>
        <v>30</v>
      </c>
    </row>
    <row r="122" spans="1:10" ht="12.75" customHeight="1">
      <c r="A122" t="s">
        <v>216</v>
      </c>
      <c r="B122" t="s">
        <v>217</v>
      </c>
      <c r="C122" t="s">
        <v>218</v>
      </c>
      <c r="D122" s="1">
        <f>VLOOKUP(C122,'Invoice ClientIds'!$B$2:$H$42,7,FALSE)</f>
        <v>25</v>
      </c>
      <c r="E122" s="1">
        <v>10</v>
      </c>
      <c r="F122" t="s">
        <v>219</v>
      </c>
      <c r="G122">
        <v>1</v>
      </c>
      <c r="H122">
        <v>27</v>
      </c>
      <c r="J122" s="4">
        <f t="shared" si="1"/>
        <v>27</v>
      </c>
    </row>
    <row r="123" spans="1:10" ht="12.75" customHeight="1">
      <c r="A123" t="s">
        <v>216</v>
      </c>
      <c r="B123" t="s">
        <v>217</v>
      </c>
      <c r="C123" t="s">
        <v>218</v>
      </c>
      <c r="D123" s="1">
        <f>VLOOKUP(C123,'Invoice ClientIds'!$B$2:$H$42,7,FALSE)</f>
        <v>25</v>
      </c>
      <c r="E123" s="1">
        <v>10</v>
      </c>
      <c r="F123" t="s">
        <v>220</v>
      </c>
      <c r="G123">
        <v>1</v>
      </c>
      <c r="H123">
        <v>40</v>
      </c>
      <c r="J123" s="4">
        <f t="shared" si="1"/>
        <v>40</v>
      </c>
    </row>
    <row r="124" spans="1:10" ht="12.75" customHeight="1">
      <c r="A124" t="s">
        <v>216</v>
      </c>
      <c r="B124" t="s">
        <v>217</v>
      </c>
      <c r="C124" t="s">
        <v>218</v>
      </c>
      <c r="D124" s="1">
        <f>VLOOKUP(C124,'Invoice ClientIds'!$B$2:$H$42,7,FALSE)</f>
        <v>25</v>
      </c>
      <c r="E124" s="1">
        <v>10</v>
      </c>
      <c r="F124" t="s">
        <v>221</v>
      </c>
      <c r="G124">
        <v>1</v>
      </c>
      <c r="H124">
        <v>30</v>
      </c>
      <c r="J124" s="4">
        <f t="shared" si="1"/>
        <v>30</v>
      </c>
    </row>
    <row r="125" spans="1:10" ht="12.75" customHeight="1">
      <c r="A125" t="s">
        <v>222</v>
      </c>
      <c r="B125" t="s">
        <v>217</v>
      </c>
      <c r="C125" t="s">
        <v>218</v>
      </c>
      <c r="D125" s="1">
        <f>VLOOKUP(C125,'Invoice ClientIds'!$B$2:$H$42,7,FALSE)</f>
        <v>25</v>
      </c>
      <c r="E125" s="1">
        <v>10</v>
      </c>
      <c r="F125" t="s">
        <v>223</v>
      </c>
      <c r="G125">
        <v>1</v>
      </c>
      <c r="H125">
        <v>27</v>
      </c>
      <c r="J125" s="4">
        <f t="shared" si="1"/>
        <v>27</v>
      </c>
    </row>
    <row r="126" spans="1:10" ht="12.75" customHeight="1">
      <c r="A126" t="s">
        <v>222</v>
      </c>
      <c r="B126" t="s">
        <v>217</v>
      </c>
      <c r="C126" t="s">
        <v>218</v>
      </c>
      <c r="D126" s="1">
        <f>VLOOKUP(C126,'Invoice ClientIds'!$B$2:$H$42,7,FALSE)</f>
        <v>25</v>
      </c>
      <c r="E126" s="1">
        <v>10</v>
      </c>
      <c r="F126" t="s">
        <v>224</v>
      </c>
      <c r="G126">
        <v>1</v>
      </c>
      <c r="H126">
        <v>40</v>
      </c>
      <c r="J126" s="4">
        <f t="shared" si="1"/>
        <v>40</v>
      </c>
    </row>
    <row r="127" spans="1:10" ht="12.75" customHeight="1">
      <c r="A127" t="s">
        <v>222</v>
      </c>
      <c r="B127" t="s">
        <v>217</v>
      </c>
      <c r="C127" t="s">
        <v>218</v>
      </c>
      <c r="D127" s="1">
        <f>VLOOKUP(C127,'Invoice ClientIds'!$B$2:$H$42,7,FALSE)</f>
        <v>25</v>
      </c>
      <c r="E127" s="1">
        <v>10</v>
      </c>
      <c r="F127" t="s">
        <v>225</v>
      </c>
      <c r="G127">
        <v>1</v>
      </c>
      <c r="H127">
        <v>30</v>
      </c>
      <c r="J127" s="4">
        <f t="shared" si="1"/>
        <v>30</v>
      </c>
    </row>
    <row r="128" spans="1:10" ht="12.75" customHeight="1">
      <c r="A128" t="s">
        <v>226</v>
      </c>
      <c r="B128" t="s">
        <v>227</v>
      </c>
      <c r="C128" t="s">
        <v>228</v>
      </c>
      <c r="D128" s="1">
        <f>VLOOKUP(C128,'Invoice ClientIds'!$B$2:$H$42,7,FALSE)</f>
        <v>17</v>
      </c>
      <c r="E128" s="1">
        <v>10</v>
      </c>
      <c r="F128" t="s">
        <v>229</v>
      </c>
      <c r="G128">
        <v>1</v>
      </c>
      <c r="H128">
        <v>27</v>
      </c>
      <c r="J128" s="4">
        <f t="shared" si="1"/>
        <v>27</v>
      </c>
    </row>
    <row r="129" spans="1:10" ht="12.75" customHeight="1">
      <c r="A129" t="s">
        <v>226</v>
      </c>
      <c r="B129" t="s">
        <v>227</v>
      </c>
      <c r="C129" t="s">
        <v>228</v>
      </c>
      <c r="D129" s="1">
        <f>VLOOKUP(C129,'Invoice ClientIds'!$B$2:$H$42,7,FALSE)</f>
        <v>17</v>
      </c>
      <c r="E129" s="1">
        <v>10</v>
      </c>
      <c r="F129" t="s">
        <v>230</v>
      </c>
      <c r="G129">
        <v>1</v>
      </c>
      <c r="H129">
        <v>40</v>
      </c>
      <c r="J129" s="4">
        <f t="shared" si="1"/>
        <v>40</v>
      </c>
    </row>
    <row r="130" spans="1:10" ht="12.75" customHeight="1">
      <c r="A130" t="s">
        <v>226</v>
      </c>
      <c r="B130" t="s">
        <v>227</v>
      </c>
      <c r="C130" t="s">
        <v>228</v>
      </c>
      <c r="D130" s="1">
        <f>VLOOKUP(C130,'Invoice ClientIds'!$B$2:$H$42,7,FALSE)</f>
        <v>17</v>
      </c>
      <c r="E130" s="1">
        <v>10</v>
      </c>
      <c r="F130" t="s">
        <v>231</v>
      </c>
      <c r="G130">
        <v>1</v>
      </c>
      <c r="H130">
        <v>30</v>
      </c>
      <c r="J130" s="4">
        <f t="shared" si="1"/>
        <v>30</v>
      </c>
    </row>
    <row r="131" spans="1:10" ht="12.75" customHeight="1">
      <c r="A131" t="s">
        <v>66</v>
      </c>
      <c r="B131" t="s">
        <v>232</v>
      </c>
      <c r="C131" t="s">
        <v>228</v>
      </c>
      <c r="D131" s="1">
        <f>VLOOKUP(C131,'Invoice ClientIds'!$B$2:$H$42,7,FALSE)</f>
        <v>17</v>
      </c>
      <c r="E131" s="1">
        <v>10</v>
      </c>
      <c r="F131" t="s">
        <v>233</v>
      </c>
      <c r="G131">
        <v>1</v>
      </c>
      <c r="H131">
        <v>27</v>
      </c>
      <c r="J131" s="4">
        <f t="shared" ref="J131:J186" si="2">G131*H131</f>
        <v>27</v>
      </c>
    </row>
    <row r="132" spans="1:10" ht="12.75" customHeight="1">
      <c r="A132" t="s">
        <v>66</v>
      </c>
      <c r="B132" t="s">
        <v>232</v>
      </c>
      <c r="C132" t="s">
        <v>228</v>
      </c>
      <c r="D132" s="1">
        <f>VLOOKUP(C132,'Invoice ClientIds'!$B$2:$H$42,7,FALSE)</f>
        <v>17</v>
      </c>
      <c r="E132" s="1">
        <v>10</v>
      </c>
      <c r="F132" t="s">
        <v>234</v>
      </c>
      <c r="G132">
        <v>1</v>
      </c>
      <c r="H132">
        <v>40</v>
      </c>
      <c r="J132" s="4">
        <f t="shared" si="2"/>
        <v>40</v>
      </c>
    </row>
    <row r="133" spans="1:10" ht="12.75" customHeight="1">
      <c r="A133" t="s">
        <v>66</v>
      </c>
      <c r="B133" t="s">
        <v>232</v>
      </c>
      <c r="C133" t="s">
        <v>228</v>
      </c>
      <c r="D133" s="1">
        <f>VLOOKUP(C133,'Invoice ClientIds'!$B$2:$H$42,7,FALSE)</f>
        <v>17</v>
      </c>
      <c r="E133" s="1">
        <v>10</v>
      </c>
      <c r="F133" t="s">
        <v>235</v>
      </c>
      <c r="G133">
        <v>1</v>
      </c>
      <c r="H133">
        <v>30</v>
      </c>
      <c r="J133" s="4">
        <f t="shared" si="2"/>
        <v>30</v>
      </c>
    </row>
    <row r="134" spans="1:10" ht="12.75" customHeight="1">
      <c r="A134" t="s">
        <v>66</v>
      </c>
      <c r="B134" t="s">
        <v>232</v>
      </c>
      <c r="C134" t="s">
        <v>228</v>
      </c>
      <c r="D134" s="1">
        <f>VLOOKUP(C134,'Invoice ClientIds'!$B$2:$H$42,7,FALSE)</f>
        <v>17</v>
      </c>
      <c r="E134" s="1">
        <v>10</v>
      </c>
      <c r="F134" t="s">
        <v>236</v>
      </c>
      <c r="G134">
        <v>1</v>
      </c>
      <c r="H134">
        <v>15</v>
      </c>
      <c r="J134" s="4">
        <f t="shared" si="2"/>
        <v>15</v>
      </c>
    </row>
    <row r="135" spans="1:10" ht="12.75" customHeight="1">
      <c r="A135" t="s">
        <v>237</v>
      </c>
      <c r="B135" t="s">
        <v>238</v>
      </c>
      <c r="C135" t="s">
        <v>239</v>
      </c>
      <c r="D135" s="1">
        <f>VLOOKUP(C135,'Invoice ClientIds'!$B$2:$H$42,7,FALSE)</f>
        <v>34</v>
      </c>
      <c r="E135" s="1">
        <v>10</v>
      </c>
      <c r="F135" t="s">
        <v>240</v>
      </c>
      <c r="G135">
        <v>0</v>
      </c>
      <c r="H135">
        <v>27</v>
      </c>
      <c r="J135" s="4">
        <f t="shared" si="2"/>
        <v>0</v>
      </c>
    </row>
    <row r="136" spans="1:10" ht="12.75" customHeight="1">
      <c r="A136" t="s">
        <v>237</v>
      </c>
      <c r="B136" t="s">
        <v>238</v>
      </c>
      <c r="C136" t="s">
        <v>239</v>
      </c>
      <c r="D136" s="1">
        <f>VLOOKUP(C136,'Invoice ClientIds'!$B$2:$H$42,7,FALSE)</f>
        <v>34</v>
      </c>
      <c r="E136" s="1">
        <v>10</v>
      </c>
      <c r="F136" t="s">
        <v>241</v>
      </c>
      <c r="G136">
        <v>1</v>
      </c>
      <c r="H136">
        <v>40</v>
      </c>
      <c r="J136" s="4">
        <f t="shared" si="2"/>
        <v>40</v>
      </c>
    </row>
    <row r="137" spans="1:10" ht="12.75" customHeight="1">
      <c r="A137" t="s">
        <v>237</v>
      </c>
      <c r="B137" t="s">
        <v>238</v>
      </c>
      <c r="C137" t="s">
        <v>239</v>
      </c>
      <c r="D137" s="1">
        <f>VLOOKUP(C137,'Invoice ClientIds'!$B$2:$H$42,7,FALSE)</f>
        <v>34</v>
      </c>
      <c r="E137" s="1">
        <v>10</v>
      </c>
      <c r="F137" t="s">
        <v>242</v>
      </c>
      <c r="G137">
        <v>1</v>
      </c>
      <c r="H137">
        <v>30</v>
      </c>
      <c r="J137" s="4">
        <f t="shared" si="2"/>
        <v>30</v>
      </c>
    </row>
    <row r="138" spans="1:10" ht="12.75" customHeight="1">
      <c r="A138" t="s">
        <v>243</v>
      </c>
      <c r="B138" t="s">
        <v>244</v>
      </c>
      <c r="C138" t="s">
        <v>245</v>
      </c>
      <c r="D138" s="1">
        <f>VLOOKUP(C138,'Invoice ClientIds'!$B$2:$H$42,7,FALSE)</f>
        <v>33</v>
      </c>
      <c r="E138" s="1">
        <v>10</v>
      </c>
      <c r="F138" t="s">
        <v>246</v>
      </c>
      <c r="G138">
        <v>1</v>
      </c>
      <c r="H138">
        <v>15</v>
      </c>
      <c r="J138" s="4">
        <f t="shared" si="2"/>
        <v>15</v>
      </c>
    </row>
    <row r="139" spans="1:10" ht="12.75" customHeight="1">
      <c r="A139" t="s">
        <v>243</v>
      </c>
      <c r="B139" t="s">
        <v>244</v>
      </c>
      <c r="C139" t="s">
        <v>245</v>
      </c>
      <c r="D139" s="1">
        <f>VLOOKUP(C139,'Invoice ClientIds'!$B$2:$H$42,7,FALSE)</f>
        <v>33</v>
      </c>
      <c r="E139" s="1">
        <v>10</v>
      </c>
      <c r="F139" t="s">
        <v>247</v>
      </c>
      <c r="G139">
        <v>1</v>
      </c>
      <c r="H139">
        <v>25</v>
      </c>
      <c r="J139" s="4">
        <f t="shared" si="2"/>
        <v>25</v>
      </c>
    </row>
    <row r="140" spans="1:10" ht="12.75" customHeight="1">
      <c r="A140" t="s">
        <v>243</v>
      </c>
      <c r="B140" t="s">
        <v>244</v>
      </c>
      <c r="C140" t="s">
        <v>245</v>
      </c>
      <c r="D140" s="1">
        <f>VLOOKUP(C140,'Invoice ClientIds'!$B$2:$H$42,7,FALSE)</f>
        <v>33</v>
      </c>
      <c r="E140" s="1">
        <v>10</v>
      </c>
      <c r="F140" t="s">
        <v>248</v>
      </c>
      <c r="G140">
        <v>1</v>
      </c>
      <c r="H140">
        <v>20</v>
      </c>
      <c r="J140" s="4">
        <f t="shared" si="2"/>
        <v>20</v>
      </c>
    </row>
    <row r="141" spans="1:10" ht="12.75" customHeight="1">
      <c r="A141" t="s">
        <v>249</v>
      </c>
      <c r="B141" t="s">
        <v>244</v>
      </c>
      <c r="C141" t="s">
        <v>245</v>
      </c>
      <c r="D141" s="1">
        <f>VLOOKUP(C141,'Invoice ClientIds'!$B$2:$H$42,7,FALSE)</f>
        <v>33</v>
      </c>
      <c r="E141" s="1">
        <v>10</v>
      </c>
      <c r="F141" t="s">
        <v>250</v>
      </c>
      <c r="G141">
        <v>1</v>
      </c>
      <c r="H141">
        <v>27</v>
      </c>
      <c r="J141" s="4">
        <f t="shared" si="2"/>
        <v>27</v>
      </c>
    </row>
    <row r="142" spans="1:10" ht="12.75" customHeight="1">
      <c r="A142" t="s">
        <v>249</v>
      </c>
      <c r="B142" t="s">
        <v>244</v>
      </c>
      <c r="C142" t="s">
        <v>245</v>
      </c>
      <c r="D142" s="1">
        <f>VLOOKUP(C142,'Invoice ClientIds'!$B$2:$H$42,7,FALSE)</f>
        <v>33</v>
      </c>
      <c r="E142" s="1">
        <v>10</v>
      </c>
      <c r="F142" t="s">
        <v>251</v>
      </c>
      <c r="G142">
        <v>1</v>
      </c>
      <c r="H142">
        <v>40</v>
      </c>
      <c r="J142" s="4">
        <f t="shared" si="2"/>
        <v>40</v>
      </c>
    </row>
    <row r="143" spans="1:10" ht="12.75" customHeight="1">
      <c r="A143" t="s">
        <v>249</v>
      </c>
      <c r="B143" t="s">
        <v>244</v>
      </c>
      <c r="C143" t="s">
        <v>245</v>
      </c>
      <c r="D143" s="1">
        <f>VLOOKUP(C143,'Invoice ClientIds'!$B$2:$H$42,7,FALSE)</f>
        <v>33</v>
      </c>
      <c r="E143" s="1">
        <v>10</v>
      </c>
      <c r="F143" t="s">
        <v>252</v>
      </c>
      <c r="G143">
        <v>1</v>
      </c>
      <c r="H143">
        <v>30</v>
      </c>
      <c r="J143" s="4">
        <f t="shared" si="2"/>
        <v>30</v>
      </c>
    </row>
    <row r="144" spans="1:10" ht="12.75" customHeight="1">
      <c r="A144" t="s">
        <v>253</v>
      </c>
      <c r="B144" t="s">
        <v>254</v>
      </c>
      <c r="C144" t="s">
        <v>255</v>
      </c>
      <c r="D144" s="1">
        <f>VLOOKUP(C144,'Invoice ClientIds'!$B$2:$H$42,7,FALSE)</f>
        <v>27</v>
      </c>
      <c r="E144" s="1">
        <v>10</v>
      </c>
      <c r="F144" t="s">
        <v>256</v>
      </c>
      <c r="G144">
        <v>1</v>
      </c>
      <c r="H144">
        <v>27</v>
      </c>
      <c r="J144" s="4">
        <f t="shared" si="2"/>
        <v>27</v>
      </c>
    </row>
    <row r="145" spans="1:10" ht="12.75" customHeight="1">
      <c r="A145" t="s">
        <v>253</v>
      </c>
      <c r="B145" t="s">
        <v>254</v>
      </c>
      <c r="C145" t="s">
        <v>255</v>
      </c>
      <c r="D145" s="1">
        <f>VLOOKUP(C145,'Invoice ClientIds'!$B$2:$H$42,7,FALSE)</f>
        <v>27</v>
      </c>
      <c r="E145" s="1">
        <v>10</v>
      </c>
      <c r="F145" t="s">
        <v>257</v>
      </c>
      <c r="G145">
        <v>1</v>
      </c>
      <c r="H145">
        <v>40</v>
      </c>
      <c r="J145" s="4">
        <f t="shared" si="2"/>
        <v>40</v>
      </c>
    </row>
    <row r="146" spans="1:10" ht="12.75" customHeight="1">
      <c r="A146" t="s">
        <v>253</v>
      </c>
      <c r="B146" t="s">
        <v>254</v>
      </c>
      <c r="C146" t="s">
        <v>255</v>
      </c>
      <c r="D146" s="1">
        <f>VLOOKUP(C146,'Invoice ClientIds'!$B$2:$H$42,7,FALSE)</f>
        <v>27</v>
      </c>
      <c r="E146" s="1">
        <v>10</v>
      </c>
      <c r="F146" t="s">
        <v>258</v>
      </c>
      <c r="G146">
        <v>1</v>
      </c>
      <c r="H146">
        <v>30</v>
      </c>
      <c r="J146" s="4">
        <f t="shared" si="2"/>
        <v>30</v>
      </c>
    </row>
    <row r="147" spans="1:10" ht="12.75" customHeight="1">
      <c r="A147" t="s">
        <v>259</v>
      </c>
      <c r="B147" t="s">
        <v>254</v>
      </c>
      <c r="C147" t="s">
        <v>255</v>
      </c>
      <c r="D147" s="1">
        <f>VLOOKUP(C147,'Invoice ClientIds'!$B$2:$H$42,7,FALSE)</f>
        <v>27</v>
      </c>
      <c r="E147" s="1">
        <v>10</v>
      </c>
      <c r="F147" t="s">
        <v>260</v>
      </c>
      <c r="G147">
        <v>1</v>
      </c>
      <c r="H147">
        <v>27</v>
      </c>
      <c r="J147" s="4">
        <f t="shared" si="2"/>
        <v>27</v>
      </c>
    </row>
    <row r="148" spans="1:10" ht="12.75" customHeight="1">
      <c r="A148" t="s">
        <v>259</v>
      </c>
      <c r="B148" t="s">
        <v>254</v>
      </c>
      <c r="C148" t="s">
        <v>255</v>
      </c>
      <c r="D148" s="1">
        <f>VLOOKUP(C148,'Invoice ClientIds'!$B$2:$H$42,7,FALSE)</f>
        <v>27</v>
      </c>
      <c r="E148" s="1">
        <v>10</v>
      </c>
      <c r="F148" t="s">
        <v>261</v>
      </c>
      <c r="G148">
        <v>1</v>
      </c>
      <c r="H148">
        <v>40</v>
      </c>
      <c r="J148" s="4">
        <f t="shared" si="2"/>
        <v>40</v>
      </c>
    </row>
    <row r="149" spans="1:10" ht="12.75" customHeight="1">
      <c r="A149" t="s">
        <v>259</v>
      </c>
      <c r="B149" t="s">
        <v>254</v>
      </c>
      <c r="C149" t="s">
        <v>255</v>
      </c>
      <c r="D149" s="1">
        <f>VLOOKUP(C149,'Invoice ClientIds'!$B$2:$H$42,7,FALSE)</f>
        <v>27</v>
      </c>
      <c r="E149" s="1">
        <v>10</v>
      </c>
      <c r="F149" t="s">
        <v>262</v>
      </c>
      <c r="G149">
        <v>1</v>
      </c>
      <c r="H149">
        <v>30</v>
      </c>
      <c r="J149" s="4">
        <f t="shared" si="2"/>
        <v>30</v>
      </c>
    </row>
    <row r="150" spans="1:10" ht="12.75" customHeight="1">
      <c r="A150" t="s">
        <v>263</v>
      </c>
      <c r="B150" t="s">
        <v>264</v>
      </c>
      <c r="C150" t="s">
        <v>265</v>
      </c>
      <c r="D150" s="1">
        <f>VLOOKUP(C150,'Invoice ClientIds'!$B$2:$H$42,7,FALSE)</f>
        <v>26</v>
      </c>
      <c r="E150" s="1">
        <v>10</v>
      </c>
      <c r="F150" t="s">
        <v>266</v>
      </c>
      <c r="G150">
        <v>1</v>
      </c>
      <c r="H150">
        <v>27</v>
      </c>
      <c r="J150" s="4">
        <f t="shared" si="2"/>
        <v>27</v>
      </c>
    </row>
    <row r="151" spans="1:10" ht="12.75" customHeight="1">
      <c r="A151" t="s">
        <v>263</v>
      </c>
      <c r="B151" t="s">
        <v>264</v>
      </c>
      <c r="C151" t="s">
        <v>265</v>
      </c>
      <c r="D151" s="1">
        <f>VLOOKUP(C151,'Invoice ClientIds'!$B$2:$H$42,7,FALSE)</f>
        <v>26</v>
      </c>
      <c r="E151" s="1">
        <v>10</v>
      </c>
      <c r="F151" t="s">
        <v>267</v>
      </c>
      <c r="G151">
        <v>1</v>
      </c>
      <c r="H151">
        <v>40</v>
      </c>
      <c r="J151" s="4">
        <f t="shared" si="2"/>
        <v>40</v>
      </c>
    </row>
    <row r="152" spans="1:10" ht="12.75" customHeight="1">
      <c r="A152" t="s">
        <v>263</v>
      </c>
      <c r="B152" t="s">
        <v>264</v>
      </c>
      <c r="C152" t="s">
        <v>265</v>
      </c>
      <c r="D152" s="1">
        <f>VLOOKUP(C152,'Invoice ClientIds'!$B$2:$H$42,7,FALSE)</f>
        <v>26</v>
      </c>
      <c r="E152" s="1">
        <v>10</v>
      </c>
      <c r="F152" t="s">
        <v>268</v>
      </c>
      <c r="G152">
        <v>1</v>
      </c>
      <c r="H152">
        <v>30</v>
      </c>
      <c r="J152" s="4">
        <f t="shared" si="2"/>
        <v>30</v>
      </c>
    </row>
    <row r="153" spans="1:10" ht="12.75" customHeight="1">
      <c r="A153" t="s">
        <v>269</v>
      </c>
      <c r="B153" t="s">
        <v>270</v>
      </c>
      <c r="C153" t="s">
        <v>271</v>
      </c>
      <c r="D153" s="1">
        <f>VLOOKUP(C153,'Invoice ClientIds'!$B$2:$H$42,7,FALSE)</f>
        <v>28</v>
      </c>
      <c r="E153" s="1">
        <v>10</v>
      </c>
      <c r="F153" t="s">
        <v>272</v>
      </c>
      <c r="G153">
        <v>1</v>
      </c>
      <c r="H153">
        <v>27</v>
      </c>
      <c r="J153" s="4">
        <f t="shared" si="2"/>
        <v>27</v>
      </c>
    </row>
    <row r="154" spans="1:10" ht="12.75" customHeight="1">
      <c r="A154" t="s">
        <v>269</v>
      </c>
      <c r="B154" t="s">
        <v>270</v>
      </c>
      <c r="C154" t="s">
        <v>271</v>
      </c>
      <c r="D154" s="1">
        <f>VLOOKUP(C154,'Invoice ClientIds'!$B$2:$H$42,7,FALSE)</f>
        <v>28</v>
      </c>
      <c r="E154" s="1">
        <v>10</v>
      </c>
      <c r="F154" t="s">
        <v>273</v>
      </c>
      <c r="G154">
        <v>1</v>
      </c>
      <c r="H154">
        <v>40</v>
      </c>
      <c r="J154" s="4">
        <f t="shared" si="2"/>
        <v>40</v>
      </c>
    </row>
    <row r="155" spans="1:10" ht="12.75" customHeight="1">
      <c r="A155" t="s">
        <v>269</v>
      </c>
      <c r="B155" t="s">
        <v>270</v>
      </c>
      <c r="C155" t="s">
        <v>271</v>
      </c>
      <c r="D155" s="1">
        <f>VLOOKUP(C155,'Invoice ClientIds'!$B$2:$H$42,7,FALSE)</f>
        <v>28</v>
      </c>
      <c r="E155" s="1">
        <v>10</v>
      </c>
      <c r="F155" t="s">
        <v>274</v>
      </c>
      <c r="G155">
        <v>1</v>
      </c>
      <c r="H155">
        <v>30</v>
      </c>
      <c r="J155" s="4">
        <f t="shared" si="2"/>
        <v>30</v>
      </c>
    </row>
    <row r="156" spans="1:10" ht="12.75" customHeight="1">
      <c r="A156" t="s">
        <v>269</v>
      </c>
      <c r="B156" t="s">
        <v>270</v>
      </c>
      <c r="C156" t="s">
        <v>271</v>
      </c>
      <c r="D156" s="1">
        <f>VLOOKUP(C156,'Invoice ClientIds'!$B$2:$H$42,7,FALSE)</f>
        <v>28</v>
      </c>
      <c r="E156" s="1">
        <v>10</v>
      </c>
      <c r="F156" t="s">
        <v>275</v>
      </c>
      <c r="G156">
        <v>1</v>
      </c>
      <c r="H156">
        <v>20</v>
      </c>
      <c r="J156" s="4">
        <f t="shared" si="2"/>
        <v>20</v>
      </c>
    </row>
    <row r="157" spans="1:10" ht="12.75" customHeight="1">
      <c r="A157" t="s">
        <v>276</v>
      </c>
      <c r="B157" t="s">
        <v>277</v>
      </c>
      <c r="C157" t="s">
        <v>278</v>
      </c>
      <c r="D157" s="1">
        <f>VLOOKUP(C157,'Invoice ClientIds'!$B$2:$H$42,7,FALSE)</f>
        <v>30</v>
      </c>
      <c r="E157" s="1">
        <v>10</v>
      </c>
      <c r="F157" t="s">
        <v>279</v>
      </c>
      <c r="G157">
        <v>1</v>
      </c>
      <c r="H157">
        <v>27</v>
      </c>
      <c r="J157" s="4">
        <f t="shared" si="2"/>
        <v>27</v>
      </c>
    </row>
    <row r="158" spans="1:10" ht="12.75" customHeight="1">
      <c r="A158" t="s">
        <v>276</v>
      </c>
      <c r="B158" t="s">
        <v>277</v>
      </c>
      <c r="C158" t="s">
        <v>278</v>
      </c>
      <c r="D158" s="1">
        <f>VLOOKUP(C158,'Invoice ClientIds'!$B$2:$H$42,7,FALSE)</f>
        <v>30</v>
      </c>
      <c r="E158" s="1">
        <v>10</v>
      </c>
      <c r="F158" t="s">
        <v>280</v>
      </c>
      <c r="G158">
        <v>1</v>
      </c>
      <c r="H158">
        <v>40</v>
      </c>
      <c r="J158" s="4">
        <f t="shared" si="2"/>
        <v>40</v>
      </c>
    </row>
    <row r="159" spans="1:10" ht="12.75" customHeight="1">
      <c r="A159" t="s">
        <v>276</v>
      </c>
      <c r="B159" t="s">
        <v>277</v>
      </c>
      <c r="C159" t="s">
        <v>278</v>
      </c>
      <c r="D159" s="1">
        <f>VLOOKUP(C159,'Invoice ClientIds'!$B$2:$H$42,7,FALSE)</f>
        <v>30</v>
      </c>
      <c r="E159" s="1">
        <v>10</v>
      </c>
      <c r="F159" t="s">
        <v>281</v>
      </c>
      <c r="G159">
        <v>1</v>
      </c>
      <c r="H159">
        <v>30</v>
      </c>
      <c r="J159" s="4">
        <f t="shared" si="2"/>
        <v>30</v>
      </c>
    </row>
    <row r="160" spans="1:10" ht="12.75" customHeight="1">
      <c r="A160" t="s">
        <v>282</v>
      </c>
      <c r="B160" t="s">
        <v>283</v>
      </c>
      <c r="C160" t="s">
        <v>284</v>
      </c>
      <c r="D160" s="1">
        <f>VLOOKUP(C160,'Invoice ClientIds'!$B$2:$H$42,7,FALSE)</f>
        <v>31</v>
      </c>
      <c r="E160" s="1">
        <v>10</v>
      </c>
      <c r="F160" t="s">
        <v>285</v>
      </c>
      <c r="G160">
        <v>1</v>
      </c>
      <c r="H160">
        <v>15</v>
      </c>
      <c r="J160" s="4">
        <f t="shared" si="2"/>
        <v>15</v>
      </c>
    </row>
    <row r="161" spans="1:10" ht="12.75" customHeight="1">
      <c r="A161" t="s">
        <v>282</v>
      </c>
      <c r="B161" t="s">
        <v>283</v>
      </c>
      <c r="C161" t="s">
        <v>284</v>
      </c>
      <c r="D161" s="1">
        <f>VLOOKUP(C161,'Invoice ClientIds'!$B$2:$H$42,7,FALSE)</f>
        <v>31</v>
      </c>
      <c r="E161" s="1">
        <v>10</v>
      </c>
      <c r="F161" t="s">
        <v>286</v>
      </c>
      <c r="G161">
        <v>1</v>
      </c>
      <c r="H161">
        <v>25</v>
      </c>
      <c r="J161" s="4">
        <f t="shared" si="2"/>
        <v>25</v>
      </c>
    </row>
    <row r="162" spans="1:10" ht="12.75" customHeight="1">
      <c r="A162" t="s">
        <v>282</v>
      </c>
      <c r="B162" t="s">
        <v>283</v>
      </c>
      <c r="C162" t="s">
        <v>284</v>
      </c>
      <c r="D162" s="1">
        <f>VLOOKUP(C162,'Invoice ClientIds'!$B$2:$H$42,7,FALSE)</f>
        <v>31</v>
      </c>
      <c r="E162" s="1">
        <v>10</v>
      </c>
      <c r="F162" t="s">
        <v>287</v>
      </c>
      <c r="G162">
        <v>1</v>
      </c>
      <c r="H162">
        <v>20</v>
      </c>
      <c r="J162" s="4">
        <f t="shared" si="2"/>
        <v>20</v>
      </c>
    </row>
    <row r="163" spans="1:10" ht="12.75" customHeight="1">
      <c r="A163" t="s">
        <v>288</v>
      </c>
      <c r="B163" t="s">
        <v>283</v>
      </c>
      <c r="C163" t="s">
        <v>284</v>
      </c>
      <c r="D163" s="1">
        <f>VLOOKUP(C163,'Invoice ClientIds'!$B$2:$H$42,7,FALSE)</f>
        <v>31</v>
      </c>
      <c r="E163" s="1">
        <v>10</v>
      </c>
      <c r="F163" t="s">
        <v>289</v>
      </c>
      <c r="G163">
        <v>1</v>
      </c>
      <c r="H163">
        <v>27</v>
      </c>
      <c r="J163" s="4">
        <f t="shared" si="2"/>
        <v>27</v>
      </c>
    </row>
    <row r="164" spans="1:10" ht="12.75" customHeight="1">
      <c r="A164" t="s">
        <v>288</v>
      </c>
      <c r="B164" t="s">
        <v>283</v>
      </c>
      <c r="C164" t="s">
        <v>284</v>
      </c>
      <c r="D164" s="1">
        <f>VLOOKUP(C164,'Invoice ClientIds'!$B$2:$H$42,7,FALSE)</f>
        <v>31</v>
      </c>
      <c r="E164" s="1">
        <v>10</v>
      </c>
      <c r="F164" t="s">
        <v>290</v>
      </c>
      <c r="G164">
        <v>1</v>
      </c>
      <c r="H164">
        <v>40</v>
      </c>
      <c r="J164" s="4">
        <f t="shared" si="2"/>
        <v>40</v>
      </c>
    </row>
    <row r="165" spans="1:10" ht="12.75" customHeight="1">
      <c r="A165" t="s">
        <v>288</v>
      </c>
      <c r="B165" t="s">
        <v>283</v>
      </c>
      <c r="C165" t="s">
        <v>284</v>
      </c>
      <c r="D165" s="1">
        <f>VLOOKUP(C165,'Invoice ClientIds'!$B$2:$H$42,7,FALSE)</f>
        <v>31</v>
      </c>
      <c r="E165" s="1">
        <v>10</v>
      </c>
      <c r="F165" t="s">
        <v>291</v>
      </c>
      <c r="G165">
        <v>1</v>
      </c>
      <c r="H165">
        <v>30</v>
      </c>
      <c r="J165" s="4">
        <f t="shared" si="2"/>
        <v>30</v>
      </c>
    </row>
    <row r="166" spans="1:10" ht="12.75" customHeight="1">
      <c r="A166" t="s">
        <v>292</v>
      </c>
      <c r="B166" t="s">
        <v>127</v>
      </c>
      <c r="C166" t="s">
        <v>293</v>
      </c>
      <c r="D166" s="1">
        <f>VLOOKUP(C166,'Invoice ClientIds'!$B$2:$H$42,7,FALSE)</f>
        <v>22</v>
      </c>
      <c r="E166" s="1">
        <v>10</v>
      </c>
      <c r="F166" t="s">
        <v>294</v>
      </c>
      <c r="G166">
        <v>1</v>
      </c>
      <c r="H166">
        <v>27</v>
      </c>
      <c r="J166" s="4">
        <f t="shared" si="2"/>
        <v>27</v>
      </c>
    </row>
    <row r="167" spans="1:10" ht="12.75" customHeight="1">
      <c r="A167" t="s">
        <v>292</v>
      </c>
      <c r="B167" t="s">
        <v>127</v>
      </c>
      <c r="C167" t="s">
        <v>293</v>
      </c>
      <c r="D167" s="1">
        <f>VLOOKUP(C167,'Invoice ClientIds'!$B$2:$H$42,7,FALSE)</f>
        <v>22</v>
      </c>
      <c r="E167" s="1">
        <v>10</v>
      </c>
      <c r="F167" t="s">
        <v>295</v>
      </c>
      <c r="G167">
        <v>1</v>
      </c>
      <c r="H167">
        <v>40</v>
      </c>
      <c r="J167" s="4">
        <f t="shared" si="2"/>
        <v>40</v>
      </c>
    </row>
    <row r="168" spans="1:10" ht="12.75" customHeight="1">
      <c r="A168" t="s">
        <v>292</v>
      </c>
      <c r="B168" t="s">
        <v>127</v>
      </c>
      <c r="C168" t="s">
        <v>293</v>
      </c>
      <c r="D168" s="1">
        <f>VLOOKUP(C168,'Invoice ClientIds'!$B$2:$H$42,7,FALSE)</f>
        <v>22</v>
      </c>
      <c r="E168" s="1">
        <v>10</v>
      </c>
      <c r="F168" t="s">
        <v>296</v>
      </c>
      <c r="G168">
        <v>1</v>
      </c>
      <c r="H168">
        <v>30</v>
      </c>
      <c r="J168" s="4">
        <f t="shared" si="2"/>
        <v>30</v>
      </c>
    </row>
    <row r="169" spans="1:10" ht="12.75" customHeight="1">
      <c r="A169" t="s">
        <v>297</v>
      </c>
      <c r="B169" t="s">
        <v>127</v>
      </c>
      <c r="C169" t="s">
        <v>293</v>
      </c>
      <c r="D169" s="1">
        <f>VLOOKUP(C169,'Invoice ClientIds'!$B$2:$H$42,7,FALSE)</f>
        <v>22</v>
      </c>
      <c r="E169" s="1">
        <v>10</v>
      </c>
      <c r="F169" t="s">
        <v>298</v>
      </c>
      <c r="G169">
        <v>1</v>
      </c>
      <c r="H169">
        <v>27</v>
      </c>
      <c r="J169" s="4">
        <f t="shared" si="2"/>
        <v>27</v>
      </c>
    </row>
    <row r="170" spans="1:10" ht="12.75" customHeight="1">
      <c r="A170" t="s">
        <v>297</v>
      </c>
      <c r="B170" t="s">
        <v>127</v>
      </c>
      <c r="C170" t="s">
        <v>293</v>
      </c>
      <c r="D170" s="1">
        <f>VLOOKUP(C170,'Invoice ClientIds'!$B$2:$H$42,7,FALSE)</f>
        <v>22</v>
      </c>
      <c r="E170" s="1">
        <v>10</v>
      </c>
      <c r="F170" t="s">
        <v>299</v>
      </c>
      <c r="G170">
        <v>1</v>
      </c>
      <c r="H170">
        <v>40</v>
      </c>
      <c r="J170" s="4">
        <f t="shared" si="2"/>
        <v>40</v>
      </c>
    </row>
    <row r="171" spans="1:10" ht="12.75" customHeight="1">
      <c r="A171" t="s">
        <v>297</v>
      </c>
      <c r="B171" t="s">
        <v>127</v>
      </c>
      <c r="C171" t="s">
        <v>293</v>
      </c>
      <c r="D171" s="1">
        <f>VLOOKUP(C171,'Invoice ClientIds'!$B$2:$H$42,7,FALSE)</f>
        <v>22</v>
      </c>
      <c r="E171" s="1">
        <v>10</v>
      </c>
      <c r="F171" t="s">
        <v>300</v>
      </c>
      <c r="G171">
        <v>1</v>
      </c>
      <c r="H171">
        <v>30</v>
      </c>
      <c r="J171" s="4">
        <f t="shared" si="2"/>
        <v>30</v>
      </c>
    </row>
    <row r="172" spans="1:10" ht="12.75" customHeight="1">
      <c r="A172" t="s">
        <v>301</v>
      </c>
      <c r="B172" t="s">
        <v>302</v>
      </c>
      <c r="C172" t="s">
        <v>303</v>
      </c>
      <c r="D172" s="1">
        <f>VLOOKUP(C172,'Invoice ClientIds'!$B$2:$H$42,7,FALSE)</f>
        <v>35</v>
      </c>
      <c r="E172" s="1">
        <v>10</v>
      </c>
      <c r="F172" t="s">
        <v>304</v>
      </c>
      <c r="G172">
        <v>0</v>
      </c>
      <c r="H172">
        <v>27</v>
      </c>
      <c r="J172" s="4">
        <f t="shared" si="2"/>
        <v>0</v>
      </c>
    </row>
    <row r="173" spans="1:10" ht="12.75" customHeight="1">
      <c r="A173" t="s">
        <v>301</v>
      </c>
      <c r="B173" t="s">
        <v>302</v>
      </c>
      <c r="C173" t="s">
        <v>303</v>
      </c>
      <c r="D173" s="1">
        <f>VLOOKUP(C173,'Invoice ClientIds'!$B$2:$H$42,7,FALSE)</f>
        <v>35</v>
      </c>
      <c r="E173" s="1">
        <v>10</v>
      </c>
      <c r="F173" t="s">
        <v>305</v>
      </c>
      <c r="G173">
        <v>1</v>
      </c>
      <c r="H173">
        <v>40</v>
      </c>
      <c r="J173" s="4">
        <f t="shared" si="2"/>
        <v>40</v>
      </c>
    </row>
    <row r="174" spans="1:10" ht="12.75" customHeight="1">
      <c r="A174" t="s">
        <v>301</v>
      </c>
      <c r="B174" t="s">
        <v>302</v>
      </c>
      <c r="C174" t="s">
        <v>303</v>
      </c>
      <c r="D174" s="1">
        <f>VLOOKUP(C174,'Invoice ClientIds'!$B$2:$H$42,7,FALSE)</f>
        <v>35</v>
      </c>
      <c r="E174" s="1">
        <v>10</v>
      </c>
      <c r="F174" t="s">
        <v>306</v>
      </c>
      <c r="G174">
        <v>1</v>
      </c>
      <c r="H174">
        <v>30</v>
      </c>
      <c r="J174" s="4">
        <f t="shared" si="2"/>
        <v>30</v>
      </c>
    </row>
    <row r="175" spans="1:10" ht="12.75" customHeight="1">
      <c r="A175" t="s">
        <v>307</v>
      </c>
      <c r="B175" t="s">
        <v>302</v>
      </c>
      <c r="C175" t="s">
        <v>303</v>
      </c>
      <c r="D175" s="1">
        <f>VLOOKUP(C175,'Invoice ClientIds'!$B$2:$H$42,7,FALSE)</f>
        <v>35</v>
      </c>
      <c r="E175" s="1">
        <v>10</v>
      </c>
      <c r="F175" t="s">
        <v>308</v>
      </c>
      <c r="G175">
        <v>1</v>
      </c>
      <c r="H175">
        <v>27</v>
      </c>
      <c r="J175" s="4">
        <f t="shared" si="2"/>
        <v>27</v>
      </c>
    </row>
    <row r="176" spans="1:10" ht="12.75" customHeight="1">
      <c r="A176" t="s">
        <v>307</v>
      </c>
      <c r="B176" t="s">
        <v>302</v>
      </c>
      <c r="C176" t="s">
        <v>303</v>
      </c>
      <c r="D176" s="1">
        <f>VLOOKUP(C176,'Invoice ClientIds'!$B$2:$H$42,7,FALSE)</f>
        <v>35</v>
      </c>
      <c r="E176" s="1">
        <v>10</v>
      </c>
      <c r="F176" t="s">
        <v>309</v>
      </c>
      <c r="G176">
        <v>1</v>
      </c>
      <c r="H176">
        <v>40</v>
      </c>
      <c r="J176" s="4">
        <f t="shared" si="2"/>
        <v>40</v>
      </c>
    </row>
    <row r="177" spans="1:10" ht="12.75" customHeight="1">
      <c r="A177" t="s">
        <v>307</v>
      </c>
      <c r="B177" t="s">
        <v>302</v>
      </c>
      <c r="C177" t="s">
        <v>303</v>
      </c>
      <c r="D177" s="1">
        <f>VLOOKUP(C177,'Invoice ClientIds'!$B$2:$H$42,7,FALSE)</f>
        <v>35</v>
      </c>
      <c r="E177" s="1">
        <v>10</v>
      </c>
      <c r="F177" t="s">
        <v>310</v>
      </c>
      <c r="G177">
        <v>1</v>
      </c>
      <c r="H177">
        <v>30</v>
      </c>
      <c r="J177" s="4">
        <f t="shared" si="2"/>
        <v>30</v>
      </c>
    </row>
    <row r="178" spans="1:10" ht="12.75" customHeight="1">
      <c r="A178" t="s">
        <v>311</v>
      </c>
      <c r="B178" t="s">
        <v>312</v>
      </c>
      <c r="C178" t="s">
        <v>313</v>
      </c>
      <c r="D178" s="1">
        <f>VLOOKUP(C178,'Invoice ClientIds'!$B$2:$H$42,7,FALSE)</f>
        <v>36</v>
      </c>
      <c r="E178" s="1">
        <v>10</v>
      </c>
      <c r="F178" t="s">
        <v>314</v>
      </c>
      <c r="G178">
        <v>0</v>
      </c>
      <c r="H178">
        <v>27</v>
      </c>
      <c r="J178" s="4">
        <f t="shared" si="2"/>
        <v>0</v>
      </c>
    </row>
    <row r="179" spans="1:10" ht="12.75" customHeight="1">
      <c r="A179" t="s">
        <v>311</v>
      </c>
      <c r="B179" t="s">
        <v>312</v>
      </c>
      <c r="C179" t="s">
        <v>313</v>
      </c>
      <c r="D179" s="1">
        <f>VLOOKUP(C179,'Invoice ClientIds'!$B$2:$H$42,7,FALSE)</f>
        <v>36</v>
      </c>
      <c r="E179" s="1">
        <v>10</v>
      </c>
      <c r="F179" t="s">
        <v>315</v>
      </c>
      <c r="G179">
        <v>1</v>
      </c>
      <c r="H179">
        <v>40</v>
      </c>
      <c r="J179" s="4">
        <f t="shared" si="2"/>
        <v>40</v>
      </c>
    </row>
    <row r="180" spans="1:10" ht="12.75" customHeight="1">
      <c r="A180" t="s">
        <v>311</v>
      </c>
      <c r="B180" t="s">
        <v>312</v>
      </c>
      <c r="C180" t="s">
        <v>313</v>
      </c>
      <c r="D180" s="1">
        <f>VLOOKUP(C180,'Invoice ClientIds'!$B$2:$H$42,7,FALSE)</f>
        <v>36</v>
      </c>
      <c r="E180" s="1">
        <v>10</v>
      </c>
      <c r="F180" t="s">
        <v>316</v>
      </c>
      <c r="G180">
        <v>1</v>
      </c>
      <c r="H180">
        <v>30</v>
      </c>
      <c r="J180" s="4">
        <f t="shared" si="2"/>
        <v>30</v>
      </c>
    </row>
    <row r="181" spans="1:10" ht="12.75" customHeight="1">
      <c r="A181" t="s">
        <v>138</v>
      </c>
      <c r="B181" t="s">
        <v>312</v>
      </c>
      <c r="C181" t="s">
        <v>313</v>
      </c>
      <c r="D181" s="1">
        <f>VLOOKUP(C181,'Invoice ClientIds'!$B$2:$H$42,7,FALSE)</f>
        <v>36</v>
      </c>
      <c r="E181" s="1">
        <v>10</v>
      </c>
      <c r="F181" t="s">
        <v>317</v>
      </c>
      <c r="G181">
        <v>0</v>
      </c>
      <c r="H181">
        <v>27</v>
      </c>
      <c r="J181" s="4">
        <f t="shared" si="2"/>
        <v>0</v>
      </c>
    </row>
    <row r="182" spans="1:10" ht="12.75" customHeight="1">
      <c r="A182" t="s">
        <v>138</v>
      </c>
      <c r="B182" t="s">
        <v>312</v>
      </c>
      <c r="C182" t="s">
        <v>313</v>
      </c>
      <c r="D182" s="1">
        <f>VLOOKUP(C182,'Invoice ClientIds'!$B$2:$H$42,7,FALSE)</f>
        <v>36</v>
      </c>
      <c r="E182" s="1">
        <v>10</v>
      </c>
      <c r="F182" t="s">
        <v>318</v>
      </c>
      <c r="G182">
        <v>1</v>
      </c>
      <c r="H182">
        <v>40</v>
      </c>
      <c r="J182" s="4">
        <f t="shared" si="2"/>
        <v>40</v>
      </c>
    </row>
    <row r="183" spans="1:10" ht="12.75" customHeight="1">
      <c r="A183" t="s">
        <v>138</v>
      </c>
      <c r="B183" t="s">
        <v>312</v>
      </c>
      <c r="C183" t="s">
        <v>313</v>
      </c>
      <c r="D183" s="1">
        <f>VLOOKUP(C183,'Invoice ClientIds'!$B$2:$H$42,7,FALSE)</f>
        <v>36</v>
      </c>
      <c r="E183" s="1">
        <v>10</v>
      </c>
      <c r="F183" t="s">
        <v>319</v>
      </c>
      <c r="G183">
        <v>1</v>
      </c>
      <c r="H183">
        <v>30</v>
      </c>
      <c r="J183" s="4">
        <f t="shared" si="2"/>
        <v>30</v>
      </c>
    </row>
    <row r="184" spans="1:10" ht="12.75" customHeight="1">
      <c r="A184" t="s">
        <v>320</v>
      </c>
      <c r="B184" t="s">
        <v>321</v>
      </c>
      <c r="C184" t="s">
        <v>322</v>
      </c>
      <c r="D184" s="1">
        <f>VLOOKUP(C184,'Invoice ClientIds'!$B$2:$H$42,7,FALSE)</f>
        <v>38</v>
      </c>
      <c r="E184" s="1">
        <v>10</v>
      </c>
      <c r="F184" t="s">
        <v>323</v>
      </c>
      <c r="G184">
        <v>1</v>
      </c>
      <c r="H184">
        <v>27</v>
      </c>
      <c r="J184" s="4">
        <f t="shared" si="2"/>
        <v>27</v>
      </c>
    </row>
    <row r="185" spans="1:10" ht="12.75" customHeight="1">
      <c r="A185" t="s">
        <v>320</v>
      </c>
      <c r="B185" t="s">
        <v>321</v>
      </c>
      <c r="C185" t="s">
        <v>322</v>
      </c>
      <c r="D185" s="1">
        <f>VLOOKUP(C185,'Invoice ClientIds'!$B$2:$H$42,7,FALSE)</f>
        <v>38</v>
      </c>
      <c r="E185" s="1">
        <v>10</v>
      </c>
      <c r="F185" t="s">
        <v>324</v>
      </c>
      <c r="G185">
        <v>1</v>
      </c>
      <c r="H185">
        <v>40</v>
      </c>
      <c r="J185" s="4">
        <f t="shared" si="2"/>
        <v>40</v>
      </c>
    </row>
    <row r="186" spans="1:10" ht="12.75" customHeight="1">
      <c r="A186" t="s">
        <v>320</v>
      </c>
      <c r="B186" t="s">
        <v>321</v>
      </c>
      <c r="C186" t="s">
        <v>322</v>
      </c>
      <c r="D186" s="1">
        <f>VLOOKUP(C186,'Invoice ClientIds'!$B$2:$H$42,7,FALSE)</f>
        <v>38</v>
      </c>
      <c r="E186" s="1">
        <v>10</v>
      </c>
      <c r="F186" t="s">
        <v>325</v>
      </c>
      <c r="G186">
        <v>1</v>
      </c>
      <c r="H186">
        <v>30</v>
      </c>
      <c r="J186" s="4">
        <f t="shared" si="2"/>
        <v>30</v>
      </c>
    </row>
    <row r="189" spans="1:10" ht="12.75" customHeight="1">
      <c r="I189" s="3" t="s">
        <v>328</v>
      </c>
      <c r="J189" s="3">
        <f>SUM(J2:J186)</f>
        <v>5306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D14" sqref="D14"/>
    </sheetView>
  </sheetViews>
  <sheetFormatPr defaultColWidth="17.140625" defaultRowHeight="12.75" customHeight="1"/>
  <cols>
    <col min="3" max="3" width="36.28515625" bestFit="1" customWidth="1"/>
    <col min="6" max="6" width="41" customWidth="1"/>
    <col min="7" max="7" width="11.5703125" bestFit="1" customWidth="1"/>
    <col min="8" max="8" width="8.85546875" bestFit="1" customWidth="1"/>
    <col min="10" max="10" width="9" bestFit="1" customWidth="1"/>
  </cols>
  <sheetData>
    <row r="1" spans="1:10" ht="12.75" customHeight="1">
      <c r="A1" s="2" t="s">
        <v>326</v>
      </c>
      <c r="B1" t="s">
        <v>0</v>
      </c>
      <c r="C1" t="s">
        <v>1</v>
      </c>
      <c r="D1" t="s">
        <v>2</v>
      </c>
      <c r="E1" t="s">
        <v>329</v>
      </c>
      <c r="F1" t="s">
        <v>3</v>
      </c>
      <c r="G1" t="s">
        <v>4</v>
      </c>
      <c r="H1" t="s">
        <v>5</v>
      </c>
      <c r="J1" s="2" t="s">
        <v>327</v>
      </c>
    </row>
    <row r="2" spans="1:10" ht="12.75" customHeight="1">
      <c r="A2" t="s">
        <v>190</v>
      </c>
      <c r="B2" t="s">
        <v>191</v>
      </c>
      <c r="C2" t="s">
        <v>192</v>
      </c>
      <c r="D2" s="1">
        <f>VLOOKUP(C2,'Invoice ClientIds'!$B$2:$H$42,7,FALSE)</f>
        <v>21</v>
      </c>
      <c r="E2" s="1">
        <v>10</v>
      </c>
      <c r="F2" t="s">
        <v>193</v>
      </c>
      <c r="G2">
        <v>0</v>
      </c>
      <c r="H2">
        <v>27</v>
      </c>
      <c r="J2" s="4">
        <f t="shared" ref="J2:J7" si="0">G2*H2</f>
        <v>0</v>
      </c>
    </row>
    <row r="3" spans="1:10" ht="12.75" customHeight="1">
      <c r="A3" t="s">
        <v>190</v>
      </c>
      <c r="B3" t="s">
        <v>191</v>
      </c>
      <c r="C3" t="s">
        <v>192</v>
      </c>
      <c r="D3" s="1">
        <f>VLOOKUP(C3,'Invoice ClientIds'!$B$2:$H$42,7,FALSE)</f>
        <v>21</v>
      </c>
      <c r="E3" s="1">
        <v>10</v>
      </c>
      <c r="F3" t="s">
        <v>194</v>
      </c>
      <c r="G3">
        <v>1</v>
      </c>
      <c r="H3">
        <v>40</v>
      </c>
      <c r="J3" s="4">
        <f t="shared" si="0"/>
        <v>40</v>
      </c>
    </row>
    <row r="4" spans="1:10" ht="12.75" customHeight="1">
      <c r="A4" t="s">
        <v>190</v>
      </c>
      <c r="B4" t="s">
        <v>191</v>
      </c>
      <c r="C4" t="s">
        <v>192</v>
      </c>
      <c r="D4" s="1">
        <f>VLOOKUP(C4,'Invoice ClientIds'!$B$2:$H$42,7,FALSE)</f>
        <v>21</v>
      </c>
      <c r="E4" s="1">
        <v>10</v>
      </c>
      <c r="F4" t="s">
        <v>195</v>
      </c>
      <c r="G4">
        <v>1</v>
      </c>
      <c r="H4">
        <v>30</v>
      </c>
      <c r="J4" s="4">
        <f t="shared" si="0"/>
        <v>30</v>
      </c>
    </row>
    <row r="5" spans="1:10" ht="12.75" customHeight="1">
      <c r="A5" t="s">
        <v>196</v>
      </c>
      <c r="B5" t="s">
        <v>191</v>
      </c>
      <c r="C5" t="s">
        <v>192</v>
      </c>
      <c r="D5" s="1">
        <f>VLOOKUP(C5,'Invoice ClientIds'!$B$2:$H$42,7,FALSE)</f>
        <v>21</v>
      </c>
      <c r="E5" s="1">
        <v>10</v>
      </c>
      <c r="F5" t="s">
        <v>197</v>
      </c>
      <c r="G5">
        <v>1</v>
      </c>
      <c r="H5">
        <v>27</v>
      </c>
      <c r="J5" s="4">
        <f t="shared" si="0"/>
        <v>27</v>
      </c>
    </row>
    <row r="6" spans="1:10" ht="12.75" customHeight="1">
      <c r="A6" t="s">
        <v>196</v>
      </c>
      <c r="B6" t="s">
        <v>191</v>
      </c>
      <c r="C6" t="s">
        <v>192</v>
      </c>
      <c r="D6" s="1">
        <f>VLOOKUP(C6,'Invoice ClientIds'!$B$2:$H$42,7,FALSE)</f>
        <v>21</v>
      </c>
      <c r="E6" s="1">
        <v>10</v>
      </c>
      <c r="F6" t="s">
        <v>198</v>
      </c>
      <c r="G6">
        <v>1</v>
      </c>
      <c r="H6">
        <v>40</v>
      </c>
      <c r="J6" s="4">
        <f t="shared" si="0"/>
        <v>40</v>
      </c>
    </row>
    <row r="7" spans="1:10" ht="12.75" customHeight="1">
      <c r="A7" t="s">
        <v>196</v>
      </c>
      <c r="B7" t="s">
        <v>191</v>
      </c>
      <c r="C7" t="s">
        <v>192</v>
      </c>
      <c r="D7" s="1">
        <f>VLOOKUP(C7,'Invoice ClientIds'!$B$2:$H$42,7,FALSE)</f>
        <v>21</v>
      </c>
      <c r="E7" s="1">
        <v>10</v>
      </c>
      <c r="F7" t="s">
        <v>199</v>
      </c>
      <c r="G7">
        <v>1</v>
      </c>
      <c r="H7">
        <v>30</v>
      </c>
      <c r="J7" s="4">
        <f t="shared" si="0"/>
        <v>30</v>
      </c>
    </row>
    <row r="10" spans="1:10" ht="12.75" customHeight="1">
      <c r="I10" s="3" t="s">
        <v>328</v>
      </c>
      <c r="J10" s="3">
        <f>SUM(J2:J7)</f>
        <v>167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M34" sqref="M34"/>
    </sheetView>
  </sheetViews>
  <sheetFormatPr defaultRowHeight="12.75"/>
  <cols>
    <col min="1" max="1" width="8" bestFit="1" customWidth="1"/>
    <col min="2" max="2" width="42.28515625" customWidth="1"/>
    <col min="3" max="3" width="19.5703125" bestFit="1" customWidth="1"/>
    <col min="4" max="4" width="21.42578125" bestFit="1" customWidth="1"/>
    <col min="5" max="5" width="14.85546875" bestFit="1" customWidth="1"/>
    <col min="6" max="6" width="9.28515625" bestFit="1" customWidth="1"/>
    <col min="7" max="7" width="15" bestFit="1" customWidth="1"/>
  </cols>
  <sheetData>
    <row r="1" spans="1:8" ht="13.5" thickBot="1">
      <c r="A1" s="5" t="s">
        <v>2</v>
      </c>
      <c r="B1" s="6" t="s">
        <v>406</v>
      </c>
      <c r="C1" s="6" t="s">
        <v>407</v>
      </c>
      <c r="D1" s="6" t="s">
        <v>408</v>
      </c>
      <c r="E1" s="6" t="s">
        <v>409</v>
      </c>
      <c r="F1" s="6" t="s">
        <v>410</v>
      </c>
      <c r="G1" s="6" t="s">
        <v>411</v>
      </c>
    </row>
    <row r="2" spans="1:8" ht="13.5" thickBot="1">
      <c r="A2" s="7">
        <v>1</v>
      </c>
      <c r="B2" s="8" t="s">
        <v>8</v>
      </c>
      <c r="C2" s="8" t="s">
        <v>330</v>
      </c>
      <c r="D2" s="8" t="s">
        <v>412</v>
      </c>
      <c r="E2" s="8" t="s">
        <v>413</v>
      </c>
      <c r="F2" s="11">
        <v>2767</v>
      </c>
      <c r="G2" s="8" t="s">
        <v>331</v>
      </c>
      <c r="H2" s="7">
        <v>1</v>
      </c>
    </row>
    <row r="3" spans="1:8" ht="13.5" thickBot="1">
      <c r="A3" s="9">
        <v>2</v>
      </c>
      <c r="B3" s="10" t="s">
        <v>14</v>
      </c>
      <c r="C3" s="10" t="s">
        <v>332</v>
      </c>
      <c r="D3" s="10" t="s">
        <v>414</v>
      </c>
      <c r="E3" s="10" t="s">
        <v>415</v>
      </c>
      <c r="F3" s="12">
        <v>2769</v>
      </c>
      <c r="G3" s="10" t="s">
        <v>333</v>
      </c>
      <c r="H3" s="9">
        <v>2</v>
      </c>
    </row>
    <row r="4" spans="1:8" ht="13.5" thickBot="1">
      <c r="A4" s="7">
        <v>3</v>
      </c>
      <c r="B4" s="8" t="s">
        <v>24</v>
      </c>
      <c r="C4" s="8" t="s">
        <v>334</v>
      </c>
      <c r="D4" s="8" t="s">
        <v>416</v>
      </c>
      <c r="E4" s="8" t="s">
        <v>417</v>
      </c>
      <c r="F4" s="11">
        <v>2145</v>
      </c>
      <c r="G4" s="8" t="s">
        <v>335</v>
      </c>
      <c r="H4" s="7">
        <v>3</v>
      </c>
    </row>
    <row r="5" spans="1:8" ht="13.5" thickBot="1">
      <c r="A5" s="9">
        <v>4</v>
      </c>
      <c r="B5" s="10" t="s">
        <v>176</v>
      </c>
      <c r="C5" s="10" t="s">
        <v>336</v>
      </c>
      <c r="D5" s="10" t="s">
        <v>450</v>
      </c>
      <c r="E5" s="10" t="s">
        <v>451</v>
      </c>
      <c r="F5" s="12">
        <v>2165</v>
      </c>
      <c r="G5" s="10" t="s">
        <v>337</v>
      </c>
      <c r="H5" s="9">
        <v>4</v>
      </c>
    </row>
    <row r="6" spans="1:8" ht="13.5" thickBot="1">
      <c r="A6" s="7">
        <v>5</v>
      </c>
      <c r="B6" s="8" t="s">
        <v>36</v>
      </c>
      <c r="C6" s="8" t="s">
        <v>338</v>
      </c>
      <c r="D6" s="8" t="s">
        <v>420</v>
      </c>
      <c r="E6" s="8" t="s">
        <v>421</v>
      </c>
      <c r="F6" s="11">
        <v>2142</v>
      </c>
      <c r="G6" s="8" t="s">
        <v>339</v>
      </c>
      <c r="H6" s="7">
        <v>5</v>
      </c>
    </row>
    <row r="7" spans="1:8" ht="13.5" thickBot="1">
      <c r="A7" s="9">
        <v>6</v>
      </c>
      <c r="B7" s="10" t="s">
        <v>42</v>
      </c>
      <c r="C7" s="10" t="s">
        <v>340</v>
      </c>
      <c r="D7" s="10" t="s">
        <v>422</v>
      </c>
      <c r="E7" s="10" t="s">
        <v>423</v>
      </c>
      <c r="F7" s="12">
        <v>2165</v>
      </c>
      <c r="G7" s="10" t="s">
        <v>341</v>
      </c>
      <c r="H7" s="9">
        <v>6</v>
      </c>
    </row>
    <row r="8" spans="1:8" ht="13.5" thickBot="1">
      <c r="A8" s="7">
        <v>7</v>
      </c>
      <c r="B8" s="8" t="s">
        <v>62</v>
      </c>
      <c r="C8" s="8" t="s">
        <v>342</v>
      </c>
      <c r="D8" s="8" t="s">
        <v>426</v>
      </c>
      <c r="E8" s="8" t="s">
        <v>427</v>
      </c>
      <c r="F8" s="11">
        <v>2745</v>
      </c>
      <c r="G8" s="8" t="s">
        <v>343</v>
      </c>
      <c r="H8" s="7">
        <v>7</v>
      </c>
    </row>
    <row r="9" spans="1:8" ht="13.5" thickBot="1">
      <c r="A9" s="9">
        <v>8</v>
      </c>
      <c r="B9" s="10" t="s">
        <v>68</v>
      </c>
      <c r="C9" s="10" t="s">
        <v>344</v>
      </c>
      <c r="D9" s="10" t="s">
        <v>428</v>
      </c>
      <c r="E9" s="10" t="s">
        <v>425</v>
      </c>
      <c r="F9" s="12">
        <v>2766</v>
      </c>
      <c r="G9" s="10" t="s">
        <v>345</v>
      </c>
      <c r="H9" s="9">
        <v>8</v>
      </c>
    </row>
    <row r="10" spans="1:8" ht="13.5" thickBot="1">
      <c r="A10" s="7">
        <v>9</v>
      </c>
      <c r="B10" s="8" t="s">
        <v>114</v>
      </c>
      <c r="C10" s="8" t="s">
        <v>346</v>
      </c>
      <c r="D10" s="8" t="s">
        <v>437</v>
      </c>
      <c r="E10" s="8" t="s">
        <v>438</v>
      </c>
      <c r="F10" s="11">
        <v>2761</v>
      </c>
      <c r="G10" s="8" t="s">
        <v>347</v>
      </c>
      <c r="H10" s="7">
        <v>9</v>
      </c>
    </row>
    <row r="11" spans="1:8" ht="13.5" thickBot="1">
      <c r="A11" s="9">
        <v>10</v>
      </c>
      <c r="B11" s="10" t="s">
        <v>92</v>
      </c>
      <c r="C11" s="10" t="s">
        <v>348</v>
      </c>
      <c r="D11" s="10" t="s">
        <v>431</v>
      </c>
      <c r="E11" s="10" t="s">
        <v>432</v>
      </c>
      <c r="F11" s="12">
        <v>2763</v>
      </c>
      <c r="G11" s="10" t="s">
        <v>349</v>
      </c>
      <c r="H11" s="9">
        <v>10</v>
      </c>
    </row>
    <row r="12" spans="1:8" ht="13.5" thickBot="1">
      <c r="A12" s="7">
        <v>11</v>
      </c>
      <c r="B12" s="8" t="s">
        <v>108</v>
      </c>
      <c r="C12" s="8" t="s">
        <v>350</v>
      </c>
      <c r="D12" s="8" t="s">
        <v>435</v>
      </c>
      <c r="E12" s="8" t="s">
        <v>436</v>
      </c>
      <c r="F12" s="11">
        <v>2077</v>
      </c>
      <c r="G12" s="8" t="s">
        <v>351</v>
      </c>
      <c r="H12" s="7">
        <v>11</v>
      </c>
    </row>
    <row r="13" spans="1:8" ht="13.5" thickBot="1">
      <c r="A13" s="9">
        <v>12</v>
      </c>
      <c r="B13" s="10" t="s">
        <v>128</v>
      </c>
      <c r="C13" s="10" t="s">
        <v>352</v>
      </c>
      <c r="D13" s="10" t="s">
        <v>439</v>
      </c>
      <c r="E13" s="10" t="s">
        <v>434</v>
      </c>
      <c r="F13" s="12">
        <v>2763</v>
      </c>
      <c r="G13" s="10" t="s">
        <v>353</v>
      </c>
      <c r="H13" s="9">
        <v>12</v>
      </c>
    </row>
    <row r="14" spans="1:8" ht="13.5" thickBot="1">
      <c r="A14" s="7">
        <v>13</v>
      </c>
      <c r="B14" s="8" t="s">
        <v>134</v>
      </c>
      <c r="C14" s="8" t="s">
        <v>354</v>
      </c>
      <c r="D14" s="8" t="s">
        <v>440</v>
      </c>
      <c r="E14" s="8" t="s">
        <v>441</v>
      </c>
      <c r="F14" s="11">
        <v>2745</v>
      </c>
      <c r="G14" s="8" t="s">
        <v>355</v>
      </c>
      <c r="H14" s="7">
        <v>13</v>
      </c>
    </row>
    <row r="15" spans="1:8" ht="13.5" thickBot="1">
      <c r="A15" s="9">
        <v>14</v>
      </c>
      <c r="B15" s="10" t="s">
        <v>154</v>
      </c>
      <c r="C15" s="10" t="s">
        <v>356</v>
      </c>
      <c r="D15" s="10" t="s">
        <v>444</v>
      </c>
      <c r="E15" s="10" t="s">
        <v>445</v>
      </c>
      <c r="F15" s="12">
        <v>2148</v>
      </c>
      <c r="G15" s="10" t="s">
        <v>357</v>
      </c>
      <c r="H15" s="9">
        <v>14</v>
      </c>
    </row>
    <row r="16" spans="1:8" ht="13.5" thickBot="1">
      <c r="A16" s="7">
        <v>15</v>
      </c>
      <c r="B16" s="8" t="s">
        <v>144</v>
      </c>
      <c r="C16" s="8" t="s">
        <v>358</v>
      </c>
      <c r="D16" s="8" t="s">
        <v>442</v>
      </c>
      <c r="E16" s="8" t="s">
        <v>443</v>
      </c>
      <c r="F16" s="11">
        <v>2145</v>
      </c>
      <c r="G16" s="8" t="s">
        <v>359</v>
      </c>
      <c r="H16" s="7">
        <v>15</v>
      </c>
    </row>
    <row r="17" spans="1:8" ht="13.5" thickBot="1">
      <c r="A17" s="9">
        <v>16</v>
      </c>
      <c r="B17" s="10" t="s">
        <v>164</v>
      </c>
      <c r="C17" s="10" t="s">
        <v>360</v>
      </c>
      <c r="D17" s="10" t="s">
        <v>446</v>
      </c>
      <c r="E17" s="10" t="s">
        <v>447</v>
      </c>
      <c r="F17" s="12">
        <v>2138</v>
      </c>
      <c r="G17" s="10" t="s">
        <v>361</v>
      </c>
      <c r="H17" s="9">
        <v>16</v>
      </c>
    </row>
    <row r="18" spans="1:8" ht="13.5" thickBot="1">
      <c r="A18" s="7">
        <v>17</v>
      </c>
      <c r="B18" s="8" t="s">
        <v>228</v>
      </c>
      <c r="C18" s="8" t="s">
        <v>362</v>
      </c>
      <c r="D18" s="8" t="s">
        <v>459</v>
      </c>
      <c r="E18" s="8" t="s">
        <v>460</v>
      </c>
      <c r="F18" s="11">
        <v>2140</v>
      </c>
      <c r="G18" s="8" t="s">
        <v>363</v>
      </c>
      <c r="H18" s="7">
        <v>17</v>
      </c>
    </row>
    <row r="19" spans="1:8" ht="13.5" thickBot="1">
      <c r="A19" s="9">
        <v>18</v>
      </c>
      <c r="B19" s="10" t="s">
        <v>182</v>
      </c>
      <c r="C19" s="10" t="s">
        <v>364</v>
      </c>
      <c r="D19" s="10" t="s">
        <v>452</v>
      </c>
      <c r="E19" s="10" t="s">
        <v>434</v>
      </c>
      <c r="F19" s="12">
        <v>2763</v>
      </c>
      <c r="G19" s="10" t="s">
        <v>365</v>
      </c>
      <c r="H19" s="9">
        <v>18</v>
      </c>
    </row>
    <row r="20" spans="1:8" ht="13.5" thickBot="1">
      <c r="A20" s="7">
        <v>19</v>
      </c>
      <c r="B20" s="8" t="s">
        <v>202</v>
      </c>
      <c r="C20" s="8" t="s">
        <v>366</v>
      </c>
      <c r="D20" s="8" t="s">
        <v>454</v>
      </c>
      <c r="E20" s="8" t="s">
        <v>455</v>
      </c>
      <c r="F20" s="11">
        <v>2155</v>
      </c>
      <c r="G20" s="8" t="s">
        <v>367</v>
      </c>
      <c r="H20" s="7">
        <v>19</v>
      </c>
    </row>
    <row r="21" spans="1:8" ht="13.5" thickBot="1">
      <c r="A21" s="9">
        <v>20</v>
      </c>
      <c r="B21" s="10" t="s">
        <v>98</v>
      </c>
      <c r="C21" s="10" t="s">
        <v>368</v>
      </c>
      <c r="D21" s="10" t="s">
        <v>433</v>
      </c>
      <c r="E21" s="10" t="s">
        <v>434</v>
      </c>
      <c r="F21" s="12">
        <v>2763</v>
      </c>
      <c r="G21" s="10" t="s">
        <v>369</v>
      </c>
      <c r="H21" s="9">
        <v>20</v>
      </c>
    </row>
    <row r="22" spans="1:8" ht="13.5" thickBot="1">
      <c r="A22" s="7">
        <v>21</v>
      </c>
      <c r="B22" s="8" t="s">
        <v>192</v>
      </c>
      <c r="C22" s="8" t="s">
        <v>370</v>
      </c>
      <c r="D22" s="8" t="s">
        <v>453</v>
      </c>
      <c r="E22" s="8" t="s">
        <v>434</v>
      </c>
      <c r="F22" s="11">
        <v>2763</v>
      </c>
      <c r="G22" s="8" t="s">
        <v>371</v>
      </c>
      <c r="H22" s="7">
        <v>21</v>
      </c>
    </row>
    <row r="23" spans="1:8" ht="13.5" thickBot="1">
      <c r="A23" s="9">
        <v>22</v>
      </c>
      <c r="B23" s="10" t="s">
        <v>293</v>
      </c>
      <c r="C23" s="10" t="s">
        <v>372</v>
      </c>
      <c r="D23" s="10" t="s">
        <v>471</v>
      </c>
      <c r="E23" s="10" t="s">
        <v>434</v>
      </c>
      <c r="F23" s="12">
        <v>2763</v>
      </c>
      <c r="G23" s="10" t="s">
        <v>373</v>
      </c>
      <c r="H23" s="9">
        <v>22</v>
      </c>
    </row>
    <row r="24" spans="1:8" ht="13.5" thickBot="1">
      <c r="A24" s="7">
        <v>23</v>
      </c>
      <c r="B24" s="8" t="s">
        <v>212</v>
      </c>
      <c r="C24" s="8" t="s">
        <v>374</v>
      </c>
      <c r="D24" s="8" t="s">
        <v>456</v>
      </c>
      <c r="E24" s="8" t="s">
        <v>457</v>
      </c>
      <c r="F24" s="11">
        <v>2153</v>
      </c>
      <c r="G24" s="8" t="s">
        <v>375</v>
      </c>
      <c r="H24" s="7">
        <v>23</v>
      </c>
    </row>
    <row r="25" spans="1:8" ht="13.5" thickBot="1">
      <c r="A25" s="9">
        <v>24</v>
      </c>
      <c r="B25" s="10" t="s">
        <v>86</v>
      </c>
      <c r="C25" s="10" t="s">
        <v>376</v>
      </c>
      <c r="D25" s="10" t="s">
        <v>429</v>
      </c>
      <c r="E25" s="10" t="s">
        <v>430</v>
      </c>
      <c r="F25" s="12">
        <v>2767</v>
      </c>
      <c r="G25" s="10" t="s">
        <v>377</v>
      </c>
      <c r="H25" s="9">
        <v>24</v>
      </c>
    </row>
    <row r="26" spans="1:8" ht="13.5" thickBot="1">
      <c r="A26" s="7">
        <v>25</v>
      </c>
      <c r="B26" s="8" t="s">
        <v>218</v>
      </c>
      <c r="C26" s="8" t="s">
        <v>378</v>
      </c>
      <c r="D26" s="8" t="s">
        <v>458</v>
      </c>
      <c r="E26" s="8" t="s">
        <v>415</v>
      </c>
      <c r="F26" s="11">
        <v>2769</v>
      </c>
      <c r="G26" s="8" t="s">
        <v>379</v>
      </c>
      <c r="H26" s="7">
        <v>25</v>
      </c>
    </row>
    <row r="27" spans="1:8" ht="13.5" thickBot="1">
      <c r="A27" s="9">
        <v>26</v>
      </c>
      <c r="B27" s="10" t="s">
        <v>265</v>
      </c>
      <c r="C27" s="10" t="s">
        <v>380</v>
      </c>
      <c r="D27" s="10" t="s">
        <v>464</v>
      </c>
      <c r="E27" s="10" t="s">
        <v>465</v>
      </c>
      <c r="F27" s="12">
        <v>2190</v>
      </c>
      <c r="G27" s="10" t="s">
        <v>381</v>
      </c>
      <c r="H27" s="9">
        <v>26</v>
      </c>
    </row>
    <row r="28" spans="1:8" ht="13.5" thickBot="1">
      <c r="A28" s="7">
        <v>27</v>
      </c>
      <c r="B28" s="8" t="s">
        <v>255</v>
      </c>
      <c r="C28" s="8" t="s">
        <v>382</v>
      </c>
      <c r="D28" s="8" t="s">
        <v>463</v>
      </c>
      <c r="E28" s="8" t="s">
        <v>445</v>
      </c>
      <c r="F28" s="11">
        <v>2148</v>
      </c>
      <c r="G28" s="8" t="s">
        <v>383</v>
      </c>
      <c r="H28" s="7">
        <v>27</v>
      </c>
    </row>
    <row r="29" spans="1:8" ht="13.5" thickBot="1">
      <c r="A29" s="9">
        <v>28</v>
      </c>
      <c r="B29" s="10" t="s">
        <v>271</v>
      </c>
      <c r="C29" s="10" t="s">
        <v>384</v>
      </c>
      <c r="D29" s="10" t="s">
        <v>466</v>
      </c>
      <c r="E29" s="10" t="s">
        <v>467</v>
      </c>
      <c r="F29" s="12">
        <v>2165</v>
      </c>
      <c r="G29" s="10" t="s">
        <v>385</v>
      </c>
      <c r="H29" s="9">
        <v>28</v>
      </c>
    </row>
    <row r="30" spans="1:8" ht="13.5" thickBot="1">
      <c r="A30" s="7">
        <v>29</v>
      </c>
      <c r="B30" s="8" t="s">
        <v>52</v>
      </c>
      <c r="C30" s="8" t="s">
        <v>386</v>
      </c>
      <c r="D30" s="8" t="s">
        <v>424</v>
      </c>
      <c r="E30" s="8" t="s">
        <v>425</v>
      </c>
      <c r="F30" s="11">
        <v>2766</v>
      </c>
      <c r="G30" s="8" t="s">
        <v>387</v>
      </c>
      <c r="H30" s="7">
        <v>29</v>
      </c>
    </row>
    <row r="31" spans="1:8" ht="13.5" thickBot="1">
      <c r="A31" s="9">
        <v>30</v>
      </c>
      <c r="B31" s="10" t="s">
        <v>278</v>
      </c>
      <c r="C31" s="10" t="s">
        <v>388</v>
      </c>
      <c r="D31" s="10" t="s">
        <v>468</v>
      </c>
      <c r="E31" s="10" t="s">
        <v>469</v>
      </c>
      <c r="F31" s="12">
        <v>2761</v>
      </c>
      <c r="G31" s="10" t="s">
        <v>389</v>
      </c>
      <c r="H31" s="9">
        <v>30</v>
      </c>
    </row>
    <row r="32" spans="1:8" ht="13.5" thickBot="1">
      <c r="A32" s="7">
        <v>31</v>
      </c>
      <c r="B32" s="8" t="s">
        <v>284</v>
      </c>
      <c r="C32" s="8" t="s">
        <v>390</v>
      </c>
      <c r="D32" s="8" t="s">
        <v>470</v>
      </c>
      <c r="E32" s="8" t="s">
        <v>445</v>
      </c>
      <c r="F32" s="11">
        <v>2148</v>
      </c>
      <c r="G32" s="8" t="s">
        <v>391</v>
      </c>
      <c r="H32" s="7">
        <v>31</v>
      </c>
    </row>
    <row r="33" spans="1:8" ht="13.5" thickBot="1">
      <c r="A33" s="9">
        <v>32</v>
      </c>
      <c r="B33" s="10" t="s">
        <v>30</v>
      </c>
      <c r="C33" s="10" t="s">
        <v>392</v>
      </c>
      <c r="D33" s="10" t="s">
        <v>418</v>
      </c>
      <c r="E33" s="10" t="s">
        <v>419</v>
      </c>
      <c r="F33" s="12">
        <v>2150</v>
      </c>
      <c r="G33" s="10" t="s">
        <v>393</v>
      </c>
      <c r="H33" s="9">
        <v>32</v>
      </c>
    </row>
    <row r="34" spans="1:8" ht="13.5" thickBot="1">
      <c r="A34" s="7">
        <v>33</v>
      </c>
      <c r="B34" s="8" t="s">
        <v>245</v>
      </c>
      <c r="C34" s="8" t="s">
        <v>394</v>
      </c>
      <c r="D34" s="8" t="s">
        <v>462</v>
      </c>
      <c r="E34" s="8" t="s">
        <v>425</v>
      </c>
      <c r="F34" s="11">
        <v>2766</v>
      </c>
      <c r="G34" s="8" t="s">
        <v>395</v>
      </c>
      <c r="H34" s="7">
        <v>33</v>
      </c>
    </row>
    <row r="35" spans="1:8" ht="13.5" thickBot="1">
      <c r="A35" s="9">
        <v>34</v>
      </c>
      <c r="B35" s="10" t="s">
        <v>239</v>
      </c>
      <c r="C35" s="10" t="s">
        <v>396</v>
      </c>
      <c r="D35" s="10" t="s">
        <v>461</v>
      </c>
      <c r="E35" s="10" t="s">
        <v>432</v>
      </c>
      <c r="F35" s="12">
        <v>2763</v>
      </c>
      <c r="G35" s="10" t="s">
        <v>397</v>
      </c>
      <c r="H35" s="9">
        <v>34</v>
      </c>
    </row>
    <row r="36" spans="1:8" ht="13.5" thickBot="1">
      <c r="A36" s="7">
        <v>35</v>
      </c>
      <c r="B36" s="8" t="s">
        <v>303</v>
      </c>
      <c r="C36" s="8" t="s">
        <v>398</v>
      </c>
      <c r="D36" s="8" t="s">
        <v>472</v>
      </c>
      <c r="E36" s="8" t="s">
        <v>473</v>
      </c>
      <c r="F36" s="11">
        <v>2120</v>
      </c>
      <c r="G36" s="8" t="s">
        <v>399</v>
      </c>
      <c r="H36" s="7">
        <v>35</v>
      </c>
    </row>
    <row r="37" spans="1:8" ht="13.5" thickBot="1">
      <c r="A37" s="9">
        <v>36</v>
      </c>
      <c r="B37" s="10" t="s">
        <v>313</v>
      </c>
      <c r="C37" s="10" t="s">
        <v>400</v>
      </c>
      <c r="D37" s="10" t="s">
        <v>474</v>
      </c>
      <c r="E37" s="10" t="s">
        <v>475</v>
      </c>
      <c r="F37" s="12">
        <v>2751</v>
      </c>
      <c r="G37" s="10" t="s">
        <v>401</v>
      </c>
      <c r="H37" s="9">
        <v>36</v>
      </c>
    </row>
    <row r="38" spans="1:8" ht="13.5" thickBot="1">
      <c r="A38" s="7">
        <v>37</v>
      </c>
      <c r="B38" s="8" t="s">
        <v>170</v>
      </c>
      <c r="C38" s="8" t="s">
        <v>402</v>
      </c>
      <c r="D38" s="8" t="s">
        <v>448</v>
      </c>
      <c r="E38" s="8" t="s">
        <v>449</v>
      </c>
      <c r="F38" s="11">
        <v>2112</v>
      </c>
      <c r="G38" s="8" t="s">
        <v>403</v>
      </c>
      <c r="H38" s="7">
        <v>37</v>
      </c>
    </row>
    <row r="39" spans="1:8" ht="13.5" thickBot="1">
      <c r="A39" s="9">
        <v>38</v>
      </c>
      <c r="B39" s="10" t="s">
        <v>322</v>
      </c>
      <c r="C39" s="10" t="s">
        <v>404</v>
      </c>
      <c r="D39" s="10" t="s">
        <v>476</v>
      </c>
      <c r="E39" s="10" t="s">
        <v>477</v>
      </c>
      <c r="F39" s="12">
        <v>2761</v>
      </c>
      <c r="G39" s="10" t="s">
        <v>405</v>
      </c>
      <c r="H39" s="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</vt:lpstr>
      <vt:lpstr>Copy</vt:lpstr>
      <vt:lpstr>Invoice ClientIds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mdasco</cp:lastModifiedBy>
  <dcterms:modified xsi:type="dcterms:W3CDTF">2014-02-03T00:45:26Z</dcterms:modified>
</cp:coreProperties>
</file>