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 activeTab="2"/>
  </bookViews>
  <sheets>
    <sheet name="test.txt (root)" sheetId="1" r:id="rId1"/>
    <sheet name="Channel1" sheetId="2" r:id="rId2"/>
    <sheet name="Channel2" sheetId="3" r:id="rId3"/>
    <sheet name="Channel3" sheetId="4" r:id="rId4"/>
  </sheets>
  <calcPr calcId="125725"/>
</workbook>
</file>

<file path=xl/calcChain.xml><?xml version="1.0" encoding="utf-8"?>
<calcChain xmlns="http://schemas.openxmlformats.org/spreadsheetml/2006/main">
  <c r="G2" i="3"/>
  <c r="H2" s="1"/>
  <c r="G3"/>
  <c r="H3"/>
  <c r="G4"/>
  <c r="H4" s="1"/>
  <c r="G5"/>
  <c r="H5"/>
  <c r="G6"/>
  <c r="H6" s="1"/>
  <c r="G7"/>
  <c r="H7"/>
  <c r="G8"/>
  <c r="H8" s="1"/>
  <c r="G9"/>
  <c r="H9"/>
  <c r="G10"/>
  <c r="H10" s="1"/>
  <c r="G11"/>
  <c r="H11"/>
  <c r="G12"/>
  <c r="H12" s="1"/>
  <c r="G13"/>
  <c r="H13"/>
  <c r="I9"/>
  <c r="G76" s="1"/>
  <c r="H76" s="1"/>
  <c r="D2"/>
  <c r="E2" s="1"/>
  <c r="D3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88"/>
  <c r="E88" s="1"/>
  <c r="D89"/>
  <c r="E89" s="1"/>
  <c r="D90"/>
  <c r="E90" s="1"/>
  <c r="D91"/>
  <c r="E91" s="1"/>
  <c r="D92"/>
  <c r="E92" s="1"/>
  <c r="D93"/>
  <c r="E93" s="1"/>
  <c r="D94"/>
  <c r="E94" s="1"/>
  <c r="D95"/>
  <c r="E95" s="1"/>
  <c r="D96"/>
  <c r="E96" s="1"/>
  <c r="D97"/>
  <c r="E97" s="1"/>
  <c r="D98"/>
  <c r="E98" s="1"/>
  <c r="D99"/>
  <c r="E99" s="1"/>
  <c r="D100"/>
  <c r="E100" s="1"/>
  <c r="D101"/>
  <c r="D102"/>
  <c r="E102" s="1"/>
  <c r="D103"/>
  <c r="E103" s="1"/>
  <c r="D104"/>
  <c r="E104" s="1"/>
  <c r="D105"/>
  <c r="E105" s="1"/>
  <c r="D106"/>
  <c r="E106" s="1"/>
  <c r="D107"/>
  <c r="E107" s="1"/>
  <c r="D108"/>
  <c r="E108" s="1"/>
  <c r="D109"/>
  <c r="E109" s="1"/>
  <c r="D110"/>
  <c r="E110" s="1"/>
  <c r="D111"/>
  <c r="E111" s="1"/>
  <c r="D112"/>
  <c r="E112" s="1"/>
  <c r="D113"/>
  <c r="E113" s="1"/>
  <c r="D114"/>
  <c r="E114" s="1"/>
  <c r="D115"/>
  <c r="E115" s="1"/>
  <c r="D116"/>
  <c r="E116" s="1"/>
  <c r="E101"/>
  <c r="G90" l="1"/>
  <c r="H90" s="1"/>
  <c r="G72"/>
  <c r="H72" s="1"/>
  <c r="G104"/>
  <c r="H104" s="1"/>
  <c r="G93"/>
  <c r="H93" s="1"/>
  <c r="G17"/>
  <c r="H17" s="1"/>
  <c r="G108"/>
  <c r="H108" s="1"/>
  <c r="G114"/>
  <c r="H114" s="1"/>
  <c r="G96"/>
  <c r="H96" s="1"/>
  <c r="G82"/>
  <c r="H82" s="1"/>
  <c r="G64"/>
  <c r="H64" s="1"/>
  <c r="G100"/>
  <c r="H100" s="1"/>
  <c r="G86"/>
  <c r="H86" s="1"/>
  <c r="G68"/>
  <c r="H68" s="1"/>
  <c r="G61"/>
  <c r="H61" s="1"/>
  <c r="G58"/>
  <c r="H58" s="1"/>
  <c r="G54"/>
  <c r="H54" s="1"/>
  <c r="G50"/>
  <c r="H50" s="1"/>
  <c r="G44"/>
  <c r="H44" s="1"/>
  <c r="G40"/>
  <c r="H40" s="1"/>
  <c r="G36"/>
  <c r="H36" s="1"/>
  <c r="G32"/>
  <c r="H32" s="1"/>
  <c r="G29"/>
  <c r="H29" s="1"/>
  <c r="G26"/>
  <c r="H26" s="1"/>
  <c r="G22"/>
  <c r="H22" s="1"/>
  <c r="G18"/>
  <c r="H18" s="1"/>
  <c r="G115"/>
  <c r="H115" s="1"/>
  <c r="G111"/>
  <c r="H111" s="1"/>
  <c r="G105"/>
  <c r="H105" s="1"/>
  <c r="G101"/>
  <c r="H101" s="1"/>
  <c r="G97"/>
  <c r="H97" s="1"/>
  <c r="G91"/>
  <c r="H91" s="1"/>
  <c r="G87"/>
  <c r="H87" s="1"/>
  <c r="G83"/>
  <c r="H83" s="1"/>
  <c r="G79"/>
  <c r="H79" s="1"/>
  <c r="G73"/>
  <c r="H73" s="1"/>
  <c r="G69"/>
  <c r="H69" s="1"/>
  <c r="G65"/>
  <c r="H65" s="1"/>
  <c r="G62"/>
  <c r="H62" s="1"/>
  <c r="G59"/>
  <c r="H59" s="1"/>
  <c r="G55"/>
  <c r="H55" s="1"/>
  <c r="G51"/>
  <c r="H51" s="1"/>
  <c r="G47"/>
  <c r="H47" s="1"/>
  <c r="G41"/>
  <c r="H41" s="1"/>
  <c r="G37"/>
  <c r="H37" s="1"/>
  <c r="G33"/>
  <c r="H33" s="1"/>
  <c r="G30"/>
  <c r="H30" s="1"/>
  <c r="G27"/>
  <c r="H27" s="1"/>
  <c r="G23"/>
  <c r="H23" s="1"/>
  <c r="G19"/>
  <c r="H19" s="1"/>
  <c r="G15"/>
  <c r="H15" s="1"/>
  <c r="G116"/>
  <c r="H116" s="1"/>
  <c r="G112"/>
  <c r="H112" s="1"/>
  <c r="G109"/>
  <c r="H109" s="1"/>
  <c r="G106"/>
  <c r="H106" s="1"/>
  <c r="G102"/>
  <c r="H102" s="1"/>
  <c r="G98"/>
  <c r="H98" s="1"/>
  <c r="G92"/>
  <c r="H92" s="1"/>
  <c r="G88"/>
  <c r="H88" s="1"/>
  <c r="G84"/>
  <c r="H84" s="1"/>
  <c r="G80"/>
  <c r="H80" s="1"/>
  <c r="G77"/>
  <c r="H77" s="1"/>
  <c r="G74"/>
  <c r="H74" s="1"/>
  <c r="G70"/>
  <c r="H70" s="1"/>
  <c r="G66"/>
  <c r="H66" s="1"/>
  <c r="G60"/>
  <c r="H60" s="1"/>
  <c r="G56"/>
  <c r="H56" s="1"/>
  <c r="G52"/>
  <c r="H52" s="1"/>
  <c r="G48"/>
  <c r="H48" s="1"/>
  <c r="G45"/>
  <c r="H45" s="1"/>
  <c r="G42"/>
  <c r="H42" s="1"/>
  <c r="G38"/>
  <c r="H38" s="1"/>
  <c r="G34"/>
  <c r="H34" s="1"/>
  <c r="G28"/>
  <c r="H28" s="1"/>
  <c r="G24"/>
  <c r="H24" s="1"/>
  <c r="G20"/>
  <c r="H20" s="1"/>
  <c r="G16"/>
  <c r="H16" s="1"/>
  <c r="G94"/>
  <c r="H94" s="1"/>
  <c r="G14"/>
  <c r="H14" s="1"/>
  <c r="G113"/>
  <c r="H113" s="1"/>
  <c r="G110"/>
  <c r="H110" s="1"/>
  <c r="G107"/>
  <c r="H107" s="1"/>
  <c r="G103"/>
  <c r="H103" s="1"/>
  <c r="G99"/>
  <c r="H99" s="1"/>
  <c r="G95"/>
  <c r="H95" s="1"/>
  <c r="G89"/>
  <c r="H89" s="1"/>
  <c r="G85"/>
  <c r="H85" s="1"/>
  <c r="G81"/>
  <c r="H81" s="1"/>
  <c r="G78"/>
  <c r="H78" s="1"/>
  <c r="G75"/>
  <c r="H75" s="1"/>
  <c r="G71"/>
  <c r="H71" s="1"/>
  <c r="G67"/>
  <c r="H67" s="1"/>
  <c r="G63"/>
  <c r="H63" s="1"/>
  <c r="G57"/>
  <c r="H57" s="1"/>
  <c r="G53"/>
  <c r="H53" s="1"/>
  <c r="G49"/>
  <c r="H49" s="1"/>
  <c r="G46"/>
  <c r="H46" s="1"/>
  <c r="G43"/>
  <c r="H43" s="1"/>
  <c r="G39"/>
  <c r="H39" s="1"/>
  <c r="G35"/>
  <c r="H35" s="1"/>
  <c r="G31"/>
  <c r="H31" s="1"/>
  <c r="G25"/>
  <c r="H25" s="1"/>
  <c r="G21"/>
  <c r="H21" s="1"/>
</calcChain>
</file>

<file path=xl/sharedStrings.xml><?xml version="1.0" encoding="utf-8"?>
<sst xmlns="http://schemas.openxmlformats.org/spreadsheetml/2006/main" count="94" uniqueCount="48">
  <si>
    <t>Title</t>
  </si>
  <si>
    <t>Author</t>
  </si>
  <si>
    <t>Date/Time</t>
  </si>
  <si>
    <t>Groups</t>
  </si>
  <si>
    <t>Description</t>
  </si>
  <si>
    <t>Root Name</t>
  </si>
  <si>
    <t>test.txt</t>
  </si>
  <si>
    <t>Group</t>
  </si>
  <si>
    <t>Channels</t>
  </si>
  <si>
    <t>Anodization_Voltage</t>
  </si>
  <si>
    <t>Anoidzation_Current</t>
  </si>
  <si>
    <t>Board_Revision</t>
  </si>
  <si>
    <t>Calibration_Version</t>
  </si>
  <si>
    <t>Date_of_Testing</t>
  </si>
  <si>
    <t>Electrolyte</t>
  </si>
  <si>
    <t>GUI__Rev</t>
  </si>
  <si>
    <t>Material</t>
  </si>
  <si>
    <t>Researcher</t>
  </si>
  <si>
    <t>Channel1</t>
  </si>
  <si>
    <t>30.000000</t>
  </si>
  <si>
    <t>100.000000</t>
  </si>
  <si>
    <t>2.1</t>
  </si>
  <si>
    <t>2.0</t>
  </si>
  <si>
    <t>11/28/2011</t>
  </si>
  <si>
    <t>Liquid</t>
  </si>
  <si>
    <t>2.5</t>
  </si>
  <si>
    <t>Titanium</t>
  </si>
  <si>
    <t>Michael DeLibero</t>
  </si>
  <si>
    <t>Channel</t>
  </si>
  <si>
    <t>Datatype</t>
  </si>
  <si>
    <t>Unit</t>
  </si>
  <si>
    <t>Length</t>
  </si>
  <si>
    <t>Minimum</t>
  </si>
  <si>
    <t>Maximum</t>
  </si>
  <si>
    <t>Start Index</t>
  </si>
  <si>
    <t>Channel2</t>
  </si>
  <si>
    <t>NI_ArrayColumn</t>
  </si>
  <si>
    <t>Timestamp</t>
  </si>
  <si>
    <t>DT_STRING</t>
  </si>
  <si>
    <t>Imeas Measured (mA)</t>
  </si>
  <si>
    <t>Imeas (Hex)</t>
  </si>
  <si>
    <t>Channel3</t>
  </si>
  <si>
    <t>%error</t>
  </si>
  <si>
    <t>Icalc</t>
  </si>
  <si>
    <t>*</t>
  </si>
  <si>
    <t>+</t>
  </si>
  <si>
    <t>Ical2</t>
  </si>
  <si>
    <t>%error2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</si>
</sst>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Channel2!$C$1</c:f>
              <c:strCache>
                <c:ptCount val="1"/>
                <c:pt idx="0">
                  <c:v>Imeas Measured (mA)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5019488188976386"/>
                  <c:y val="-5.5514727325750961E-2"/>
                </c:manualLayout>
              </c:layout>
              <c:numFmt formatCode="General" sourceLinked="0"/>
            </c:trendlineLbl>
          </c:trendline>
          <c:xVal>
            <c:numRef>
              <c:f>Channel2!$B$2:$B$117</c:f>
              <c:numCache>
                <c:formatCode>General</c:formatCode>
                <c:ptCount val="116"/>
                <c:pt idx="0">
                  <c:v>-5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-2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75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140</c:v>
                </c:pt>
                <c:pt idx="17">
                  <c:v>140</c:v>
                </c:pt>
                <c:pt idx="18">
                  <c:v>141</c:v>
                </c:pt>
                <c:pt idx="19">
                  <c:v>141</c:v>
                </c:pt>
                <c:pt idx="20">
                  <c:v>141</c:v>
                </c:pt>
                <c:pt idx="21">
                  <c:v>142</c:v>
                </c:pt>
                <c:pt idx="22">
                  <c:v>142</c:v>
                </c:pt>
                <c:pt idx="23">
                  <c:v>196</c:v>
                </c:pt>
                <c:pt idx="24">
                  <c:v>197</c:v>
                </c:pt>
                <c:pt idx="25">
                  <c:v>197</c:v>
                </c:pt>
                <c:pt idx="26">
                  <c:v>198</c:v>
                </c:pt>
                <c:pt idx="27">
                  <c:v>198</c:v>
                </c:pt>
                <c:pt idx="28">
                  <c:v>412</c:v>
                </c:pt>
                <c:pt idx="29">
                  <c:v>412</c:v>
                </c:pt>
                <c:pt idx="30">
                  <c:v>413</c:v>
                </c:pt>
                <c:pt idx="31">
                  <c:v>413</c:v>
                </c:pt>
                <c:pt idx="32">
                  <c:v>413</c:v>
                </c:pt>
                <c:pt idx="33">
                  <c:v>414</c:v>
                </c:pt>
                <c:pt idx="34">
                  <c:v>414</c:v>
                </c:pt>
                <c:pt idx="35">
                  <c:v>627</c:v>
                </c:pt>
                <c:pt idx="36">
                  <c:v>629</c:v>
                </c:pt>
                <c:pt idx="37">
                  <c:v>629</c:v>
                </c:pt>
                <c:pt idx="38">
                  <c:v>630</c:v>
                </c:pt>
                <c:pt idx="39">
                  <c:v>838</c:v>
                </c:pt>
                <c:pt idx="40">
                  <c:v>842</c:v>
                </c:pt>
                <c:pt idx="41">
                  <c:v>843</c:v>
                </c:pt>
                <c:pt idx="42">
                  <c:v>845</c:v>
                </c:pt>
                <c:pt idx="43">
                  <c:v>845</c:v>
                </c:pt>
                <c:pt idx="44">
                  <c:v>1017</c:v>
                </c:pt>
                <c:pt idx="45">
                  <c:v>1019</c:v>
                </c:pt>
                <c:pt idx="46">
                  <c:v>1019</c:v>
                </c:pt>
                <c:pt idx="47">
                  <c:v>1019</c:v>
                </c:pt>
                <c:pt idx="48">
                  <c:v>1019</c:v>
                </c:pt>
                <c:pt idx="49">
                  <c:v>1020</c:v>
                </c:pt>
                <c:pt idx="50">
                  <c:v>1020</c:v>
                </c:pt>
                <c:pt idx="51">
                  <c:v>1277</c:v>
                </c:pt>
                <c:pt idx="52">
                  <c:v>1278</c:v>
                </c:pt>
                <c:pt idx="53">
                  <c:v>1280</c:v>
                </c:pt>
                <c:pt idx="54">
                  <c:v>1283</c:v>
                </c:pt>
                <c:pt idx="55">
                  <c:v>1451</c:v>
                </c:pt>
                <c:pt idx="56">
                  <c:v>1452</c:v>
                </c:pt>
                <c:pt idx="57">
                  <c:v>1454</c:v>
                </c:pt>
                <c:pt idx="58">
                  <c:v>1454</c:v>
                </c:pt>
                <c:pt idx="59">
                  <c:v>1454</c:v>
                </c:pt>
                <c:pt idx="60">
                  <c:v>1455</c:v>
                </c:pt>
                <c:pt idx="61">
                  <c:v>1457</c:v>
                </c:pt>
                <c:pt idx="62">
                  <c:v>1458</c:v>
                </c:pt>
                <c:pt idx="63">
                  <c:v>1458</c:v>
                </c:pt>
                <c:pt idx="64">
                  <c:v>1687</c:v>
                </c:pt>
                <c:pt idx="65">
                  <c:v>1689</c:v>
                </c:pt>
                <c:pt idx="66">
                  <c:v>1691</c:v>
                </c:pt>
                <c:pt idx="67">
                  <c:v>1694</c:v>
                </c:pt>
                <c:pt idx="68">
                  <c:v>1694</c:v>
                </c:pt>
                <c:pt idx="69">
                  <c:v>1694</c:v>
                </c:pt>
                <c:pt idx="70">
                  <c:v>1870</c:v>
                </c:pt>
                <c:pt idx="71">
                  <c:v>1870</c:v>
                </c:pt>
                <c:pt idx="72">
                  <c:v>1870</c:v>
                </c:pt>
                <c:pt idx="73">
                  <c:v>1870</c:v>
                </c:pt>
                <c:pt idx="74">
                  <c:v>1871</c:v>
                </c:pt>
                <c:pt idx="75">
                  <c:v>1871</c:v>
                </c:pt>
                <c:pt idx="76">
                  <c:v>1871</c:v>
                </c:pt>
                <c:pt idx="77">
                  <c:v>1871</c:v>
                </c:pt>
                <c:pt idx="78">
                  <c:v>1871</c:v>
                </c:pt>
                <c:pt idx="79">
                  <c:v>1872</c:v>
                </c:pt>
                <c:pt idx="80">
                  <c:v>1872</c:v>
                </c:pt>
                <c:pt idx="81">
                  <c:v>1872</c:v>
                </c:pt>
                <c:pt idx="82">
                  <c:v>1872</c:v>
                </c:pt>
                <c:pt idx="83">
                  <c:v>1872</c:v>
                </c:pt>
                <c:pt idx="84">
                  <c:v>1873</c:v>
                </c:pt>
                <c:pt idx="85">
                  <c:v>1873</c:v>
                </c:pt>
                <c:pt idx="86">
                  <c:v>1874</c:v>
                </c:pt>
                <c:pt idx="87">
                  <c:v>1874</c:v>
                </c:pt>
                <c:pt idx="88">
                  <c:v>1996</c:v>
                </c:pt>
                <c:pt idx="89">
                  <c:v>1996</c:v>
                </c:pt>
                <c:pt idx="90">
                  <c:v>1996</c:v>
                </c:pt>
                <c:pt idx="91">
                  <c:v>1997</c:v>
                </c:pt>
                <c:pt idx="92">
                  <c:v>1997</c:v>
                </c:pt>
                <c:pt idx="93">
                  <c:v>1997</c:v>
                </c:pt>
                <c:pt idx="94">
                  <c:v>1997</c:v>
                </c:pt>
                <c:pt idx="95">
                  <c:v>1997</c:v>
                </c:pt>
                <c:pt idx="96">
                  <c:v>1997</c:v>
                </c:pt>
                <c:pt idx="97">
                  <c:v>1998</c:v>
                </c:pt>
                <c:pt idx="98">
                  <c:v>1998</c:v>
                </c:pt>
                <c:pt idx="99">
                  <c:v>1998</c:v>
                </c:pt>
                <c:pt idx="100">
                  <c:v>1998</c:v>
                </c:pt>
                <c:pt idx="101">
                  <c:v>1998</c:v>
                </c:pt>
                <c:pt idx="102">
                  <c:v>1998</c:v>
                </c:pt>
                <c:pt idx="103">
                  <c:v>1999</c:v>
                </c:pt>
                <c:pt idx="104">
                  <c:v>1999</c:v>
                </c:pt>
                <c:pt idx="105">
                  <c:v>2035</c:v>
                </c:pt>
                <c:pt idx="106">
                  <c:v>2035</c:v>
                </c:pt>
                <c:pt idx="107">
                  <c:v>2036</c:v>
                </c:pt>
                <c:pt idx="108">
                  <c:v>2036</c:v>
                </c:pt>
                <c:pt idx="109">
                  <c:v>2036</c:v>
                </c:pt>
                <c:pt idx="110">
                  <c:v>2037</c:v>
                </c:pt>
                <c:pt idx="111">
                  <c:v>2037</c:v>
                </c:pt>
                <c:pt idx="112">
                  <c:v>2037</c:v>
                </c:pt>
                <c:pt idx="113">
                  <c:v>2037</c:v>
                </c:pt>
                <c:pt idx="114">
                  <c:v>2040</c:v>
                </c:pt>
              </c:numCache>
            </c:numRef>
          </c:xVal>
          <c:yVal>
            <c:numRef>
              <c:f>Channel2!$C$2:$C$117</c:f>
              <c:numCache>
                <c:formatCode>General</c:formatCode>
                <c:ptCount val="116"/>
                <c:pt idx="0">
                  <c:v>8.4999999999999995E-4</c:v>
                </c:pt>
                <c:pt idx="1">
                  <c:v>1.1999999999999999E-3</c:v>
                </c:pt>
                <c:pt idx="2">
                  <c:v>8.4999999999999995E-4</c:v>
                </c:pt>
                <c:pt idx="3">
                  <c:v>8.4999999999999995E-4</c:v>
                </c:pt>
                <c:pt idx="4">
                  <c:v>1.1999999999999999E-3</c:v>
                </c:pt>
                <c:pt idx="5">
                  <c:v>1.1999999999999999E-3</c:v>
                </c:pt>
                <c:pt idx="6">
                  <c:v>1.1999999999999999E-3</c:v>
                </c:pt>
                <c:pt idx="7">
                  <c:v>2.2000000000000001E-3</c:v>
                </c:pt>
                <c:pt idx="8">
                  <c:v>1.11E-2</c:v>
                </c:pt>
                <c:pt idx="9">
                  <c:v>1.11E-2</c:v>
                </c:pt>
                <c:pt idx="10">
                  <c:v>1.11E-2</c:v>
                </c:pt>
                <c:pt idx="11">
                  <c:v>1.11E-2</c:v>
                </c:pt>
                <c:pt idx="12">
                  <c:v>4.1300000000000003E-2</c:v>
                </c:pt>
                <c:pt idx="13">
                  <c:v>4.1300000000000003E-2</c:v>
                </c:pt>
                <c:pt idx="14">
                  <c:v>4.1300000000000003E-2</c:v>
                </c:pt>
                <c:pt idx="15">
                  <c:v>4.1300000000000003E-2</c:v>
                </c:pt>
                <c:pt idx="16">
                  <c:v>7.0999999999999994E-2</c:v>
                </c:pt>
                <c:pt idx="17">
                  <c:v>7.0999999999999994E-2</c:v>
                </c:pt>
                <c:pt idx="18">
                  <c:v>7.0999999999999994E-2</c:v>
                </c:pt>
                <c:pt idx="19">
                  <c:v>7.0999999999999994E-2</c:v>
                </c:pt>
                <c:pt idx="20">
                  <c:v>7.0999999999999994E-2</c:v>
                </c:pt>
                <c:pt idx="21">
                  <c:v>7.0999999999999994E-2</c:v>
                </c:pt>
                <c:pt idx="22">
                  <c:v>7.0999999999999994E-2</c:v>
                </c:pt>
                <c:pt idx="23">
                  <c:v>9.7299999999999998E-2</c:v>
                </c:pt>
                <c:pt idx="24">
                  <c:v>9.7299999999999998E-2</c:v>
                </c:pt>
                <c:pt idx="25">
                  <c:v>9.7299999999999998E-2</c:v>
                </c:pt>
                <c:pt idx="26">
                  <c:v>9.7299999999999998E-2</c:v>
                </c:pt>
                <c:pt idx="27">
                  <c:v>9.7299999999999998E-2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0.30359999999999998</c:v>
                </c:pt>
                <c:pt idx="36">
                  <c:v>0.30359999999999998</c:v>
                </c:pt>
                <c:pt idx="37">
                  <c:v>0.30359999999999998</c:v>
                </c:pt>
                <c:pt idx="38">
                  <c:v>0.30359999999999998</c:v>
                </c:pt>
                <c:pt idx="39">
                  <c:v>0.40760000000000002</c:v>
                </c:pt>
                <c:pt idx="40">
                  <c:v>0.40760000000000002</c:v>
                </c:pt>
                <c:pt idx="41">
                  <c:v>0.40760000000000002</c:v>
                </c:pt>
                <c:pt idx="42">
                  <c:v>0.40760000000000002</c:v>
                </c:pt>
                <c:pt idx="43">
                  <c:v>0.40760000000000002</c:v>
                </c:pt>
                <c:pt idx="44">
                  <c:v>0.49199999999999999</c:v>
                </c:pt>
                <c:pt idx="45">
                  <c:v>0.49199999999999999</c:v>
                </c:pt>
                <c:pt idx="46">
                  <c:v>0.49199999999999999</c:v>
                </c:pt>
                <c:pt idx="47">
                  <c:v>0.49199999999999999</c:v>
                </c:pt>
                <c:pt idx="48">
                  <c:v>0.49199999999999999</c:v>
                </c:pt>
                <c:pt idx="49">
                  <c:v>0.49199999999999999</c:v>
                </c:pt>
                <c:pt idx="50">
                  <c:v>0.49199999999999999</c:v>
                </c:pt>
                <c:pt idx="51">
                  <c:v>0.61699999999999999</c:v>
                </c:pt>
                <c:pt idx="52">
                  <c:v>0.61699999999999999</c:v>
                </c:pt>
                <c:pt idx="53">
                  <c:v>0.61699999999999999</c:v>
                </c:pt>
                <c:pt idx="54">
                  <c:v>0.61699999999999999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0.81699999999999995</c:v>
                </c:pt>
                <c:pt idx="65">
                  <c:v>0.81699999999999995</c:v>
                </c:pt>
                <c:pt idx="66">
                  <c:v>0.81699999999999995</c:v>
                </c:pt>
                <c:pt idx="67">
                  <c:v>0.81699999999999995</c:v>
                </c:pt>
                <c:pt idx="68">
                  <c:v>0.81699999999999995</c:v>
                </c:pt>
                <c:pt idx="69">
                  <c:v>0.81699999999999995</c:v>
                </c:pt>
                <c:pt idx="70">
                  <c:v>0.90200000000000002</c:v>
                </c:pt>
                <c:pt idx="71">
                  <c:v>0.90200000000000002</c:v>
                </c:pt>
                <c:pt idx="72">
                  <c:v>0.90200000000000002</c:v>
                </c:pt>
                <c:pt idx="73">
                  <c:v>0.90200000000000002</c:v>
                </c:pt>
                <c:pt idx="74">
                  <c:v>0.90200000000000002</c:v>
                </c:pt>
                <c:pt idx="75">
                  <c:v>0.90200000000000002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0.90200000000000002</c:v>
                </c:pt>
                <c:pt idx="79">
                  <c:v>0.90200000000000002</c:v>
                </c:pt>
                <c:pt idx="80">
                  <c:v>0.90200000000000002</c:v>
                </c:pt>
                <c:pt idx="81">
                  <c:v>0.90200000000000002</c:v>
                </c:pt>
                <c:pt idx="82">
                  <c:v>0.90200000000000002</c:v>
                </c:pt>
                <c:pt idx="83">
                  <c:v>0.90200000000000002</c:v>
                </c:pt>
                <c:pt idx="84">
                  <c:v>0.90200000000000002</c:v>
                </c:pt>
                <c:pt idx="85">
                  <c:v>0.90200000000000002</c:v>
                </c:pt>
                <c:pt idx="86">
                  <c:v>0.90200000000000002</c:v>
                </c:pt>
                <c:pt idx="87">
                  <c:v>0.90200000000000002</c:v>
                </c:pt>
                <c:pt idx="88">
                  <c:v>0.9627</c:v>
                </c:pt>
                <c:pt idx="89">
                  <c:v>0.9627</c:v>
                </c:pt>
                <c:pt idx="90">
                  <c:v>0.9627</c:v>
                </c:pt>
                <c:pt idx="91">
                  <c:v>0.9627</c:v>
                </c:pt>
                <c:pt idx="92">
                  <c:v>0.9627</c:v>
                </c:pt>
                <c:pt idx="93">
                  <c:v>0.9627</c:v>
                </c:pt>
                <c:pt idx="94">
                  <c:v>0.9627</c:v>
                </c:pt>
                <c:pt idx="95">
                  <c:v>0.9627</c:v>
                </c:pt>
                <c:pt idx="96">
                  <c:v>0.9627</c:v>
                </c:pt>
                <c:pt idx="97">
                  <c:v>0.9627</c:v>
                </c:pt>
                <c:pt idx="98">
                  <c:v>0.9627</c:v>
                </c:pt>
                <c:pt idx="99">
                  <c:v>0.9627</c:v>
                </c:pt>
                <c:pt idx="100">
                  <c:v>0.9627</c:v>
                </c:pt>
                <c:pt idx="101">
                  <c:v>0.9627</c:v>
                </c:pt>
                <c:pt idx="102">
                  <c:v>0.9627</c:v>
                </c:pt>
                <c:pt idx="103">
                  <c:v>0.9627</c:v>
                </c:pt>
                <c:pt idx="104">
                  <c:v>0.9627</c:v>
                </c:pt>
                <c:pt idx="105">
                  <c:v>0.98</c:v>
                </c:pt>
                <c:pt idx="106">
                  <c:v>0.98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</c:v>
                </c:pt>
                <c:pt idx="111">
                  <c:v>0.98</c:v>
                </c:pt>
                <c:pt idx="112">
                  <c:v>0.98</c:v>
                </c:pt>
                <c:pt idx="113">
                  <c:v>0.98</c:v>
                </c:pt>
                <c:pt idx="114">
                  <c:v>0.98</c:v>
                </c:pt>
              </c:numCache>
            </c:numRef>
          </c:yVal>
        </c:ser>
        <c:axId val="104746368"/>
        <c:axId val="104756352"/>
      </c:scatterChart>
      <c:valAx>
        <c:axId val="104746368"/>
        <c:scaling>
          <c:orientation val="minMax"/>
        </c:scaling>
        <c:axPos val="b"/>
        <c:numFmt formatCode="General" sourceLinked="1"/>
        <c:tickLblPos val="nextTo"/>
        <c:crossAx val="104756352"/>
        <c:crosses val="autoZero"/>
        <c:crossBetween val="midCat"/>
      </c:valAx>
      <c:valAx>
        <c:axId val="104756352"/>
        <c:scaling>
          <c:orientation val="minMax"/>
        </c:scaling>
        <c:axPos val="l"/>
        <c:majorGridlines/>
        <c:numFmt formatCode="General" sourceLinked="1"/>
        <c:tickLblPos val="nextTo"/>
        <c:crossAx val="104746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Channel2!$E$1</c:f>
              <c:strCache>
                <c:ptCount val="1"/>
                <c:pt idx="0">
                  <c:v>%error</c:v>
                </c:pt>
              </c:strCache>
            </c:strRef>
          </c:tx>
          <c:spPr>
            <a:ln w="28575">
              <a:noFill/>
            </a:ln>
          </c:spPr>
          <c:yVal>
            <c:numRef>
              <c:f>Channel2!$E$2:$E$117</c:f>
              <c:numCache>
                <c:formatCode>General</c:formatCode>
                <c:ptCount val="116"/>
                <c:pt idx="0">
                  <c:v>1.2755319676300052E-14</c:v>
                </c:pt>
                <c:pt idx="1">
                  <c:v>12.500000000000016</c:v>
                </c:pt>
                <c:pt idx="2">
                  <c:v>58.823529411764717</c:v>
                </c:pt>
                <c:pt idx="3">
                  <c:v>58.823529411764717</c:v>
                </c:pt>
                <c:pt idx="4">
                  <c:v>54.166666666666686</c:v>
                </c:pt>
                <c:pt idx="5">
                  <c:v>54.166666666666686</c:v>
                </c:pt>
                <c:pt idx="6">
                  <c:v>54.166666666666686</c:v>
                </c:pt>
                <c:pt idx="7">
                  <c:v>6.8181818181818166</c:v>
                </c:pt>
                <c:pt idx="8">
                  <c:v>20.27027027027027</c:v>
                </c:pt>
                <c:pt idx="9">
                  <c:v>20.27027027027027</c:v>
                </c:pt>
                <c:pt idx="10">
                  <c:v>20.27027027027027</c:v>
                </c:pt>
                <c:pt idx="11">
                  <c:v>24.77477477477478</c:v>
                </c:pt>
                <c:pt idx="12">
                  <c:v>-1.0895883777239852</c:v>
                </c:pt>
                <c:pt idx="13">
                  <c:v>1.3317191283292855</c:v>
                </c:pt>
                <c:pt idx="14">
                  <c:v>1.3317191283292855</c:v>
                </c:pt>
                <c:pt idx="15">
                  <c:v>1.3317191283292855</c:v>
                </c:pt>
                <c:pt idx="16">
                  <c:v>3.3098591549296041</c:v>
                </c:pt>
                <c:pt idx="17">
                  <c:v>3.3098591549296041</c:v>
                </c:pt>
                <c:pt idx="18">
                  <c:v>4.0140845070422806</c:v>
                </c:pt>
                <c:pt idx="19">
                  <c:v>4.0140845070422806</c:v>
                </c:pt>
                <c:pt idx="20">
                  <c:v>4.0140845070422806</c:v>
                </c:pt>
                <c:pt idx="21">
                  <c:v>4.7183098591549584</c:v>
                </c:pt>
                <c:pt idx="22">
                  <c:v>4.7183098591549584</c:v>
                </c:pt>
                <c:pt idx="23">
                  <c:v>4.1623843782117289</c:v>
                </c:pt>
                <c:pt idx="24">
                  <c:v>4.6762589928057681</c:v>
                </c:pt>
                <c:pt idx="25">
                  <c:v>4.6762589928057681</c:v>
                </c:pt>
                <c:pt idx="26">
                  <c:v>5.1901336073998081</c:v>
                </c:pt>
                <c:pt idx="27">
                  <c:v>5.1901336073998081</c:v>
                </c:pt>
                <c:pt idx="28">
                  <c:v>4.6749999999999989</c:v>
                </c:pt>
                <c:pt idx="29">
                  <c:v>4.6749999999999989</c:v>
                </c:pt>
                <c:pt idx="30">
                  <c:v>4.9249999999999989</c:v>
                </c:pt>
                <c:pt idx="31">
                  <c:v>4.9249999999999989</c:v>
                </c:pt>
                <c:pt idx="32">
                  <c:v>4.9249999999999989</c:v>
                </c:pt>
                <c:pt idx="33">
                  <c:v>5.1749999999999989</c:v>
                </c:pt>
                <c:pt idx="34">
                  <c:v>5.1749999999999989</c:v>
                </c:pt>
                <c:pt idx="35">
                  <c:v>4.3642951251647037</c:v>
                </c:pt>
                <c:pt idx="36">
                  <c:v>4.6936758893280768</c:v>
                </c:pt>
                <c:pt idx="37">
                  <c:v>4.6936758893280768</c:v>
                </c:pt>
                <c:pt idx="38">
                  <c:v>4.8583662714097633</c:v>
                </c:pt>
                <c:pt idx="39">
                  <c:v>3.6187438665358158</c:v>
                </c:pt>
                <c:pt idx="40">
                  <c:v>4.1094210009813512</c:v>
                </c:pt>
                <c:pt idx="41">
                  <c:v>4.2320902845927346</c:v>
                </c:pt>
                <c:pt idx="42">
                  <c:v>4.4774288518155023</c:v>
                </c:pt>
                <c:pt idx="43">
                  <c:v>4.4774288518155023</c:v>
                </c:pt>
                <c:pt idx="44">
                  <c:v>4.0345528455284621</c:v>
                </c:pt>
                <c:pt idx="45">
                  <c:v>4.237804878048788</c:v>
                </c:pt>
                <c:pt idx="46">
                  <c:v>4.237804878048788</c:v>
                </c:pt>
                <c:pt idx="47">
                  <c:v>4.237804878048788</c:v>
                </c:pt>
                <c:pt idx="48">
                  <c:v>4.237804878048788</c:v>
                </c:pt>
                <c:pt idx="49">
                  <c:v>4.339430894308939</c:v>
                </c:pt>
                <c:pt idx="50">
                  <c:v>4.339430894308939</c:v>
                </c:pt>
                <c:pt idx="51">
                  <c:v>4.0275526742301526</c:v>
                </c:pt>
                <c:pt idx="52">
                  <c:v>4.1085899513776312</c:v>
                </c:pt>
                <c:pt idx="53">
                  <c:v>4.2706645056726069</c:v>
                </c:pt>
                <c:pt idx="54">
                  <c:v>4.5137763371150612</c:v>
                </c:pt>
                <c:pt idx="55">
                  <c:v>4.1214285714285781</c:v>
                </c:pt>
                <c:pt idx="56">
                  <c:v>4.1928571428571413</c:v>
                </c:pt>
                <c:pt idx="57">
                  <c:v>4.3357142857142845</c:v>
                </c:pt>
                <c:pt idx="58">
                  <c:v>4.3357142857142845</c:v>
                </c:pt>
                <c:pt idx="59">
                  <c:v>4.3357142857142845</c:v>
                </c:pt>
                <c:pt idx="60">
                  <c:v>4.4071428571428637</c:v>
                </c:pt>
                <c:pt idx="61">
                  <c:v>4.5500000000000069</c:v>
                </c:pt>
                <c:pt idx="62">
                  <c:v>4.6214285714285701</c:v>
                </c:pt>
                <c:pt idx="63">
                  <c:v>4.6214285714285701</c:v>
                </c:pt>
                <c:pt idx="64">
                  <c:v>3.6536107711138368</c:v>
                </c:pt>
                <c:pt idx="65">
                  <c:v>3.7760097919216702</c:v>
                </c:pt>
                <c:pt idx="66">
                  <c:v>3.8984088127295036</c:v>
                </c:pt>
                <c:pt idx="67">
                  <c:v>4.0820073439412479</c:v>
                </c:pt>
                <c:pt idx="68">
                  <c:v>4.0820073439412479</c:v>
                </c:pt>
                <c:pt idx="69">
                  <c:v>4.0820073439412479</c:v>
                </c:pt>
                <c:pt idx="70">
                  <c:v>4.0299334811529928</c:v>
                </c:pt>
                <c:pt idx="71">
                  <c:v>4.0299334811529928</c:v>
                </c:pt>
                <c:pt idx="72">
                  <c:v>4.0299334811529928</c:v>
                </c:pt>
                <c:pt idx="73">
                  <c:v>4.0299334811529928</c:v>
                </c:pt>
                <c:pt idx="74">
                  <c:v>4.08536585365853</c:v>
                </c:pt>
                <c:pt idx="75">
                  <c:v>4.08536585365853</c:v>
                </c:pt>
                <c:pt idx="76">
                  <c:v>4.08536585365853</c:v>
                </c:pt>
                <c:pt idx="77">
                  <c:v>4.08536585365853</c:v>
                </c:pt>
                <c:pt idx="78">
                  <c:v>4.08536585365853</c:v>
                </c:pt>
                <c:pt idx="79">
                  <c:v>4.1407982261640788</c:v>
                </c:pt>
                <c:pt idx="80">
                  <c:v>4.1407982261640788</c:v>
                </c:pt>
                <c:pt idx="81">
                  <c:v>4.1407982261640788</c:v>
                </c:pt>
                <c:pt idx="82">
                  <c:v>4.1407982261640788</c:v>
                </c:pt>
                <c:pt idx="83">
                  <c:v>4.1407982261640788</c:v>
                </c:pt>
                <c:pt idx="84">
                  <c:v>4.196230598669616</c:v>
                </c:pt>
                <c:pt idx="85">
                  <c:v>4.196230598669616</c:v>
                </c:pt>
                <c:pt idx="86">
                  <c:v>4.2516629711751657</c:v>
                </c:pt>
                <c:pt idx="87">
                  <c:v>4.2516629711751657</c:v>
                </c:pt>
                <c:pt idx="88">
                  <c:v>4.0147501817804052</c:v>
                </c:pt>
                <c:pt idx="89">
                  <c:v>4.0147501817804052</c:v>
                </c:pt>
                <c:pt idx="90">
                  <c:v>4.0147501817804052</c:v>
                </c:pt>
                <c:pt idx="91">
                  <c:v>4.066687441570596</c:v>
                </c:pt>
                <c:pt idx="92">
                  <c:v>4.066687441570596</c:v>
                </c:pt>
                <c:pt idx="93">
                  <c:v>4.066687441570596</c:v>
                </c:pt>
                <c:pt idx="94">
                  <c:v>4.066687441570596</c:v>
                </c:pt>
                <c:pt idx="95">
                  <c:v>4.066687441570596</c:v>
                </c:pt>
                <c:pt idx="96">
                  <c:v>4.066687441570596</c:v>
                </c:pt>
                <c:pt idx="97">
                  <c:v>4.1186247013607638</c:v>
                </c:pt>
                <c:pt idx="98">
                  <c:v>4.1186247013607638</c:v>
                </c:pt>
                <c:pt idx="99">
                  <c:v>4.1186247013607638</c:v>
                </c:pt>
                <c:pt idx="100">
                  <c:v>4.1186247013607638</c:v>
                </c:pt>
                <c:pt idx="101">
                  <c:v>4.1186247013607638</c:v>
                </c:pt>
                <c:pt idx="102">
                  <c:v>4.1186247013607638</c:v>
                </c:pt>
                <c:pt idx="103">
                  <c:v>4.1705619611509315</c:v>
                </c:pt>
                <c:pt idx="104">
                  <c:v>4.1705619611509315</c:v>
                </c:pt>
                <c:pt idx="105">
                  <c:v>4.1683673469387807</c:v>
                </c:pt>
                <c:pt idx="106">
                  <c:v>4.1683673469387807</c:v>
                </c:pt>
                <c:pt idx="107">
                  <c:v>4.2193877551020407</c:v>
                </c:pt>
                <c:pt idx="108">
                  <c:v>4.2193877551020407</c:v>
                </c:pt>
                <c:pt idx="109">
                  <c:v>4.2193877551020407</c:v>
                </c:pt>
                <c:pt idx="110">
                  <c:v>4.2704081632653006</c:v>
                </c:pt>
                <c:pt idx="111">
                  <c:v>4.2704081632653006</c:v>
                </c:pt>
                <c:pt idx="112">
                  <c:v>4.2704081632653006</c:v>
                </c:pt>
                <c:pt idx="113">
                  <c:v>4.2704081632653006</c:v>
                </c:pt>
                <c:pt idx="114">
                  <c:v>4.4234693877551026</c:v>
                </c:pt>
              </c:numCache>
            </c:numRef>
          </c:yVal>
        </c:ser>
        <c:axId val="104763776"/>
        <c:axId val="104765312"/>
      </c:scatterChart>
      <c:valAx>
        <c:axId val="104763776"/>
        <c:scaling>
          <c:orientation val="minMax"/>
        </c:scaling>
        <c:axPos val="b"/>
        <c:tickLblPos val="nextTo"/>
        <c:crossAx val="104765312"/>
        <c:crosses val="autoZero"/>
        <c:crossBetween val="midCat"/>
      </c:valAx>
      <c:valAx>
        <c:axId val="104765312"/>
        <c:scaling>
          <c:orientation val="minMax"/>
        </c:scaling>
        <c:axPos val="l"/>
        <c:majorGridlines/>
        <c:numFmt formatCode="General" sourceLinked="1"/>
        <c:tickLblPos val="nextTo"/>
        <c:crossAx val="104763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Channel2!$E$1</c:f>
              <c:strCache>
                <c:ptCount val="1"/>
                <c:pt idx="0">
                  <c:v>%error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Channel2!$C$2:$C$117</c:f>
              <c:numCache>
                <c:formatCode>General</c:formatCode>
                <c:ptCount val="116"/>
                <c:pt idx="0">
                  <c:v>8.4999999999999995E-4</c:v>
                </c:pt>
                <c:pt idx="1">
                  <c:v>1.1999999999999999E-3</c:v>
                </c:pt>
                <c:pt idx="2">
                  <c:v>8.4999999999999995E-4</c:v>
                </c:pt>
                <c:pt idx="3">
                  <c:v>8.4999999999999995E-4</c:v>
                </c:pt>
                <c:pt idx="4">
                  <c:v>1.1999999999999999E-3</c:v>
                </c:pt>
                <c:pt idx="5">
                  <c:v>1.1999999999999999E-3</c:v>
                </c:pt>
                <c:pt idx="6">
                  <c:v>1.1999999999999999E-3</c:v>
                </c:pt>
                <c:pt idx="7">
                  <c:v>2.2000000000000001E-3</c:v>
                </c:pt>
                <c:pt idx="8">
                  <c:v>1.11E-2</c:v>
                </c:pt>
                <c:pt idx="9">
                  <c:v>1.11E-2</c:v>
                </c:pt>
                <c:pt idx="10">
                  <c:v>1.11E-2</c:v>
                </c:pt>
                <c:pt idx="11">
                  <c:v>1.11E-2</c:v>
                </c:pt>
                <c:pt idx="12">
                  <c:v>4.1300000000000003E-2</c:v>
                </c:pt>
                <c:pt idx="13">
                  <c:v>4.1300000000000003E-2</c:v>
                </c:pt>
                <c:pt idx="14">
                  <c:v>4.1300000000000003E-2</c:v>
                </c:pt>
                <c:pt idx="15">
                  <c:v>4.1300000000000003E-2</c:v>
                </c:pt>
                <c:pt idx="16">
                  <c:v>7.0999999999999994E-2</c:v>
                </c:pt>
                <c:pt idx="17">
                  <c:v>7.0999999999999994E-2</c:v>
                </c:pt>
                <c:pt idx="18">
                  <c:v>7.0999999999999994E-2</c:v>
                </c:pt>
                <c:pt idx="19">
                  <c:v>7.0999999999999994E-2</c:v>
                </c:pt>
                <c:pt idx="20">
                  <c:v>7.0999999999999994E-2</c:v>
                </c:pt>
                <c:pt idx="21">
                  <c:v>7.0999999999999994E-2</c:v>
                </c:pt>
                <c:pt idx="22">
                  <c:v>7.0999999999999994E-2</c:v>
                </c:pt>
                <c:pt idx="23">
                  <c:v>9.7299999999999998E-2</c:v>
                </c:pt>
                <c:pt idx="24">
                  <c:v>9.7299999999999998E-2</c:v>
                </c:pt>
                <c:pt idx="25">
                  <c:v>9.7299999999999998E-2</c:v>
                </c:pt>
                <c:pt idx="26">
                  <c:v>9.7299999999999998E-2</c:v>
                </c:pt>
                <c:pt idx="27">
                  <c:v>9.7299999999999998E-2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0.30359999999999998</c:v>
                </c:pt>
                <c:pt idx="36">
                  <c:v>0.30359999999999998</c:v>
                </c:pt>
                <c:pt idx="37">
                  <c:v>0.30359999999999998</c:v>
                </c:pt>
                <c:pt idx="38">
                  <c:v>0.30359999999999998</c:v>
                </c:pt>
                <c:pt idx="39">
                  <c:v>0.40760000000000002</c:v>
                </c:pt>
                <c:pt idx="40">
                  <c:v>0.40760000000000002</c:v>
                </c:pt>
                <c:pt idx="41">
                  <c:v>0.40760000000000002</c:v>
                </c:pt>
                <c:pt idx="42">
                  <c:v>0.40760000000000002</c:v>
                </c:pt>
                <c:pt idx="43">
                  <c:v>0.40760000000000002</c:v>
                </c:pt>
                <c:pt idx="44">
                  <c:v>0.49199999999999999</c:v>
                </c:pt>
                <c:pt idx="45">
                  <c:v>0.49199999999999999</c:v>
                </c:pt>
                <c:pt idx="46">
                  <c:v>0.49199999999999999</c:v>
                </c:pt>
                <c:pt idx="47">
                  <c:v>0.49199999999999999</c:v>
                </c:pt>
                <c:pt idx="48">
                  <c:v>0.49199999999999999</c:v>
                </c:pt>
                <c:pt idx="49">
                  <c:v>0.49199999999999999</c:v>
                </c:pt>
                <c:pt idx="50">
                  <c:v>0.49199999999999999</c:v>
                </c:pt>
                <c:pt idx="51">
                  <c:v>0.61699999999999999</c:v>
                </c:pt>
                <c:pt idx="52">
                  <c:v>0.61699999999999999</c:v>
                </c:pt>
                <c:pt idx="53">
                  <c:v>0.61699999999999999</c:v>
                </c:pt>
                <c:pt idx="54">
                  <c:v>0.61699999999999999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0.81699999999999995</c:v>
                </c:pt>
                <c:pt idx="65">
                  <c:v>0.81699999999999995</c:v>
                </c:pt>
                <c:pt idx="66">
                  <c:v>0.81699999999999995</c:v>
                </c:pt>
                <c:pt idx="67">
                  <c:v>0.81699999999999995</c:v>
                </c:pt>
                <c:pt idx="68">
                  <c:v>0.81699999999999995</c:v>
                </c:pt>
                <c:pt idx="69">
                  <c:v>0.81699999999999995</c:v>
                </c:pt>
                <c:pt idx="70">
                  <c:v>0.90200000000000002</c:v>
                </c:pt>
                <c:pt idx="71">
                  <c:v>0.90200000000000002</c:v>
                </c:pt>
                <c:pt idx="72">
                  <c:v>0.90200000000000002</c:v>
                </c:pt>
                <c:pt idx="73">
                  <c:v>0.90200000000000002</c:v>
                </c:pt>
                <c:pt idx="74">
                  <c:v>0.90200000000000002</c:v>
                </c:pt>
                <c:pt idx="75">
                  <c:v>0.90200000000000002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0.90200000000000002</c:v>
                </c:pt>
                <c:pt idx="79">
                  <c:v>0.90200000000000002</c:v>
                </c:pt>
                <c:pt idx="80">
                  <c:v>0.90200000000000002</c:v>
                </c:pt>
                <c:pt idx="81">
                  <c:v>0.90200000000000002</c:v>
                </c:pt>
                <c:pt idx="82">
                  <c:v>0.90200000000000002</c:v>
                </c:pt>
                <c:pt idx="83">
                  <c:v>0.90200000000000002</c:v>
                </c:pt>
                <c:pt idx="84">
                  <c:v>0.90200000000000002</c:v>
                </c:pt>
                <c:pt idx="85">
                  <c:v>0.90200000000000002</c:v>
                </c:pt>
                <c:pt idx="86">
                  <c:v>0.90200000000000002</c:v>
                </c:pt>
                <c:pt idx="87">
                  <c:v>0.90200000000000002</c:v>
                </c:pt>
                <c:pt idx="88">
                  <c:v>0.9627</c:v>
                </c:pt>
                <c:pt idx="89">
                  <c:v>0.9627</c:v>
                </c:pt>
                <c:pt idx="90">
                  <c:v>0.9627</c:v>
                </c:pt>
                <c:pt idx="91">
                  <c:v>0.9627</c:v>
                </c:pt>
                <c:pt idx="92">
                  <c:v>0.9627</c:v>
                </c:pt>
                <c:pt idx="93">
                  <c:v>0.9627</c:v>
                </c:pt>
                <c:pt idx="94">
                  <c:v>0.9627</c:v>
                </c:pt>
                <c:pt idx="95">
                  <c:v>0.9627</c:v>
                </c:pt>
                <c:pt idx="96">
                  <c:v>0.9627</c:v>
                </c:pt>
                <c:pt idx="97">
                  <c:v>0.9627</c:v>
                </c:pt>
                <c:pt idx="98">
                  <c:v>0.9627</c:v>
                </c:pt>
                <c:pt idx="99">
                  <c:v>0.9627</c:v>
                </c:pt>
                <c:pt idx="100">
                  <c:v>0.9627</c:v>
                </c:pt>
                <c:pt idx="101">
                  <c:v>0.9627</c:v>
                </c:pt>
                <c:pt idx="102">
                  <c:v>0.9627</c:v>
                </c:pt>
                <c:pt idx="103">
                  <c:v>0.9627</c:v>
                </c:pt>
                <c:pt idx="104">
                  <c:v>0.9627</c:v>
                </c:pt>
                <c:pt idx="105">
                  <c:v>0.98</c:v>
                </c:pt>
                <c:pt idx="106">
                  <c:v>0.98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</c:v>
                </c:pt>
                <c:pt idx="111">
                  <c:v>0.98</c:v>
                </c:pt>
                <c:pt idx="112">
                  <c:v>0.98</c:v>
                </c:pt>
                <c:pt idx="113">
                  <c:v>0.98</c:v>
                </c:pt>
                <c:pt idx="114">
                  <c:v>0.98</c:v>
                </c:pt>
              </c:numCache>
            </c:numRef>
          </c:xVal>
          <c:yVal>
            <c:numRef>
              <c:f>Channel2!$E$2:$E$117</c:f>
              <c:numCache>
                <c:formatCode>General</c:formatCode>
                <c:ptCount val="116"/>
                <c:pt idx="0">
                  <c:v>1.2755319676300052E-14</c:v>
                </c:pt>
                <c:pt idx="1">
                  <c:v>12.500000000000016</c:v>
                </c:pt>
                <c:pt idx="2">
                  <c:v>58.823529411764717</c:v>
                </c:pt>
                <c:pt idx="3">
                  <c:v>58.823529411764717</c:v>
                </c:pt>
                <c:pt idx="4">
                  <c:v>54.166666666666686</c:v>
                </c:pt>
                <c:pt idx="5">
                  <c:v>54.166666666666686</c:v>
                </c:pt>
                <c:pt idx="6">
                  <c:v>54.166666666666686</c:v>
                </c:pt>
                <c:pt idx="7">
                  <c:v>6.8181818181818166</c:v>
                </c:pt>
                <c:pt idx="8">
                  <c:v>20.27027027027027</c:v>
                </c:pt>
                <c:pt idx="9">
                  <c:v>20.27027027027027</c:v>
                </c:pt>
                <c:pt idx="10">
                  <c:v>20.27027027027027</c:v>
                </c:pt>
                <c:pt idx="11">
                  <c:v>24.77477477477478</c:v>
                </c:pt>
                <c:pt idx="12">
                  <c:v>-1.0895883777239852</c:v>
                </c:pt>
                <c:pt idx="13">
                  <c:v>1.3317191283292855</c:v>
                </c:pt>
                <c:pt idx="14">
                  <c:v>1.3317191283292855</c:v>
                </c:pt>
                <c:pt idx="15">
                  <c:v>1.3317191283292855</c:v>
                </c:pt>
                <c:pt idx="16">
                  <c:v>3.3098591549296041</c:v>
                </c:pt>
                <c:pt idx="17">
                  <c:v>3.3098591549296041</c:v>
                </c:pt>
                <c:pt idx="18">
                  <c:v>4.0140845070422806</c:v>
                </c:pt>
                <c:pt idx="19">
                  <c:v>4.0140845070422806</c:v>
                </c:pt>
                <c:pt idx="20">
                  <c:v>4.0140845070422806</c:v>
                </c:pt>
                <c:pt idx="21">
                  <c:v>4.7183098591549584</c:v>
                </c:pt>
                <c:pt idx="22">
                  <c:v>4.7183098591549584</c:v>
                </c:pt>
                <c:pt idx="23">
                  <c:v>4.1623843782117289</c:v>
                </c:pt>
                <c:pt idx="24">
                  <c:v>4.6762589928057681</c:v>
                </c:pt>
                <c:pt idx="25">
                  <c:v>4.6762589928057681</c:v>
                </c:pt>
                <c:pt idx="26">
                  <c:v>5.1901336073998081</c:v>
                </c:pt>
                <c:pt idx="27">
                  <c:v>5.1901336073998081</c:v>
                </c:pt>
                <c:pt idx="28">
                  <c:v>4.6749999999999989</c:v>
                </c:pt>
                <c:pt idx="29">
                  <c:v>4.6749999999999989</c:v>
                </c:pt>
                <c:pt idx="30">
                  <c:v>4.9249999999999989</c:v>
                </c:pt>
                <c:pt idx="31">
                  <c:v>4.9249999999999989</c:v>
                </c:pt>
                <c:pt idx="32">
                  <c:v>4.9249999999999989</c:v>
                </c:pt>
                <c:pt idx="33">
                  <c:v>5.1749999999999989</c:v>
                </c:pt>
                <c:pt idx="34">
                  <c:v>5.1749999999999989</c:v>
                </c:pt>
                <c:pt idx="35">
                  <c:v>4.3642951251647037</c:v>
                </c:pt>
                <c:pt idx="36">
                  <c:v>4.6936758893280768</c:v>
                </c:pt>
                <c:pt idx="37">
                  <c:v>4.6936758893280768</c:v>
                </c:pt>
                <c:pt idx="38">
                  <c:v>4.8583662714097633</c:v>
                </c:pt>
                <c:pt idx="39">
                  <c:v>3.6187438665358158</c:v>
                </c:pt>
                <c:pt idx="40">
                  <c:v>4.1094210009813512</c:v>
                </c:pt>
                <c:pt idx="41">
                  <c:v>4.2320902845927346</c:v>
                </c:pt>
                <c:pt idx="42">
                  <c:v>4.4774288518155023</c:v>
                </c:pt>
                <c:pt idx="43">
                  <c:v>4.4774288518155023</c:v>
                </c:pt>
                <c:pt idx="44">
                  <c:v>4.0345528455284621</c:v>
                </c:pt>
                <c:pt idx="45">
                  <c:v>4.237804878048788</c:v>
                </c:pt>
                <c:pt idx="46">
                  <c:v>4.237804878048788</c:v>
                </c:pt>
                <c:pt idx="47">
                  <c:v>4.237804878048788</c:v>
                </c:pt>
                <c:pt idx="48">
                  <c:v>4.237804878048788</c:v>
                </c:pt>
                <c:pt idx="49">
                  <c:v>4.339430894308939</c:v>
                </c:pt>
                <c:pt idx="50">
                  <c:v>4.339430894308939</c:v>
                </c:pt>
                <c:pt idx="51">
                  <c:v>4.0275526742301526</c:v>
                </c:pt>
                <c:pt idx="52">
                  <c:v>4.1085899513776312</c:v>
                </c:pt>
                <c:pt idx="53">
                  <c:v>4.2706645056726069</c:v>
                </c:pt>
                <c:pt idx="54">
                  <c:v>4.5137763371150612</c:v>
                </c:pt>
                <c:pt idx="55">
                  <c:v>4.1214285714285781</c:v>
                </c:pt>
                <c:pt idx="56">
                  <c:v>4.1928571428571413</c:v>
                </c:pt>
                <c:pt idx="57">
                  <c:v>4.3357142857142845</c:v>
                </c:pt>
                <c:pt idx="58">
                  <c:v>4.3357142857142845</c:v>
                </c:pt>
                <c:pt idx="59">
                  <c:v>4.3357142857142845</c:v>
                </c:pt>
                <c:pt idx="60">
                  <c:v>4.4071428571428637</c:v>
                </c:pt>
                <c:pt idx="61">
                  <c:v>4.5500000000000069</c:v>
                </c:pt>
                <c:pt idx="62">
                  <c:v>4.6214285714285701</c:v>
                </c:pt>
                <c:pt idx="63">
                  <c:v>4.6214285714285701</c:v>
                </c:pt>
                <c:pt idx="64">
                  <c:v>3.6536107711138368</c:v>
                </c:pt>
                <c:pt idx="65">
                  <c:v>3.7760097919216702</c:v>
                </c:pt>
                <c:pt idx="66">
                  <c:v>3.8984088127295036</c:v>
                </c:pt>
                <c:pt idx="67">
                  <c:v>4.0820073439412479</c:v>
                </c:pt>
                <c:pt idx="68">
                  <c:v>4.0820073439412479</c:v>
                </c:pt>
                <c:pt idx="69">
                  <c:v>4.0820073439412479</c:v>
                </c:pt>
                <c:pt idx="70">
                  <c:v>4.0299334811529928</c:v>
                </c:pt>
                <c:pt idx="71">
                  <c:v>4.0299334811529928</c:v>
                </c:pt>
                <c:pt idx="72">
                  <c:v>4.0299334811529928</c:v>
                </c:pt>
                <c:pt idx="73">
                  <c:v>4.0299334811529928</c:v>
                </c:pt>
                <c:pt idx="74">
                  <c:v>4.08536585365853</c:v>
                </c:pt>
                <c:pt idx="75">
                  <c:v>4.08536585365853</c:v>
                </c:pt>
                <c:pt idx="76">
                  <c:v>4.08536585365853</c:v>
                </c:pt>
                <c:pt idx="77">
                  <c:v>4.08536585365853</c:v>
                </c:pt>
                <c:pt idx="78">
                  <c:v>4.08536585365853</c:v>
                </c:pt>
                <c:pt idx="79">
                  <c:v>4.1407982261640788</c:v>
                </c:pt>
                <c:pt idx="80">
                  <c:v>4.1407982261640788</c:v>
                </c:pt>
                <c:pt idx="81">
                  <c:v>4.1407982261640788</c:v>
                </c:pt>
                <c:pt idx="82">
                  <c:v>4.1407982261640788</c:v>
                </c:pt>
                <c:pt idx="83">
                  <c:v>4.1407982261640788</c:v>
                </c:pt>
                <c:pt idx="84">
                  <c:v>4.196230598669616</c:v>
                </c:pt>
                <c:pt idx="85">
                  <c:v>4.196230598669616</c:v>
                </c:pt>
                <c:pt idx="86">
                  <c:v>4.2516629711751657</c:v>
                </c:pt>
                <c:pt idx="87">
                  <c:v>4.2516629711751657</c:v>
                </c:pt>
                <c:pt idx="88">
                  <c:v>4.0147501817804052</c:v>
                </c:pt>
                <c:pt idx="89">
                  <c:v>4.0147501817804052</c:v>
                </c:pt>
                <c:pt idx="90">
                  <c:v>4.0147501817804052</c:v>
                </c:pt>
                <c:pt idx="91">
                  <c:v>4.066687441570596</c:v>
                </c:pt>
                <c:pt idx="92">
                  <c:v>4.066687441570596</c:v>
                </c:pt>
                <c:pt idx="93">
                  <c:v>4.066687441570596</c:v>
                </c:pt>
                <c:pt idx="94">
                  <c:v>4.066687441570596</c:v>
                </c:pt>
                <c:pt idx="95">
                  <c:v>4.066687441570596</c:v>
                </c:pt>
                <c:pt idx="96">
                  <c:v>4.066687441570596</c:v>
                </c:pt>
                <c:pt idx="97">
                  <c:v>4.1186247013607638</c:v>
                </c:pt>
                <c:pt idx="98">
                  <c:v>4.1186247013607638</c:v>
                </c:pt>
                <c:pt idx="99">
                  <c:v>4.1186247013607638</c:v>
                </c:pt>
                <c:pt idx="100">
                  <c:v>4.1186247013607638</c:v>
                </c:pt>
                <c:pt idx="101">
                  <c:v>4.1186247013607638</c:v>
                </c:pt>
                <c:pt idx="102">
                  <c:v>4.1186247013607638</c:v>
                </c:pt>
                <c:pt idx="103">
                  <c:v>4.1705619611509315</c:v>
                </c:pt>
                <c:pt idx="104">
                  <c:v>4.1705619611509315</c:v>
                </c:pt>
                <c:pt idx="105">
                  <c:v>4.1683673469387807</c:v>
                </c:pt>
                <c:pt idx="106">
                  <c:v>4.1683673469387807</c:v>
                </c:pt>
                <c:pt idx="107">
                  <c:v>4.2193877551020407</c:v>
                </c:pt>
                <c:pt idx="108">
                  <c:v>4.2193877551020407</c:v>
                </c:pt>
                <c:pt idx="109">
                  <c:v>4.2193877551020407</c:v>
                </c:pt>
                <c:pt idx="110">
                  <c:v>4.2704081632653006</c:v>
                </c:pt>
                <c:pt idx="111">
                  <c:v>4.2704081632653006</c:v>
                </c:pt>
                <c:pt idx="112">
                  <c:v>4.2704081632653006</c:v>
                </c:pt>
                <c:pt idx="113">
                  <c:v>4.2704081632653006</c:v>
                </c:pt>
                <c:pt idx="114">
                  <c:v>4.4234693877551026</c:v>
                </c:pt>
              </c:numCache>
            </c:numRef>
          </c:yVal>
        </c:ser>
        <c:axId val="98121216"/>
        <c:axId val="98122752"/>
      </c:scatterChart>
      <c:valAx>
        <c:axId val="98121216"/>
        <c:scaling>
          <c:orientation val="minMax"/>
        </c:scaling>
        <c:axPos val="b"/>
        <c:numFmt formatCode="General" sourceLinked="1"/>
        <c:tickLblPos val="nextTo"/>
        <c:crossAx val="98122752"/>
        <c:crosses val="autoZero"/>
        <c:crossBetween val="midCat"/>
      </c:valAx>
      <c:valAx>
        <c:axId val="98122752"/>
        <c:scaling>
          <c:orientation val="minMax"/>
        </c:scaling>
        <c:axPos val="l"/>
        <c:majorGridlines/>
        <c:numFmt formatCode="General" sourceLinked="1"/>
        <c:tickLblPos val="nextTo"/>
        <c:crossAx val="98121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7613298337707803E-2"/>
          <c:y val="5.1400554097404488E-2"/>
          <c:w val="0.7045339020122483"/>
          <c:h val="0.798225065616797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305643044619423"/>
                  <c:y val="-2.6074657334499853E-2"/>
                </c:manualLayout>
              </c:layout>
              <c:numFmt formatCode="General" sourceLinked="0"/>
            </c:trendlineLbl>
          </c:trendline>
          <c:xVal>
            <c:numRef>
              <c:f>Channel2!$B$14:$B$116</c:f>
              <c:numCache>
                <c:formatCode>General</c:formatCode>
                <c:ptCount val="103"/>
                <c:pt idx="0">
                  <c:v>75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140</c:v>
                </c:pt>
                <c:pt idx="5">
                  <c:v>140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142</c:v>
                </c:pt>
                <c:pt idx="10">
                  <c:v>142</c:v>
                </c:pt>
                <c:pt idx="11">
                  <c:v>196</c:v>
                </c:pt>
                <c:pt idx="12">
                  <c:v>197</c:v>
                </c:pt>
                <c:pt idx="13">
                  <c:v>197</c:v>
                </c:pt>
                <c:pt idx="14">
                  <c:v>198</c:v>
                </c:pt>
                <c:pt idx="15">
                  <c:v>198</c:v>
                </c:pt>
                <c:pt idx="16">
                  <c:v>412</c:v>
                </c:pt>
                <c:pt idx="17">
                  <c:v>412</c:v>
                </c:pt>
                <c:pt idx="18">
                  <c:v>413</c:v>
                </c:pt>
                <c:pt idx="19">
                  <c:v>413</c:v>
                </c:pt>
                <c:pt idx="20">
                  <c:v>413</c:v>
                </c:pt>
                <c:pt idx="21">
                  <c:v>414</c:v>
                </c:pt>
                <c:pt idx="22">
                  <c:v>414</c:v>
                </c:pt>
                <c:pt idx="23">
                  <c:v>627</c:v>
                </c:pt>
                <c:pt idx="24">
                  <c:v>629</c:v>
                </c:pt>
                <c:pt idx="25">
                  <c:v>629</c:v>
                </c:pt>
                <c:pt idx="26">
                  <c:v>630</c:v>
                </c:pt>
                <c:pt idx="27">
                  <c:v>838</c:v>
                </c:pt>
                <c:pt idx="28">
                  <c:v>842</c:v>
                </c:pt>
                <c:pt idx="29">
                  <c:v>843</c:v>
                </c:pt>
                <c:pt idx="30">
                  <c:v>845</c:v>
                </c:pt>
                <c:pt idx="31">
                  <c:v>845</c:v>
                </c:pt>
                <c:pt idx="32">
                  <c:v>1017</c:v>
                </c:pt>
                <c:pt idx="33">
                  <c:v>1019</c:v>
                </c:pt>
                <c:pt idx="34">
                  <c:v>1019</c:v>
                </c:pt>
                <c:pt idx="35">
                  <c:v>1019</c:v>
                </c:pt>
                <c:pt idx="36">
                  <c:v>1019</c:v>
                </c:pt>
                <c:pt idx="37">
                  <c:v>1020</c:v>
                </c:pt>
                <c:pt idx="38">
                  <c:v>1020</c:v>
                </c:pt>
                <c:pt idx="39">
                  <c:v>1277</c:v>
                </c:pt>
                <c:pt idx="40">
                  <c:v>1278</c:v>
                </c:pt>
                <c:pt idx="41">
                  <c:v>1280</c:v>
                </c:pt>
                <c:pt idx="42">
                  <c:v>1283</c:v>
                </c:pt>
                <c:pt idx="43">
                  <c:v>1451</c:v>
                </c:pt>
                <c:pt idx="44">
                  <c:v>1452</c:v>
                </c:pt>
                <c:pt idx="45">
                  <c:v>1454</c:v>
                </c:pt>
                <c:pt idx="46">
                  <c:v>1454</c:v>
                </c:pt>
                <c:pt idx="47">
                  <c:v>1454</c:v>
                </c:pt>
                <c:pt idx="48">
                  <c:v>1455</c:v>
                </c:pt>
                <c:pt idx="49">
                  <c:v>1457</c:v>
                </c:pt>
                <c:pt idx="50">
                  <c:v>1458</c:v>
                </c:pt>
                <c:pt idx="51">
                  <c:v>1458</c:v>
                </c:pt>
                <c:pt idx="52">
                  <c:v>1687</c:v>
                </c:pt>
                <c:pt idx="53">
                  <c:v>1689</c:v>
                </c:pt>
                <c:pt idx="54">
                  <c:v>1691</c:v>
                </c:pt>
                <c:pt idx="55">
                  <c:v>1694</c:v>
                </c:pt>
                <c:pt idx="56">
                  <c:v>1694</c:v>
                </c:pt>
                <c:pt idx="57">
                  <c:v>1694</c:v>
                </c:pt>
                <c:pt idx="58">
                  <c:v>1870</c:v>
                </c:pt>
                <c:pt idx="59">
                  <c:v>1870</c:v>
                </c:pt>
                <c:pt idx="60">
                  <c:v>1870</c:v>
                </c:pt>
                <c:pt idx="61">
                  <c:v>1870</c:v>
                </c:pt>
                <c:pt idx="62">
                  <c:v>1871</c:v>
                </c:pt>
                <c:pt idx="63">
                  <c:v>1871</c:v>
                </c:pt>
                <c:pt idx="64">
                  <c:v>1871</c:v>
                </c:pt>
                <c:pt idx="65">
                  <c:v>1871</c:v>
                </c:pt>
                <c:pt idx="66">
                  <c:v>1871</c:v>
                </c:pt>
                <c:pt idx="67">
                  <c:v>1872</c:v>
                </c:pt>
                <c:pt idx="68">
                  <c:v>1872</c:v>
                </c:pt>
                <c:pt idx="69">
                  <c:v>1872</c:v>
                </c:pt>
                <c:pt idx="70">
                  <c:v>1872</c:v>
                </c:pt>
                <c:pt idx="71">
                  <c:v>1872</c:v>
                </c:pt>
                <c:pt idx="72">
                  <c:v>1873</c:v>
                </c:pt>
                <c:pt idx="73">
                  <c:v>1873</c:v>
                </c:pt>
                <c:pt idx="74">
                  <c:v>1874</c:v>
                </c:pt>
                <c:pt idx="75">
                  <c:v>1874</c:v>
                </c:pt>
                <c:pt idx="76">
                  <c:v>1996</c:v>
                </c:pt>
                <c:pt idx="77">
                  <c:v>1996</c:v>
                </c:pt>
                <c:pt idx="78">
                  <c:v>1996</c:v>
                </c:pt>
                <c:pt idx="79">
                  <c:v>1997</c:v>
                </c:pt>
                <c:pt idx="80">
                  <c:v>1997</c:v>
                </c:pt>
                <c:pt idx="81">
                  <c:v>1997</c:v>
                </c:pt>
                <c:pt idx="82">
                  <c:v>1997</c:v>
                </c:pt>
                <c:pt idx="83">
                  <c:v>1997</c:v>
                </c:pt>
                <c:pt idx="84">
                  <c:v>1997</c:v>
                </c:pt>
                <c:pt idx="85">
                  <c:v>1998</c:v>
                </c:pt>
                <c:pt idx="86">
                  <c:v>1998</c:v>
                </c:pt>
                <c:pt idx="87">
                  <c:v>1998</c:v>
                </c:pt>
                <c:pt idx="88">
                  <c:v>1998</c:v>
                </c:pt>
                <c:pt idx="89">
                  <c:v>1998</c:v>
                </c:pt>
                <c:pt idx="90">
                  <c:v>1998</c:v>
                </c:pt>
                <c:pt idx="91">
                  <c:v>1999</c:v>
                </c:pt>
                <c:pt idx="92">
                  <c:v>1999</c:v>
                </c:pt>
                <c:pt idx="93">
                  <c:v>2035</c:v>
                </c:pt>
                <c:pt idx="94">
                  <c:v>2035</c:v>
                </c:pt>
                <c:pt idx="95">
                  <c:v>2036</c:v>
                </c:pt>
                <c:pt idx="96">
                  <c:v>2036</c:v>
                </c:pt>
                <c:pt idx="97">
                  <c:v>2036</c:v>
                </c:pt>
                <c:pt idx="98">
                  <c:v>2037</c:v>
                </c:pt>
                <c:pt idx="99">
                  <c:v>2037</c:v>
                </c:pt>
                <c:pt idx="100">
                  <c:v>2037</c:v>
                </c:pt>
                <c:pt idx="101">
                  <c:v>2037</c:v>
                </c:pt>
                <c:pt idx="102">
                  <c:v>2040</c:v>
                </c:pt>
              </c:numCache>
            </c:numRef>
          </c:xVal>
          <c:yVal>
            <c:numRef>
              <c:f>Channel2!$C$14:$C$116</c:f>
              <c:numCache>
                <c:formatCode>General</c:formatCode>
                <c:ptCount val="103"/>
                <c:pt idx="0">
                  <c:v>4.1300000000000003E-2</c:v>
                </c:pt>
                <c:pt idx="1">
                  <c:v>4.1300000000000003E-2</c:v>
                </c:pt>
                <c:pt idx="2">
                  <c:v>4.1300000000000003E-2</c:v>
                </c:pt>
                <c:pt idx="3">
                  <c:v>4.1300000000000003E-2</c:v>
                </c:pt>
                <c:pt idx="4">
                  <c:v>7.0999999999999994E-2</c:v>
                </c:pt>
                <c:pt idx="5">
                  <c:v>7.0999999999999994E-2</c:v>
                </c:pt>
                <c:pt idx="6">
                  <c:v>7.0999999999999994E-2</c:v>
                </c:pt>
                <c:pt idx="7">
                  <c:v>7.0999999999999994E-2</c:v>
                </c:pt>
                <c:pt idx="8">
                  <c:v>7.0999999999999994E-2</c:v>
                </c:pt>
                <c:pt idx="9">
                  <c:v>7.0999999999999994E-2</c:v>
                </c:pt>
                <c:pt idx="10">
                  <c:v>7.0999999999999994E-2</c:v>
                </c:pt>
                <c:pt idx="11">
                  <c:v>9.7299999999999998E-2</c:v>
                </c:pt>
                <c:pt idx="12">
                  <c:v>9.7299999999999998E-2</c:v>
                </c:pt>
                <c:pt idx="13">
                  <c:v>9.7299999999999998E-2</c:v>
                </c:pt>
                <c:pt idx="14">
                  <c:v>9.7299999999999998E-2</c:v>
                </c:pt>
                <c:pt idx="15">
                  <c:v>9.7299999999999998E-2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0.30359999999999998</c:v>
                </c:pt>
                <c:pt idx="24">
                  <c:v>0.30359999999999998</c:v>
                </c:pt>
                <c:pt idx="25">
                  <c:v>0.30359999999999998</c:v>
                </c:pt>
                <c:pt idx="26">
                  <c:v>0.30359999999999998</c:v>
                </c:pt>
                <c:pt idx="27">
                  <c:v>0.40760000000000002</c:v>
                </c:pt>
                <c:pt idx="28">
                  <c:v>0.40760000000000002</c:v>
                </c:pt>
                <c:pt idx="29">
                  <c:v>0.40760000000000002</c:v>
                </c:pt>
                <c:pt idx="30">
                  <c:v>0.40760000000000002</c:v>
                </c:pt>
                <c:pt idx="31">
                  <c:v>0.40760000000000002</c:v>
                </c:pt>
                <c:pt idx="32">
                  <c:v>0.49199999999999999</c:v>
                </c:pt>
                <c:pt idx="33">
                  <c:v>0.49199999999999999</c:v>
                </c:pt>
                <c:pt idx="34">
                  <c:v>0.49199999999999999</c:v>
                </c:pt>
                <c:pt idx="35">
                  <c:v>0.49199999999999999</c:v>
                </c:pt>
                <c:pt idx="36">
                  <c:v>0.49199999999999999</c:v>
                </c:pt>
                <c:pt idx="37">
                  <c:v>0.49199999999999999</c:v>
                </c:pt>
                <c:pt idx="38">
                  <c:v>0.49199999999999999</c:v>
                </c:pt>
                <c:pt idx="39">
                  <c:v>0.61699999999999999</c:v>
                </c:pt>
                <c:pt idx="40">
                  <c:v>0.61699999999999999</c:v>
                </c:pt>
                <c:pt idx="41">
                  <c:v>0.61699999999999999</c:v>
                </c:pt>
                <c:pt idx="42">
                  <c:v>0.61699999999999999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0.81699999999999995</c:v>
                </c:pt>
                <c:pt idx="53">
                  <c:v>0.81699999999999995</c:v>
                </c:pt>
                <c:pt idx="54">
                  <c:v>0.81699999999999995</c:v>
                </c:pt>
                <c:pt idx="55">
                  <c:v>0.81699999999999995</c:v>
                </c:pt>
                <c:pt idx="56">
                  <c:v>0.81699999999999995</c:v>
                </c:pt>
                <c:pt idx="57">
                  <c:v>0.81699999999999995</c:v>
                </c:pt>
                <c:pt idx="58">
                  <c:v>0.90200000000000002</c:v>
                </c:pt>
                <c:pt idx="59">
                  <c:v>0.90200000000000002</c:v>
                </c:pt>
                <c:pt idx="60">
                  <c:v>0.90200000000000002</c:v>
                </c:pt>
                <c:pt idx="61">
                  <c:v>0.90200000000000002</c:v>
                </c:pt>
                <c:pt idx="62">
                  <c:v>0.90200000000000002</c:v>
                </c:pt>
                <c:pt idx="63">
                  <c:v>0.90200000000000002</c:v>
                </c:pt>
                <c:pt idx="64">
                  <c:v>0.90200000000000002</c:v>
                </c:pt>
                <c:pt idx="65">
                  <c:v>0.90200000000000002</c:v>
                </c:pt>
                <c:pt idx="66">
                  <c:v>0.90200000000000002</c:v>
                </c:pt>
                <c:pt idx="67">
                  <c:v>0.90200000000000002</c:v>
                </c:pt>
                <c:pt idx="68">
                  <c:v>0.90200000000000002</c:v>
                </c:pt>
                <c:pt idx="69">
                  <c:v>0.90200000000000002</c:v>
                </c:pt>
                <c:pt idx="70">
                  <c:v>0.90200000000000002</c:v>
                </c:pt>
                <c:pt idx="71">
                  <c:v>0.90200000000000002</c:v>
                </c:pt>
                <c:pt idx="72">
                  <c:v>0.90200000000000002</c:v>
                </c:pt>
                <c:pt idx="73">
                  <c:v>0.90200000000000002</c:v>
                </c:pt>
                <c:pt idx="74">
                  <c:v>0.90200000000000002</c:v>
                </c:pt>
                <c:pt idx="75">
                  <c:v>0.90200000000000002</c:v>
                </c:pt>
                <c:pt idx="76">
                  <c:v>0.9627</c:v>
                </c:pt>
                <c:pt idx="77">
                  <c:v>0.9627</c:v>
                </c:pt>
                <c:pt idx="78">
                  <c:v>0.9627</c:v>
                </c:pt>
                <c:pt idx="79">
                  <c:v>0.9627</c:v>
                </c:pt>
                <c:pt idx="80">
                  <c:v>0.9627</c:v>
                </c:pt>
                <c:pt idx="81">
                  <c:v>0.9627</c:v>
                </c:pt>
                <c:pt idx="82">
                  <c:v>0.9627</c:v>
                </c:pt>
                <c:pt idx="83">
                  <c:v>0.9627</c:v>
                </c:pt>
                <c:pt idx="84">
                  <c:v>0.9627</c:v>
                </c:pt>
                <c:pt idx="85">
                  <c:v>0.9627</c:v>
                </c:pt>
                <c:pt idx="86">
                  <c:v>0.9627</c:v>
                </c:pt>
                <c:pt idx="87">
                  <c:v>0.9627</c:v>
                </c:pt>
                <c:pt idx="88">
                  <c:v>0.9627</c:v>
                </c:pt>
                <c:pt idx="89">
                  <c:v>0.9627</c:v>
                </c:pt>
                <c:pt idx="90">
                  <c:v>0.9627</c:v>
                </c:pt>
                <c:pt idx="91">
                  <c:v>0.9627</c:v>
                </c:pt>
                <c:pt idx="92">
                  <c:v>0.9627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</c:v>
                </c:pt>
                <c:pt idx="102">
                  <c:v>0.98</c:v>
                </c:pt>
              </c:numCache>
            </c:numRef>
          </c:yVal>
        </c:ser>
        <c:axId val="98155904"/>
        <c:axId val="98169984"/>
      </c:scatterChart>
      <c:valAx>
        <c:axId val="98155904"/>
        <c:scaling>
          <c:orientation val="minMax"/>
        </c:scaling>
        <c:axPos val="b"/>
        <c:numFmt formatCode="General" sourceLinked="1"/>
        <c:tickLblPos val="nextTo"/>
        <c:crossAx val="98169984"/>
        <c:crosses val="autoZero"/>
        <c:crossBetween val="midCat"/>
      </c:valAx>
      <c:valAx>
        <c:axId val="98169984"/>
        <c:scaling>
          <c:orientation val="minMax"/>
        </c:scaling>
        <c:axPos val="l"/>
        <c:majorGridlines/>
        <c:numFmt formatCode="General" sourceLinked="1"/>
        <c:tickLblPos val="nextTo"/>
        <c:crossAx val="981559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Channel2!$H$1</c:f>
              <c:strCache>
                <c:ptCount val="1"/>
                <c:pt idx="0">
                  <c:v>%error2</c:v>
                </c:pt>
              </c:strCache>
            </c:strRef>
          </c:tx>
          <c:spPr>
            <a:ln w="28575">
              <a:noFill/>
            </a:ln>
          </c:spPr>
          <c:yVal>
            <c:numRef>
              <c:f>Channel2!$H$14:$H$125</c:f>
              <c:numCache>
                <c:formatCode>General</c:formatCode>
                <c:ptCount val="112"/>
                <c:pt idx="0">
                  <c:v>-3.1476997578692387</c:v>
                </c:pt>
                <c:pt idx="1">
                  <c:v>-0.82324455205812808</c:v>
                </c:pt>
                <c:pt idx="2">
                  <c:v>-0.82324455205812808</c:v>
                </c:pt>
                <c:pt idx="3">
                  <c:v>-0.82324455205812808</c:v>
                </c:pt>
                <c:pt idx="4">
                  <c:v>0.28169014084507848</c:v>
                </c:pt>
                <c:pt idx="5">
                  <c:v>0.28169014084507848</c:v>
                </c:pt>
                <c:pt idx="6">
                  <c:v>0.95774647887325925</c:v>
                </c:pt>
                <c:pt idx="7">
                  <c:v>0.95774647887325925</c:v>
                </c:pt>
                <c:pt idx="8">
                  <c:v>0.95774647887325925</c:v>
                </c:pt>
                <c:pt idx="9">
                  <c:v>1.6338028169014203</c:v>
                </c:pt>
                <c:pt idx="10">
                  <c:v>1.6338028169014203</c:v>
                </c:pt>
                <c:pt idx="11">
                  <c:v>0.80164439876670401</c:v>
                </c:pt>
                <c:pt idx="12">
                  <c:v>1.2949640287769899</c:v>
                </c:pt>
                <c:pt idx="13">
                  <c:v>1.2949640287769899</c:v>
                </c:pt>
                <c:pt idx="14">
                  <c:v>1.7882836587872615</c:v>
                </c:pt>
                <c:pt idx="15">
                  <c:v>1.7882836587872615</c:v>
                </c:pt>
                <c:pt idx="16">
                  <c:v>0.8799999999999919</c:v>
                </c:pt>
                <c:pt idx="17">
                  <c:v>0.8799999999999919</c:v>
                </c:pt>
                <c:pt idx="18">
                  <c:v>1.1199999999999961</c:v>
                </c:pt>
                <c:pt idx="19">
                  <c:v>1.1199999999999961</c:v>
                </c:pt>
                <c:pt idx="20">
                  <c:v>1.1199999999999961</c:v>
                </c:pt>
                <c:pt idx="21">
                  <c:v>1.36</c:v>
                </c:pt>
                <c:pt idx="22">
                  <c:v>1.36</c:v>
                </c:pt>
                <c:pt idx="23">
                  <c:v>0.44795783926219634</c:v>
                </c:pt>
                <c:pt idx="24">
                  <c:v>0.76416337285903968</c:v>
                </c:pt>
                <c:pt idx="25">
                  <c:v>0.76416337285903968</c:v>
                </c:pt>
                <c:pt idx="26">
                  <c:v>0.92226613965745219</c:v>
                </c:pt>
                <c:pt idx="27">
                  <c:v>-0.33366045142297052</c:v>
                </c:pt>
                <c:pt idx="28">
                  <c:v>0.13738959764475095</c:v>
                </c:pt>
                <c:pt idx="29">
                  <c:v>0.25515210991167453</c:v>
                </c:pt>
                <c:pt idx="30">
                  <c:v>0.49067713444553523</c:v>
                </c:pt>
                <c:pt idx="31">
                  <c:v>0.49067713444553523</c:v>
                </c:pt>
                <c:pt idx="32">
                  <c:v>3.2520325203261993E-2</c:v>
                </c:pt>
                <c:pt idx="33">
                  <c:v>0.22764227642276622</c:v>
                </c:pt>
                <c:pt idx="34">
                  <c:v>0.22764227642276622</c:v>
                </c:pt>
                <c:pt idx="35">
                  <c:v>0.22764227642276622</c:v>
                </c:pt>
                <c:pt idx="36">
                  <c:v>0.22764227642276622</c:v>
                </c:pt>
                <c:pt idx="37">
                  <c:v>0.32520325203252964</c:v>
                </c:pt>
                <c:pt idx="38">
                  <c:v>0.32520325203252964</c:v>
                </c:pt>
                <c:pt idx="39">
                  <c:v>-6.4829821717875182E-3</c:v>
                </c:pt>
                <c:pt idx="40">
                  <c:v>7.1312803889788653E-2</c:v>
                </c:pt>
                <c:pt idx="41">
                  <c:v>0.22690437601297694</c:v>
                </c:pt>
                <c:pt idx="42">
                  <c:v>0.46029173419774139</c:v>
                </c:pt>
                <c:pt idx="43">
                  <c:v>6.857142857143371E-2</c:v>
                </c:pt>
                <c:pt idx="44">
                  <c:v>0.13714285714286742</c:v>
                </c:pt>
                <c:pt idx="45">
                  <c:v>0.27428571428571902</c:v>
                </c:pt>
                <c:pt idx="46">
                  <c:v>0.27428571428571902</c:v>
                </c:pt>
                <c:pt idx="47">
                  <c:v>0.27428571428571902</c:v>
                </c:pt>
                <c:pt idx="48">
                  <c:v>0.34285714285715269</c:v>
                </c:pt>
                <c:pt idx="49">
                  <c:v>0.48000000000000431</c:v>
                </c:pt>
                <c:pt idx="50">
                  <c:v>0.54857142857143804</c:v>
                </c:pt>
                <c:pt idx="51">
                  <c:v>0.54857142857143804</c:v>
                </c:pt>
                <c:pt idx="52">
                  <c:v>-0.3965728274173696</c:v>
                </c:pt>
                <c:pt idx="53">
                  <c:v>-0.27906976744185424</c:v>
                </c:pt>
                <c:pt idx="54">
                  <c:v>-0.1615667074663252</c:v>
                </c:pt>
                <c:pt idx="55">
                  <c:v>1.4687882496954716E-2</c:v>
                </c:pt>
                <c:pt idx="56">
                  <c:v>1.4687882496954716E-2</c:v>
                </c:pt>
                <c:pt idx="57">
                  <c:v>1.4687882496954716E-2</c:v>
                </c:pt>
                <c:pt idx="58">
                  <c:v>-4.4345898004429708E-2</c:v>
                </c:pt>
                <c:pt idx="59">
                  <c:v>-4.4345898004429708E-2</c:v>
                </c:pt>
                <c:pt idx="60">
                  <c:v>-4.4345898004429708E-2</c:v>
                </c:pt>
                <c:pt idx="61">
                  <c:v>-4.4345898004429708E-2</c:v>
                </c:pt>
                <c:pt idx="62">
                  <c:v>8.8691796008834797E-3</c:v>
                </c:pt>
                <c:pt idx="63">
                  <c:v>8.8691796008834797E-3</c:v>
                </c:pt>
                <c:pt idx="64">
                  <c:v>8.8691796008834797E-3</c:v>
                </c:pt>
                <c:pt idx="65">
                  <c:v>8.8691796008834797E-3</c:v>
                </c:pt>
                <c:pt idx="66">
                  <c:v>8.8691796008834797E-3</c:v>
                </c:pt>
                <c:pt idx="67">
                  <c:v>6.208425720620897E-2</c:v>
                </c:pt>
                <c:pt idx="68">
                  <c:v>6.208425720620897E-2</c:v>
                </c:pt>
                <c:pt idx="69">
                  <c:v>6.208425720620897E-2</c:v>
                </c:pt>
                <c:pt idx="70">
                  <c:v>6.208425720620897E-2</c:v>
                </c:pt>
                <c:pt idx="71">
                  <c:v>6.208425720620897E-2</c:v>
                </c:pt>
                <c:pt idx="72">
                  <c:v>0.11529933481153447</c:v>
                </c:pt>
                <c:pt idx="73">
                  <c:v>0.11529933481153447</c:v>
                </c:pt>
                <c:pt idx="74">
                  <c:v>0.16851441241684764</c:v>
                </c:pt>
                <c:pt idx="75">
                  <c:v>0.16851441241684764</c:v>
                </c:pt>
                <c:pt idx="76">
                  <c:v>-6.4402202139810322E-2</c:v>
                </c:pt>
                <c:pt idx="77">
                  <c:v>-6.4402202139810322E-2</c:v>
                </c:pt>
                <c:pt idx="78">
                  <c:v>-6.4402202139810322E-2</c:v>
                </c:pt>
                <c:pt idx="79">
                  <c:v>-1.4542432741240051E-2</c:v>
                </c:pt>
                <c:pt idx="80">
                  <c:v>-1.4542432741240051E-2</c:v>
                </c:pt>
                <c:pt idx="81">
                  <c:v>-1.4542432741240051E-2</c:v>
                </c:pt>
                <c:pt idx="82">
                  <c:v>-1.4542432741240051E-2</c:v>
                </c:pt>
                <c:pt idx="83">
                  <c:v>-1.4542432741240051E-2</c:v>
                </c:pt>
                <c:pt idx="84">
                  <c:v>-1.4542432741240051E-2</c:v>
                </c:pt>
                <c:pt idx="85">
                  <c:v>3.5317336657318683E-2</c:v>
                </c:pt>
                <c:pt idx="86">
                  <c:v>3.5317336657318683E-2</c:v>
                </c:pt>
                <c:pt idx="87">
                  <c:v>3.5317336657318683E-2</c:v>
                </c:pt>
                <c:pt idx="88">
                  <c:v>3.5317336657318683E-2</c:v>
                </c:pt>
                <c:pt idx="89">
                  <c:v>3.5317336657318683E-2</c:v>
                </c:pt>
                <c:pt idx="90">
                  <c:v>3.5317336657318683E-2</c:v>
                </c:pt>
                <c:pt idx="91">
                  <c:v>8.5177106055888949E-2</c:v>
                </c:pt>
                <c:pt idx="92">
                  <c:v>8.5177106055888949E-2</c:v>
                </c:pt>
                <c:pt idx="93">
                  <c:v>8.1632653061226829E-2</c:v>
                </c:pt>
                <c:pt idx="94">
                  <c:v>8.1632653061226829E-2</c:v>
                </c:pt>
                <c:pt idx="95">
                  <c:v>0.13061224489796519</c:v>
                </c:pt>
                <c:pt idx="96">
                  <c:v>0.13061224489796519</c:v>
                </c:pt>
                <c:pt idx="97">
                  <c:v>0.13061224489796519</c:v>
                </c:pt>
                <c:pt idx="98">
                  <c:v>0.17959183673470355</c:v>
                </c:pt>
                <c:pt idx="99">
                  <c:v>0.17959183673470355</c:v>
                </c:pt>
                <c:pt idx="100">
                  <c:v>0.17959183673470355</c:v>
                </c:pt>
                <c:pt idx="101">
                  <c:v>0.17959183673470355</c:v>
                </c:pt>
                <c:pt idx="102">
                  <c:v>0.32653061224490731</c:v>
                </c:pt>
              </c:numCache>
            </c:numRef>
          </c:yVal>
        </c:ser>
        <c:axId val="104808832"/>
        <c:axId val="104810368"/>
      </c:scatterChart>
      <c:valAx>
        <c:axId val="104808832"/>
        <c:scaling>
          <c:orientation val="minMax"/>
        </c:scaling>
        <c:axPos val="b"/>
        <c:tickLblPos val="nextTo"/>
        <c:crossAx val="104810368"/>
        <c:crosses val="autoZero"/>
        <c:crossBetween val="midCat"/>
      </c:valAx>
      <c:valAx>
        <c:axId val="104810368"/>
        <c:scaling>
          <c:orientation val="minMax"/>
        </c:scaling>
        <c:axPos val="l"/>
        <c:majorGridlines/>
        <c:numFmt formatCode="General" sourceLinked="1"/>
        <c:tickLblPos val="nextTo"/>
        <c:crossAx val="1048088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Channel2!$H$1</c:f>
              <c:strCache>
                <c:ptCount val="1"/>
                <c:pt idx="0">
                  <c:v>%error2</c:v>
                </c:pt>
              </c:strCache>
            </c:strRef>
          </c:tx>
          <c:spPr>
            <a:ln w="28575">
              <a:noFill/>
            </a:ln>
          </c:spPr>
          <c:xVal>
            <c:numRef>
              <c:f>Channel2!$C$14:$C$125</c:f>
              <c:numCache>
                <c:formatCode>General</c:formatCode>
                <c:ptCount val="112"/>
                <c:pt idx="0">
                  <c:v>4.1300000000000003E-2</c:v>
                </c:pt>
                <c:pt idx="1">
                  <c:v>4.1300000000000003E-2</c:v>
                </c:pt>
                <c:pt idx="2">
                  <c:v>4.1300000000000003E-2</c:v>
                </c:pt>
                <c:pt idx="3">
                  <c:v>4.1300000000000003E-2</c:v>
                </c:pt>
                <c:pt idx="4">
                  <c:v>7.0999999999999994E-2</c:v>
                </c:pt>
                <c:pt idx="5">
                  <c:v>7.0999999999999994E-2</c:v>
                </c:pt>
                <c:pt idx="6">
                  <c:v>7.0999999999999994E-2</c:v>
                </c:pt>
                <c:pt idx="7">
                  <c:v>7.0999999999999994E-2</c:v>
                </c:pt>
                <c:pt idx="8">
                  <c:v>7.0999999999999994E-2</c:v>
                </c:pt>
                <c:pt idx="9">
                  <c:v>7.0999999999999994E-2</c:v>
                </c:pt>
                <c:pt idx="10">
                  <c:v>7.0999999999999994E-2</c:v>
                </c:pt>
                <c:pt idx="11">
                  <c:v>9.7299999999999998E-2</c:v>
                </c:pt>
                <c:pt idx="12">
                  <c:v>9.7299999999999998E-2</c:v>
                </c:pt>
                <c:pt idx="13">
                  <c:v>9.7299999999999998E-2</c:v>
                </c:pt>
                <c:pt idx="14">
                  <c:v>9.7299999999999998E-2</c:v>
                </c:pt>
                <c:pt idx="15">
                  <c:v>9.7299999999999998E-2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0.30359999999999998</c:v>
                </c:pt>
                <c:pt idx="24">
                  <c:v>0.30359999999999998</c:v>
                </c:pt>
                <c:pt idx="25">
                  <c:v>0.30359999999999998</c:v>
                </c:pt>
                <c:pt idx="26">
                  <c:v>0.30359999999999998</c:v>
                </c:pt>
                <c:pt idx="27">
                  <c:v>0.40760000000000002</c:v>
                </c:pt>
                <c:pt idx="28">
                  <c:v>0.40760000000000002</c:v>
                </c:pt>
                <c:pt idx="29">
                  <c:v>0.40760000000000002</c:v>
                </c:pt>
                <c:pt idx="30">
                  <c:v>0.40760000000000002</c:v>
                </c:pt>
                <c:pt idx="31">
                  <c:v>0.40760000000000002</c:v>
                </c:pt>
                <c:pt idx="32">
                  <c:v>0.49199999999999999</c:v>
                </c:pt>
                <c:pt idx="33">
                  <c:v>0.49199999999999999</c:v>
                </c:pt>
                <c:pt idx="34">
                  <c:v>0.49199999999999999</c:v>
                </c:pt>
                <c:pt idx="35">
                  <c:v>0.49199999999999999</c:v>
                </c:pt>
                <c:pt idx="36">
                  <c:v>0.49199999999999999</c:v>
                </c:pt>
                <c:pt idx="37">
                  <c:v>0.49199999999999999</c:v>
                </c:pt>
                <c:pt idx="38">
                  <c:v>0.49199999999999999</c:v>
                </c:pt>
                <c:pt idx="39">
                  <c:v>0.61699999999999999</c:v>
                </c:pt>
                <c:pt idx="40">
                  <c:v>0.61699999999999999</c:v>
                </c:pt>
                <c:pt idx="41">
                  <c:v>0.61699999999999999</c:v>
                </c:pt>
                <c:pt idx="42">
                  <c:v>0.61699999999999999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0.81699999999999995</c:v>
                </c:pt>
                <c:pt idx="53">
                  <c:v>0.81699999999999995</c:v>
                </c:pt>
                <c:pt idx="54">
                  <c:v>0.81699999999999995</c:v>
                </c:pt>
                <c:pt idx="55">
                  <c:v>0.81699999999999995</c:v>
                </c:pt>
                <c:pt idx="56">
                  <c:v>0.81699999999999995</c:v>
                </c:pt>
                <c:pt idx="57">
                  <c:v>0.81699999999999995</c:v>
                </c:pt>
                <c:pt idx="58">
                  <c:v>0.90200000000000002</c:v>
                </c:pt>
                <c:pt idx="59">
                  <c:v>0.90200000000000002</c:v>
                </c:pt>
                <c:pt idx="60">
                  <c:v>0.90200000000000002</c:v>
                </c:pt>
                <c:pt idx="61">
                  <c:v>0.90200000000000002</c:v>
                </c:pt>
                <c:pt idx="62">
                  <c:v>0.90200000000000002</c:v>
                </c:pt>
                <c:pt idx="63">
                  <c:v>0.90200000000000002</c:v>
                </c:pt>
                <c:pt idx="64">
                  <c:v>0.90200000000000002</c:v>
                </c:pt>
                <c:pt idx="65">
                  <c:v>0.90200000000000002</c:v>
                </c:pt>
                <c:pt idx="66">
                  <c:v>0.90200000000000002</c:v>
                </c:pt>
                <c:pt idx="67">
                  <c:v>0.90200000000000002</c:v>
                </c:pt>
                <c:pt idx="68">
                  <c:v>0.90200000000000002</c:v>
                </c:pt>
                <c:pt idx="69">
                  <c:v>0.90200000000000002</c:v>
                </c:pt>
                <c:pt idx="70">
                  <c:v>0.90200000000000002</c:v>
                </c:pt>
                <c:pt idx="71">
                  <c:v>0.90200000000000002</c:v>
                </c:pt>
                <c:pt idx="72">
                  <c:v>0.90200000000000002</c:v>
                </c:pt>
                <c:pt idx="73">
                  <c:v>0.90200000000000002</c:v>
                </c:pt>
                <c:pt idx="74">
                  <c:v>0.90200000000000002</c:v>
                </c:pt>
                <c:pt idx="75">
                  <c:v>0.90200000000000002</c:v>
                </c:pt>
                <c:pt idx="76">
                  <c:v>0.9627</c:v>
                </c:pt>
                <c:pt idx="77">
                  <c:v>0.9627</c:v>
                </c:pt>
                <c:pt idx="78">
                  <c:v>0.9627</c:v>
                </c:pt>
                <c:pt idx="79">
                  <c:v>0.9627</c:v>
                </c:pt>
                <c:pt idx="80">
                  <c:v>0.9627</c:v>
                </c:pt>
                <c:pt idx="81">
                  <c:v>0.9627</c:v>
                </c:pt>
                <c:pt idx="82">
                  <c:v>0.9627</c:v>
                </c:pt>
                <c:pt idx="83">
                  <c:v>0.9627</c:v>
                </c:pt>
                <c:pt idx="84">
                  <c:v>0.9627</c:v>
                </c:pt>
                <c:pt idx="85">
                  <c:v>0.9627</c:v>
                </c:pt>
                <c:pt idx="86">
                  <c:v>0.9627</c:v>
                </c:pt>
                <c:pt idx="87">
                  <c:v>0.9627</c:v>
                </c:pt>
                <c:pt idx="88">
                  <c:v>0.9627</c:v>
                </c:pt>
                <c:pt idx="89">
                  <c:v>0.9627</c:v>
                </c:pt>
                <c:pt idx="90">
                  <c:v>0.9627</c:v>
                </c:pt>
                <c:pt idx="91">
                  <c:v>0.9627</c:v>
                </c:pt>
                <c:pt idx="92">
                  <c:v>0.9627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</c:v>
                </c:pt>
                <c:pt idx="102">
                  <c:v>0.98</c:v>
                </c:pt>
              </c:numCache>
            </c:numRef>
          </c:xVal>
          <c:yVal>
            <c:numRef>
              <c:f>Channel2!$H$14:$H$125</c:f>
              <c:numCache>
                <c:formatCode>General</c:formatCode>
                <c:ptCount val="112"/>
                <c:pt idx="0">
                  <c:v>-3.1476997578692387</c:v>
                </c:pt>
                <c:pt idx="1">
                  <c:v>-0.82324455205812808</c:v>
                </c:pt>
                <c:pt idx="2">
                  <c:v>-0.82324455205812808</c:v>
                </c:pt>
                <c:pt idx="3">
                  <c:v>-0.82324455205812808</c:v>
                </c:pt>
                <c:pt idx="4">
                  <c:v>0.28169014084507848</c:v>
                </c:pt>
                <c:pt idx="5">
                  <c:v>0.28169014084507848</c:v>
                </c:pt>
                <c:pt idx="6">
                  <c:v>0.95774647887325925</c:v>
                </c:pt>
                <c:pt idx="7">
                  <c:v>0.95774647887325925</c:v>
                </c:pt>
                <c:pt idx="8">
                  <c:v>0.95774647887325925</c:v>
                </c:pt>
                <c:pt idx="9">
                  <c:v>1.6338028169014203</c:v>
                </c:pt>
                <c:pt idx="10">
                  <c:v>1.6338028169014203</c:v>
                </c:pt>
                <c:pt idx="11">
                  <c:v>0.80164439876670401</c:v>
                </c:pt>
                <c:pt idx="12">
                  <c:v>1.2949640287769899</c:v>
                </c:pt>
                <c:pt idx="13">
                  <c:v>1.2949640287769899</c:v>
                </c:pt>
                <c:pt idx="14">
                  <c:v>1.7882836587872615</c:v>
                </c:pt>
                <c:pt idx="15">
                  <c:v>1.7882836587872615</c:v>
                </c:pt>
                <c:pt idx="16">
                  <c:v>0.8799999999999919</c:v>
                </c:pt>
                <c:pt idx="17">
                  <c:v>0.8799999999999919</c:v>
                </c:pt>
                <c:pt idx="18">
                  <c:v>1.1199999999999961</c:v>
                </c:pt>
                <c:pt idx="19">
                  <c:v>1.1199999999999961</c:v>
                </c:pt>
                <c:pt idx="20">
                  <c:v>1.1199999999999961</c:v>
                </c:pt>
                <c:pt idx="21">
                  <c:v>1.36</c:v>
                </c:pt>
                <c:pt idx="22">
                  <c:v>1.36</c:v>
                </c:pt>
                <c:pt idx="23">
                  <c:v>0.44795783926219634</c:v>
                </c:pt>
                <c:pt idx="24">
                  <c:v>0.76416337285903968</c:v>
                </c:pt>
                <c:pt idx="25">
                  <c:v>0.76416337285903968</c:v>
                </c:pt>
                <c:pt idx="26">
                  <c:v>0.92226613965745219</c:v>
                </c:pt>
                <c:pt idx="27">
                  <c:v>-0.33366045142297052</c:v>
                </c:pt>
                <c:pt idx="28">
                  <c:v>0.13738959764475095</c:v>
                </c:pt>
                <c:pt idx="29">
                  <c:v>0.25515210991167453</c:v>
                </c:pt>
                <c:pt idx="30">
                  <c:v>0.49067713444553523</c:v>
                </c:pt>
                <c:pt idx="31">
                  <c:v>0.49067713444553523</c:v>
                </c:pt>
                <c:pt idx="32">
                  <c:v>3.2520325203261993E-2</c:v>
                </c:pt>
                <c:pt idx="33">
                  <c:v>0.22764227642276622</c:v>
                </c:pt>
                <c:pt idx="34">
                  <c:v>0.22764227642276622</c:v>
                </c:pt>
                <c:pt idx="35">
                  <c:v>0.22764227642276622</c:v>
                </c:pt>
                <c:pt idx="36">
                  <c:v>0.22764227642276622</c:v>
                </c:pt>
                <c:pt idx="37">
                  <c:v>0.32520325203252964</c:v>
                </c:pt>
                <c:pt idx="38">
                  <c:v>0.32520325203252964</c:v>
                </c:pt>
                <c:pt idx="39">
                  <c:v>-6.4829821717875182E-3</c:v>
                </c:pt>
                <c:pt idx="40">
                  <c:v>7.1312803889788653E-2</c:v>
                </c:pt>
                <c:pt idx="41">
                  <c:v>0.22690437601297694</c:v>
                </c:pt>
                <c:pt idx="42">
                  <c:v>0.46029173419774139</c:v>
                </c:pt>
                <c:pt idx="43">
                  <c:v>6.857142857143371E-2</c:v>
                </c:pt>
                <c:pt idx="44">
                  <c:v>0.13714285714286742</c:v>
                </c:pt>
                <c:pt idx="45">
                  <c:v>0.27428571428571902</c:v>
                </c:pt>
                <c:pt idx="46">
                  <c:v>0.27428571428571902</c:v>
                </c:pt>
                <c:pt idx="47">
                  <c:v>0.27428571428571902</c:v>
                </c:pt>
                <c:pt idx="48">
                  <c:v>0.34285714285715269</c:v>
                </c:pt>
                <c:pt idx="49">
                  <c:v>0.48000000000000431</c:v>
                </c:pt>
                <c:pt idx="50">
                  <c:v>0.54857142857143804</c:v>
                </c:pt>
                <c:pt idx="51">
                  <c:v>0.54857142857143804</c:v>
                </c:pt>
                <c:pt idx="52">
                  <c:v>-0.3965728274173696</c:v>
                </c:pt>
                <c:pt idx="53">
                  <c:v>-0.27906976744185424</c:v>
                </c:pt>
                <c:pt idx="54">
                  <c:v>-0.1615667074663252</c:v>
                </c:pt>
                <c:pt idx="55">
                  <c:v>1.4687882496954716E-2</c:v>
                </c:pt>
                <c:pt idx="56">
                  <c:v>1.4687882496954716E-2</c:v>
                </c:pt>
                <c:pt idx="57">
                  <c:v>1.4687882496954716E-2</c:v>
                </c:pt>
                <c:pt idx="58">
                  <c:v>-4.4345898004429708E-2</c:v>
                </c:pt>
                <c:pt idx="59">
                  <c:v>-4.4345898004429708E-2</c:v>
                </c:pt>
                <c:pt idx="60">
                  <c:v>-4.4345898004429708E-2</c:v>
                </c:pt>
                <c:pt idx="61">
                  <c:v>-4.4345898004429708E-2</c:v>
                </c:pt>
                <c:pt idx="62">
                  <c:v>8.8691796008834797E-3</c:v>
                </c:pt>
                <c:pt idx="63">
                  <c:v>8.8691796008834797E-3</c:v>
                </c:pt>
                <c:pt idx="64">
                  <c:v>8.8691796008834797E-3</c:v>
                </c:pt>
                <c:pt idx="65">
                  <c:v>8.8691796008834797E-3</c:v>
                </c:pt>
                <c:pt idx="66">
                  <c:v>8.8691796008834797E-3</c:v>
                </c:pt>
                <c:pt idx="67">
                  <c:v>6.208425720620897E-2</c:v>
                </c:pt>
                <c:pt idx="68">
                  <c:v>6.208425720620897E-2</c:v>
                </c:pt>
                <c:pt idx="69">
                  <c:v>6.208425720620897E-2</c:v>
                </c:pt>
                <c:pt idx="70">
                  <c:v>6.208425720620897E-2</c:v>
                </c:pt>
                <c:pt idx="71">
                  <c:v>6.208425720620897E-2</c:v>
                </c:pt>
                <c:pt idx="72">
                  <c:v>0.11529933481153447</c:v>
                </c:pt>
                <c:pt idx="73">
                  <c:v>0.11529933481153447</c:v>
                </c:pt>
                <c:pt idx="74">
                  <c:v>0.16851441241684764</c:v>
                </c:pt>
                <c:pt idx="75">
                  <c:v>0.16851441241684764</c:v>
                </c:pt>
                <c:pt idx="76">
                  <c:v>-6.4402202139810322E-2</c:v>
                </c:pt>
                <c:pt idx="77">
                  <c:v>-6.4402202139810322E-2</c:v>
                </c:pt>
                <c:pt idx="78">
                  <c:v>-6.4402202139810322E-2</c:v>
                </c:pt>
                <c:pt idx="79">
                  <c:v>-1.4542432741240051E-2</c:v>
                </c:pt>
                <c:pt idx="80">
                  <c:v>-1.4542432741240051E-2</c:v>
                </c:pt>
                <c:pt idx="81">
                  <c:v>-1.4542432741240051E-2</c:v>
                </c:pt>
                <c:pt idx="82">
                  <c:v>-1.4542432741240051E-2</c:v>
                </c:pt>
                <c:pt idx="83">
                  <c:v>-1.4542432741240051E-2</c:v>
                </c:pt>
                <c:pt idx="84">
                  <c:v>-1.4542432741240051E-2</c:v>
                </c:pt>
                <c:pt idx="85">
                  <c:v>3.5317336657318683E-2</c:v>
                </c:pt>
                <c:pt idx="86">
                  <c:v>3.5317336657318683E-2</c:v>
                </c:pt>
                <c:pt idx="87">
                  <c:v>3.5317336657318683E-2</c:v>
                </c:pt>
                <c:pt idx="88">
                  <c:v>3.5317336657318683E-2</c:v>
                </c:pt>
                <c:pt idx="89">
                  <c:v>3.5317336657318683E-2</c:v>
                </c:pt>
                <c:pt idx="90">
                  <c:v>3.5317336657318683E-2</c:v>
                </c:pt>
                <c:pt idx="91">
                  <c:v>8.5177106055888949E-2</c:v>
                </c:pt>
                <c:pt idx="92">
                  <c:v>8.5177106055888949E-2</c:v>
                </c:pt>
                <c:pt idx="93">
                  <c:v>8.1632653061226829E-2</c:v>
                </c:pt>
                <c:pt idx="94">
                  <c:v>8.1632653061226829E-2</c:v>
                </c:pt>
                <c:pt idx="95">
                  <c:v>0.13061224489796519</c:v>
                </c:pt>
                <c:pt idx="96">
                  <c:v>0.13061224489796519</c:v>
                </c:pt>
                <c:pt idx="97">
                  <c:v>0.13061224489796519</c:v>
                </c:pt>
                <c:pt idx="98">
                  <c:v>0.17959183673470355</c:v>
                </c:pt>
                <c:pt idx="99">
                  <c:v>0.17959183673470355</c:v>
                </c:pt>
                <c:pt idx="100">
                  <c:v>0.17959183673470355</c:v>
                </c:pt>
                <c:pt idx="101">
                  <c:v>0.17959183673470355</c:v>
                </c:pt>
                <c:pt idx="102">
                  <c:v>0.32653061224490731</c:v>
                </c:pt>
              </c:numCache>
            </c:numRef>
          </c:yVal>
        </c:ser>
        <c:axId val="104842752"/>
        <c:axId val="104844288"/>
      </c:scatterChart>
      <c:valAx>
        <c:axId val="104842752"/>
        <c:scaling>
          <c:orientation val="minMax"/>
        </c:scaling>
        <c:axPos val="b"/>
        <c:numFmt formatCode="General" sourceLinked="1"/>
        <c:tickLblPos val="nextTo"/>
        <c:crossAx val="104844288"/>
        <c:crosses val="autoZero"/>
        <c:crossBetween val="midCat"/>
      </c:valAx>
      <c:valAx>
        <c:axId val="104844288"/>
        <c:scaling>
          <c:orientation val="minMax"/>
        </c:scaling>
        <c:axPos val="l"/>
        <c:majorGridlines/>
        <c:numFmt formatCode="General" sourceLinked="1"/>
        <c:tickLblPos val="nextTo"/>
        <c:crossAx val="1048427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0</xdr:row>
      <xdr:rowOff>171450</xdr:rowOff>
    </xdr:from>
    <xdr:to>
      <xdr:col>18</xdr:col>
      <xdr:colOff>542925</xdr:colOff>
      <xdr:row>11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11</xdr:row>
      <xdr:rowOff>19050</xdr:rowOff>
    </xdr:from>
    <xdr:to>
      <xdr:col>18</xdr:col>
      <xdr:colOff>485775</xdr:colOff>
      <xdr:row>25</xdr:row>
      <xdr:rowOff>95250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361950</xdr:colOff>
      <xdr:row>26</xdr:row>
      <xdr:rowOff>0</xdr:rowOff>
    </xdr:from>
    <xdr:to>
      <xdr:col>19</xdr:col>
      <xdr:colOff>57150</xdr:colOff>
      <xdr:row>40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104775</xdr:colOff>
      <xdr:row>0</xdr:row>
      <xdr:rowOff>142875</xdr:rowOff>
    </xdr:from>
    <xdr:to>
      <xdr:col>26</xdr:col>
      <xdr:colOff>409575</xdr:colOff>
      <xdr:row>15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57150</xdr:colOff>
      <xdr:row>15</xdr:row>
      <xdr:rowOff>76200</xdr:rowOff>
    </xdr:from>
    <xdr:to>
      <xdr:col>26</xdr:col>
      <xdr:colOff>361950</xdr:colOff>
      <xdr:row>29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200025</xdr:colOff>
      <xdr:row>30</xdr:row>
      <xdr:rowOff>76200</xdr:rowOff>
    </xdr:from>
    <xdr:to>
      <xdr:col>26</xdr:col>
      <xdr:colOff>504825</xdr:colOff>
      <xdr:row>44</xdr:row>
      <xdr:rowOff>152400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E12" sqref="E12"/>
    </sheetView>
  </sheetViews>
  <sheetFormatPr defaultRowHeight="15"/>
  <cols>
    <col min="1" max="1" width="20.85546875" bestFit="1" customWidth="1"/>
    <col min="2" max="2" width="10.7109375" bestFit="1" customWidth="1"/>
    <col min="3" max="3" width="11.140625" bestFit="1" customWidth="1"/>
    <col min="4" max="4" width="20.28515625" bestFit="1" customWidth="1"/>
    <col min="5" max="5" width="20" bestFit="1" customWidth="1"/>
    <col min="6" max="6" width="15.140625" bestFit="1" customWidth="1"/>
    <col min="7" max="7" width="19" bestFit="1" customWidth="1"/>
    <col min="8" max="8" width="16.28515625" bestFit="1" customWidth="1"/>
    <col min="9" max="9" width="11.140625" bestFit="1" customWidth="1"/>
    <col min="10" max="10" width="10" bestFit="1" customWidth="1"/>
    <col min="11" max="11" width="9" bestFit="1" customWidth="1"/>
    <col min="12" max="12" width="16.5703125" bestFit="1" customWidth="1"/>
  </cols>
  <sheetData>
    <row r="1" spans="1:1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>
      <c r="A2" s="2" t="s">
        <v>6</v>
      </c>
      <c r="E2">
        <v>3</v>
      </c>
    </row>
    <row r="4" spans="1:12">
      <c r="A4" s="1" t="s">
        <v>7</v>
      </c>
      <c r="B4" s="1" t="s">
        <v>8</v>
      </c>
      <c r="C4" s="1" t="s">
        <v>4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 spans="1:12">
      <c r="A5" s="2" t="s">
        <v>18</v>
      </c>
      <c r="B5">
        <v>0</v>
      </c>
      <c r="D5" s="2" t="s">
        <v>19</v>
      </c>
      <c r="E5" s="2" t="s">
        <v>20</v>
      </c>
      <c r="F5" s="2" t="s">
        <v>21</v>
      </c>
      <c r="G5" s="2" t="s">
        <v>22</v>
      </c>
      <c r="H5" s="2" t="s">
        <v>23</v>
      </c>
      <c r="I5" s="2" t="s">
        <v>24</v>
      </c>
      <c r="J5" s="2" t="s">
        <v>25</v>
      </c>
      <c r="K5" s="2" t="s">
        <v>26</v>
      </c>
      <c r="L5" s="2" t="s">
        <v>27</v>
      </c>
    </row>
    <row r="6" spans="1:12">
      <c r="A6" s="2" t="s">
        <v>35</v>
      </c>
      <c r="B6">
        <v>3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25</v>
      </c>
      <c r="K6" s="2" t="s">
        <v>26</v>
      </c>
      <c r="L6" s="2" t="s">
        <v>27</v>
      </c>
    </row>
    <row r="7" spans="1:12">
      <c r="A7" s="2" t="s">
        <v>41</v>
      </c>
      <c r="B7">
        <v>0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27</v>
      </c>
    </row>
    <row r="9" spans="1:12">
      <c r="A9" s="1" t="s">
        <v>18</v>
      </c>
    </row>
    <row r="10" spans="1:1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33</v>
      </c>
      <c r="G10" s="1" t="s">
        <v>4</v>
      </c>
      <c r="H10" s="3" t="s">
        <v>34</v>
      </c>
    </row>
    <row r="12" spans="1:12">
      <c r="A12" s="1" t="s">
        <v>35</v>
      </c>
    </row>
    <row r="13" spans="1:1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33</v>
      </c>
      <c r="G13" s="1" t="s">
        <v>4</v>
      </c>
      <c r="H13" s="3" t="s">
        <v>36</v>
      </c>
      <c r="I13" s="3" t="s">
        <v>34</v>
      </c>
    </row>
    <row r="14" spans="1:12">
      <c r="A14" s="1" t="s">
        <v>37</v>
      </c>
      <c r="B14" s="2" t="s">
        <v>38</v>
      </c>
      <c r="D14">
        <v>123</v>
      </c>
      <c r="H14">
        <v>0</v>
      </c>
    </row>
    <row r="15" spans="1:12">
      <c r="A15" s="1" t="s">
        <v>39</v>
      </c>
      <c r="B15" s="2" t="s">
        <v>38</v>
      </c>
      <c r="D15">
        <v>123</v>
      </c>
      <c r="H15">
        <v>1</v>
      </c>
    </row>
    <row r="16" spans="1:12">
      <c r="A16" s="1" t="s">
        <v>40</v>
      </c>
      <c r="B16" s="2" t="s">
        <v>38</v>
      </c>
      <c r="D16">
        <v>123</v>
      </c>
      <c r="H16">
        <v>2</v>
      </c>
    </row>
    <row r="18" spans="1:8">
      <c r="A18" s="1" t="s">
        <v>41</v>
      </c>
    </row>
    <row r="19" spans="1:8">
      <c r="A19" s="1" t="s">
        <v>28</v>
      </c>
      <c r="B19" s="1" t="s">
        <v>29</v>
      </c>
      <c r="C19" s="1" t="s">
        <v>30</v>
      </c>
      <c r="D19" s="1" t="s">
        <v>31</v>
      </c>
      <c r="E19" s="1" t="s">
        <v>32</v>
      </c>
      <c r="F19" s="1" t="s">
        <v>33</v>
      </c>
      <c r="G19" s="1" t="s">
        <v>4</v>
      </c>
      <c r="H19" s="3" t="s">
        <v>34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6"/>
  <sheetViews>
    <sheetView tabSelected="1" topLeftCell="B1" workbookViewId="0">
      <selection activeCell="I15" sqref="I15"/>
    </sheetView>
  </sheetViews>
  <sheetFormatPr defaultRowHeight="15"/>
  <cols>
    <col min="1" max="1" width="10.85546875" bestFit="1" customWidth="1"/>
    <col min="2" max="2" width="12" customWidth="1"/>
    <col min="3" max="3" width="20.7109375" style="6" customWidth="1"/>
  </cols>
  <sheetData>
    <row r="1" spans="1:10">
      <c r="A1" s="1" t="s">
        <v>37</v>
      </c>
      <c r="B1" s="1" t="s">
        <v>40</v>
      </c>
      <c r="C1" s="5" t="s">
        <v>39</v>
      </c>
      <c r="D1" s="1" t="s">
        <v>43</v>
      </c>
      <c r="E1" s="1" t="s">
        <v>42</v>
      </c>
      <c r="G1" s="1" t="s">
        <v>46</v>
      </c>
      <c r="H1" s="1" t="s">
        <v>47</v>
      </c>
      <c r="I1" s="1"/>
    </row>
    <row r="2" spans="1:10">
      <c r="A2" s="4">
        <v>0.64180555555555552</v>
      </c>
      <c r="B2">
        <v>-5</v>
      </c>
      <c r="C2" s="6">
        <v>8.4999999999999995E-4</v>
      </c>
      <c r="D2">
        <f t="shared" ref="D2:D33" si="0">B2*$I$6+$J$6</f>
        <v>8.5000000000000006E-4</v>
      </c>
      <c r="E2">
        <f t="shared" ref="E2:E33" si="1">(D2-C2)/C2*100</f>
        <v>1.2755319676300052E-14</v>
      </c>
      <c r="G2">
        <f t="shared" ref="G2:G13" si="2">B2*$I$9+$J$9</f>
        <v>1.5999999999999999E-3</v>
      </c>
      <c r="H2">
        <f t="shared" ref="H2:H13" si="3">(G2-C2)/C2*100</f>
        <v>88.235294117647058</v>
      </c>
    </row>
    <row r="3" spans="1:10">
      <c r="A3" s="4">
        <v>0.64112268518518511</v>
      </c>
      <c r="B3">
        <v>-4</v>
      </c>
      <c r="C3" s="6">
        <v>1.1999999999999999E-3</v>
      </c>
      <c r="D3">
        <f t="shared" si="0"/>
        <v>1.3500000000000001E-3</v>
      </c>
      <c r="E3">
        <f t="shared" si="1"/>
        <v>12.500000000000016</v>
      </c>
      <c r="G3">
        <f t="shared" si="2"/>
        <v>2.0800000000000003E-3</v>
      </c>
      <c r="H3">
        <f t="shared" si="3"/>
        <v>73.333333333333371</v>
      </c>
    </row>
    <row r="4" spans="1:10">
      <c r="A4" s="4">
        <v>0.64178240740740744</v>
      </c>
      <c r="B4">
        <v>-4</v>
      </c>
      <c r="C4" s="6">
        <v>8.4999999999999995E-4</v>
      </c>
      <c r="D4">
        <f t="shared" si="0"/>
        <v>1.3500000000000001E-3</v>
      </c>
      <c r="E4">
        <f t="shared" si="1"/>
        <v>58.823529411764717</v>
      </c>
      <c r="G4">
        <f t="shared" si="2"/>
        <v>2.0800000000000003E-3</v>
      </c>
      <c r="H4">
        <f t="shared" si="3"/>
        <v>144.70588235294122</v>
      </c>
    </row>
    <row r="5" spans="1:10">
      <c r="A5" s="4">
        <v>0.64179398148148148</v>
      </c>
      <c r="B5">
        <v>-4</v>
      </c>
      <c r="C5" s="6">
        <v>8.4999999999999995E-4</v>
      </c>
      <c r="D5">
        <f t="shared" si="0"/>
        <v>1.3500000000000001E-3</v>
      </c>
      <c r="E5">
        <f t="shared" si="1"/>
        <v>58.823529411764717</v>
      </c>
      <c r="G5">
        <f t="shared" si="2"/>
        <v>2.0800000000000003E-3</v>
      </c>
      <c r="H5">
        <f t="shared" si="3"/>
        <v>144.70588235294122</v>
      </c>
      <c r="I5" t="s">
        <v>44</v>
      </c>
      <c r="J5" t="s">
        <v>45</v>
      </c>
    </row>
    <row r="6" spans="1:10">
      <c r="A6" s="4">
        <v>0.64112268518518511</v>
      </c>
      <c r="B6">
        <v>-3</v>
      </c>
      <c r="C6" s="6">
        <v>1.1999999999999999E-3</v>
      </c>
      <c r="D6">
        <f t="shared" si="0"/>
        <v>1.8500000000000001E-3</v>
      </c>
      <c r="E6">
        <f t="shared" si="1"/>
        <v>54.166666666666686</v>
      </c>
      <c r="G6">
        <f t="shared" si="2"/>
        <v>2.5599999999999998E-3</v>
      </c>
      <c r="H6">
        <f t="shared" si="3"/>
        <v>113.33333333333333</v>
      </c>
      <c r="I6">
        <v>5.0000000000000001E-4</v>
      </c>
      <c r="J6">
        <v>3.3500000000000001E-3</v>
      </c>
    </row>
    <row r="7" spans="1:10">
      <c r="A7" s="4">
        <v>0.64113425925925926</v>
      </c>
      <c r="B7">
        <v>-3</v>
      </c>
      <c r="C7" s="6">
        <v>1.1999999999999999E-3</v>
      </c>
      <c r="D7">
        <f t="shared" si="0"/>
        <v>1.8500000000000001E-3</v>
      </c>
      <c r="E7">
        <f t="shared" si="1"/>
        <v>54.166666666666686</v>
      </c>
      <c r="G7">
        <f t="shared" si="2"/>
        <v>2.5599999999999998E-3</v>
      </c>
      <c r="H7">
        <f t="shared" si="3"/>
        <v>113.33333333333333</v>
      </c>
    </row>
    <row r="8" spans="1:10">
      <c r="A8" s="4">
        <v>0.6411458333333333</v>
      </c>
      <c r="B8">
        <v>-3</v>
      </c>
      <c r="C8" s="6">
        <v>1.1999999999999999E-3</v>
      </c>
      <c r="D8">
        <f t="shared" si="0"/>
        <v>1.8500000000000001E-3</v>
      </c>
      <c r="E8">
        <f t="shared" si="1"/>
        <v>54.166666666666686</v>
      </c>
      <c r="G8">
        <f t="shared" si="2"/>
        <v>2.5599999999999998E-3</v>
      </c>
      <c r="H8">
        <f t="shared" si="3"/>
        <v>113.33333333333333</v>
      </c>
      <c r="I8" t="s">
        <v>44</v>
      </c>
      <c r="J8" t="s">
        <v>45</v>
      </c>
    </row>
    <row r="9" spans="1:10">
      <c r="A9" s="4">
        <v>0.6407870370370371</v>
      </c>
      <c r="B9">
        <v>-2</v>
      </c>
      <c r="C9" s="6">
        <v>2.2000000000000001E-3</v>
      </c>
      <c r="D9">
        <f t="shared" si="0"/>
        <v>2.3500000000000001E-3</v>
      </c>
      <c r="E9">
        <f t="shared" si="1"/>
        <v>6.8181818181818166</v>
      </c>
      <c r="G9">
        <f t="shared" si="2"/>
        <v>3.0400000000000002E-3</v>
      </c>
      <c r="H9">
        <f t="shared" si="3"/>
        <v>38.181818181818187</v>
      </c>
      <c r="I9">
        <f>0.0004+0.00001*I10</f>
        <v>4.8000000000000001E-4</v>
      </c>
      <c r="J9">
        <v>4.0000000000000001E-3</v>
      </c>
    </row>
    <row r="10" spans="1:10">
      <c r="A10" s="4">
        <v>0.63980324074074069</v>
      </c>
      <c r="B10">
        <v>20</v>
      </c>
      <c r="C10" s="6">
        <v>1.11E-2</v>
      </c>
      <c r="D10">
        <f t="shared" si="0"/>
        <v>1.3350000000000001E-2</v>
      </c>
      <c r="E10">
        <f t="shared" si="1"/>
        <v>20.27027027027027</v>
      </c>
      <c r="G10">
        <f t="shared" si="2"/>
        <v>1.3600000000000001E-2</v>
      </c>
      <c r="H10">
        <f t="shared" si="3"/>
        <v>22.522522522522525</v>
      </c>
      <c r="I10">
        <v>8</v>
      </c>
    </row>
    <row r="11" spans="1:10">
      <c r="A11" s="4">
        <v>0.63980324074074069</v>
      </c>
      <c r="B11">
        <v>20</v>
      </c>
      <c r="C11" s="6">
        <v>1.11E-2</v>
      </c>
      <c r="D11">
        <f t="shared" si="0"/>
        <v>1.3350000000000001E-2</v>
      </c>
      <c r="E11">
        <f t="shared" si="1"/>
        <v>20.27027027027027</v>
      </c>
      <c r="G11">
        <f t="shared" si="2"/>
        <v>1.3600000000000001E-2</v>
      </c>
      <c r="H11">
        <f t="shared" si="3"/>
        <v>22.522522522522525</v>
      </c>
    </row>
    <row r="12" spans="1:10">
      <c r="A12" s="4">
        <v>0.63981481481481484</v>
      </c>
      <c r="B12">
        <v>20</v>
      </c>
      <c r="C12" s="6">
        <v>1.11E-2</v>
      </c>
      <c r="D12">
        <f t="shared" si="0"/>
        <v>1.3350000000000001E-2</v>
      </c>
      <c r="E12">
        <f t="shared" si="1"/>
        <v>20.27027027027027</v>
      </c>
      <c r="G12">
        <f t="shared" si="2"/>
        <v>1.3600000000000001E-2</v>
      </c>
      <c r="H12">
        <f t="shared" si="3"/>
        <v>22.522522522522525</v>
      </c>
    </row>
    <row r="13" spans="1:10">
      <c r="A13" s="4">
        <v>0.63981481481481484</v>
      </c>
      <c r="B13">
        <v>21</v>
      </c>
      <c r="C13" s="6">
        <v>1.11E-2</v>
      </c>
      <c r="D13">
        <f t="shared" si="0"/>
        <v>1.3850000000000001E-2</v>
      </c>
      <c r="E13">
        <f t="shared" si="1"/>
        <v>24.77477477477478</v>
      </c>
      <c r="G13">
        <f t="shared" si="2"/>
        <v>1.4080000000000001E-2</v>
      </c>
      <c r="H13">
        <f t="shared" si="3"/>
        <v>26.846846846846844</v>
      </c>
    </row>
    <row r="14" spans="1:10">
      <c r="A14" s="4">
        <v>0.63954861111111116</v>
      </c>
      <c r="B14">
        <v>75</v>
      </c>
      <c r="C14" s="6">
        <v>4.1300000000000003E-2</v>
      </c>
      <c r="D14">
        <f t="shared" si="0"/>
        <v>4.0849999999999997E-2</v>
      </c>
      <c r="E14">
        <f t="shared" si="1"/>
        <v>-1.0895883777239852</v>
      </c>
      <c r="G14">
        <f>B14*$I$9+$J$9</f>
        <v>4.0000000000000008E-2</v>
      </c>
      <c r="H14">
        <f>(G14-C14)/C14*100</f>
        <v>-3.1476997578692387</v>
      </c>
    </row>
    <row r="15" spans="1:10">
      <c r="A15" s="4">
        <v>0.63954861111111116</v>
      </c>
      <c r="B15">
        <v>77</v>
      </c>
      <c r="C15" s="6">
        <v>4.1300000000000003E-2</v>
      </c>
      <c r="D15">
        <f t="shared" si="0"/>
        <v>4.1849999999999998E-2</v>
      </c>
      <c r="E15">
        <f t="shared" si="1"/>
        <v>1.3317191283292855</v>
      </c>
      <c r="G15">
        <f t="shared" ref="G15:G78" si="4">B15*$I$9+$J$9</f>
        <v>4.0959999999999996E-2</v>
      </c>
      <c r="H15">
        <f t="shared" ref="H15:H78" si="5">(G15-C15)/C15*100</f>
        <v>-0.82324455205812808</v>
      </c>
    </row>
    <row r="16" spans="1:10">
      <c r="A16" s="4">
        <v>0.63954861111111116</v>
      </c>
      <c r="B16">
        <v>77</v>
      </c>
      <c r="C16" s="6">
        <v>4.1300000000000003E-2</v>
      </c>
      <c r="D16">
        <f t="shared" si="0"/>
        <v>4.1849999999999998E-2</v>
      </c>
      <c r="E16">
        <f t="shared" si="1"/>
        <v>1.3317191283292855</v>
      </c>
      <c r="G16">
        <f t="shared" si="4"/>
        <v>4.0959999999999996E-2</v>
      </c>
      <c r="H16">
        <f t="shared" si="5"/>
        <v>-0.82324455205812808</v>
      </c>
    </row>
    <row r="17" spans="1:8">
      <c r="A17" s="4">
        <v>0.63954861111111116</v>
      </c>
      <c r="B17">
        <v>77</v>
      </c>
      <c r="C17" s="6">
        <v>4.1300000000000003E-2</v>
      </c>
      <c r="D17">
        <f t="shared" si="0"/>
        <v>4.1849999999999998E-2</v>
      </c>
      <c r="E17">
        <f t="shared" si="1"/>
        <v>1.3317191283292855</v>
      </c>
      <c r="G17">
        <f t="shared" si="4"/>
        <v>4.0959999999999996E-2</v>
      </c>
      <c r="H17">
        <f t="shared" si="5"/>
        <v>-0.82324455205812808</v>
      </c>
    </row>
    <row r="18" spans="1:8">
      <c r="A18" s="4">
        <v>0.63922453703703697</v>
      </c>
      <c r="B18">
        <v>140</v>
      </c>
      <c r="C18" s="6">
        <v>7.0999999999999994E-2</v>
      </c>
      <c r="D18">
        <f t="shared" si="0"/>
        <v>7.3350000000000012E-2</v>
      </c>
      <c r="E18">
        <f t="shared" si="1"/>
        <v>3.3098591549296041</v>
      </c>
      <c r="G18">
        <f t="shared" si="4"/>
        <v>7.1199999999999999E-2</v>
      </c>
      <c r="H18">
        <f t="shared" si="5"/>
        <v>0.28169014084507848</v>
      </c>
    </row>
    <row r="19" spans="1:8">
      <c r="A19" s="4">
        <v>0.63923611111111112</v>
      </c>
      <c r="B19">
        <v>140</v>
      </c>
      <c r="C19" s="6">
        <v>7.0999999999999994E-2</v>
      </c>
      <c r="D19">
        <f t="shared" si="0"/>
        <v>7.3350000000000012E-2</v>
      </c>
      <c r="E19">
        <f t="shared" si="1"/>
        <v>3.3098591549296041</v>
      </c>
      <c r="G19">
        <f t="shared" si="4"/>
        <v>7.1199999999999999E-2</v>
      </c>
      <c r="H19">
        <f t="shared" si="5"/>
        <v>0.28169014084507848</v>
      </c>
    </row>
    <row r="20" spans="1:8">
      <c r="A20" s="4">
        <v>0.63923611111111112</v>
      </c>
      <c r="B20">
        <v>141</v>
      </c>
      <c r="C20" s="6">
        <v>7.0999999999999994E-2</v>
      </c>
      <c r="D20">
        <f t="shared" si="0"/>
        <v>7.3850000000000013E-2</v>
      </c>
      <c r="E20">
        <f t="shared" si="1"/>
        <v>4.0140845070422806</v>
      </c>
      <c r="G20">
        <f t="shared" si="4"/>
        <v>7.1680000000000008E-2</v>
      </c>
      <c r="H20">
        <f t="shared" si="5"/>
        <v>0.95774647887325925</v>
      </c>
    </row>
    <row r="21" spans="1:8">
      <c r="A21" s="4">
        <v>0.63923611111111112</v>
      </c>
      <c r="B21">
        <v>141</v>
      </c>
      <c r="C21" s="6">
        <v>7.0999999999999994E-2</v>
      </c>
      <c r="D21">
        <f t="shared" si="0"/>
        <v>7.3850000000000013E-2</v>
      </c>
      <c r="E21">
        <f t="shared" si="1"/>
        <v>4.0140845070422806</v>
      </c>
      <c r="G21">
        <f t="shared" si="4"/>
        <v>7.1680000000000008E-2</v>
      </c>
      <c r="H21">
        <f t="shared" si="5"/>
        <v>0.95774647887325925</v>
      </c>
    </row>
    <row r="22" spans="1:8">
      <c r="A22" s="4">
        <v>0.63924768518518515</v>
      </c>
      <c r="B22">
        <v>141</v>
      </c>
      <c r="C22" s="6">
        <v>7.0999999999999994E-2</v>
      </c>
      <c r="D22">
        <f t="shared" si="0"/>
        <v>7.3850000000000013E-2</v>
      </c>
      <c r="E22">
        <f t="shared" si="1"/>
        <v>4.0140845070422806</v>
      </c>
      <c r="G22">
        <f t="shared" si="4"/>
        <v>7.1680000000000008E-2</v>
      </c>
      <c r="H22">
        <f t="shared" si="5"/>
        <v>0.95774647887325925</v>
      </c>
    </row>
    <row r="23" spans="1:8">
      <c r="A23" s="4">
        <v>0.63923611111111112</v>
      </c>
      <c r="B23">
        <v>142</v>
      </c>
      <c r="C23" s="6">
        <v>7.0999999999999994E-2</v>
      </c>
      <c r="D23">
        <f t="shared" si="0"/>
        <v>7.4350000000000013E-2</v>
      </c>
      <c r="E23">
        <f t="shared" si="1"/>
        <v>4.7183098591549584</v>
      </c>
      <c r="G23">
        <f t="shared" si="4"/>
        <v>7.2160000000000002E-2</v>
      </c>
      <c r="H23">
        <f t="shared" si="5"/>
        <v>1.6338028169014203</v>
      </c>
    </row>
    <row r="24" spans="1:8">
      <c r="A24" s="4">
        <v>0.63924768518518515</v>
      </c>
      <c r="B24">
        <v>142</v>
      </c>
      <c r="C24" s="6">
        <v>7.0999999999999994E-2</v>
      </c>
      <c r="D24">
        <f t="shared" si="0"/>
        <v>7.4350000000000013E-2</v>
      </c>
      <c r="E24">
        <f t="shared" si="1"/>
        <v>4.7183098591549584</v>
      </c>
      <c r="G24">
        <f t="shared" si="4"/>
        <v>7.2160000000000002E-2</v>
      </c>
      <c r="H24">
        <f t="shared" si="5"/>
        <v>1.6338028169014203</v>
      </c>
    </row>
    <row r="25" spans="1:8">
      <c r="A25" s="4">
        <v>0.63855324074074071</v>
      </c>
      <c r="B25">
        <v>196</v>
      </c>
      <c r="C25" s="6">
        <v>9.7299999999999998E-2</v>
      </c>
      <c r="D25">
        <f t="shared" si="0"/>
        <v>0.10135000000000001</v>
      </c>
      <c r="E25">
        <f t="shared" si="1"/>
        <v>4.1623843782117289</v>
      </c>
      <c r="G25">
        <f t="shared" si="4"/>
        <v>9.8080000000000001E-2</v>
      </c>
      <c r="H25">
        <f t="shared" si="5"/>
        <v>0.80164439876670401</v>
      </c>
    </row>
    <row r="26" spans="1:8">
      <c r="A26" s="4">
        <v>0.63856481481481475</v>
      </c>
      <c r="B26">
        <v>197</v>
      </c>
      <c r="C26" s="6">
        <v>9.7299999999999998E-2</v>
      </c>
      <c r="D26">
        <f t="shared" si="0"/>
        <v>0.10185000000000001</v>
      </c>
      <c r="E26">
        <f t="shared" si="1"/>
        <v>4.6762589928057681</v>
      </c>
      <c r="G26">
        <f t="shared" si="4"/>
        <v>9.8560000000000009E-2</v>
      </c>
      <c r="H26">
        <f t="shared" si="5"/>
        <v>1.2949640287769899</v>
      </c>
    </row>
    <row r="27" spans="1:8">
      <c r="A27" s="4">
        <v>0.63856481481481475</v>
      </c>
      <c r="B27">
        <v>197</v>
      </c>
      <c r="C27" s="6">
        <v>9.7299999999999998E-2</v>
      </c>
      <c r="D27">
        <f t="shared" si="0"/>
        <v>0.10185000000000001</v>
      </c>
      <c r="E27">
        <f t="shared" si="1"/>
        <v>4.6762589928057681</v>
      </c>
      <c r="G27">
        <f t="shared" si="4"/>
        <v>9.8560000000000009E-2</v>
      </c>
      <c r="H27">
        <f t="shared" si="5"/>
        <v>1.2949640287769899</v>
      </c>
    </row>
    <row r="28" spans="1:8">
      <c r="A28" s="4">
        <v>0.63856481481481475</v>
      </c>
      <c r="B28">
        <v>198</v>
      </c>
      <c r="C28" s="6">
        <v>9.7299999999999998E-2</v>
      </c>
      <c r="D28">
        <f t="shared" si="0"/>
        <v>0.10235000000000001</v>
      </c>
      <c r="E28">
        <f t="shared" si="1"/>
        <v>5.1901336073998081</v>
      </c>
      <c r="G28">
        <f t="shared" si="4"/>
        <v>9.9040000000000003E-2</v>
      </c>
      <c r="H28">
        <f t="shared" si="5"/>
        <v>1.7882836587872615</v>
      </c>
    </row>
    <row r="29" spans="1:8">
      <c r="A29" s="4">
        <v>0.63856481481481475</v>
      </c>
      <c r="B29">
        <v>198</v>
      </c>
      <c r="C29" s="6">
        <v>9.7299999999999998E-2</v>
      </c>
      <c r="D29">
        <f t="shared" si="0"/>
        <v>0.10235000000000001</v>
      </c>
      <c r="E29">
        <f t="shared" si="1"/>
        <v>5.1901336073998081</v>
      </c>
      <c r="G29">
        <f t="shared" si="4"/>
        <v>9.9040000000000003E-2</v>
      </c>
      <c r="H29">
        <f t="shared" si="5"/>
        <v>1.7882836587872615</v>
      </c>
    </row>
    <row r="30" spans="1:8">
      <c r="A30" s="4">
        <v>0.63839120370370372</v>
      </c>
      <c r="B30">
        <v>412</v>
      </c>
      <c r="C30" s="6">
        <v>0.2</v>
      </c>
      <c r="D30">
        <f t="shared" si="0"/>
        <v>0.20935000000000001</v>
      </c>
      <c r="E30">
        <f t="shared" si="1"/>
        <v>4.6749999999999989</v>
      </c>
      <c r="G30">
        <f t="shared" si="4"/>
        <v>0.20175999999999999</v>
      </c>
      <c r="H30">
        <f t="shared" si="5"/>
        <v>0.8799999999999919</v>
      </c>
    </row>
    <row r="31" spans="1:8">
      <c r="A31" s="4">
        <v>0.63840277777777776</v>
      </c>
      <c r="B31">
        <v>412</v>
      </c>
      <c r="C31" s="6">
        <v>0.2</v>
      </c>
      <c r="D31">
        <f t="shared" si="0"/>
        <v>0.20935000000000001</v>
      </c>
      <c r="E31">
        <f t="shared" si="1"/>
        <v>4.6749999999999989</v>
      </c>
      <c r="G31">
        <f t="shared" si="4"/>
        <v>0.20175999999999999</v>
      </c>
      <c r="H31">
        <f t="shared" si="5"/>
        <v>0.8799999999999919</v>
      </c>
    </row>
    <row r="32" spans="1:8">
      <c r="A32" s="4">
        <v>0.63839120370370372</v>
      </c>
      <c r="B32">
        <v>413</v>
      </c>
      <c r="C32" s="6">
        <v>0.2</v>
      </c>
      <c r="D32">
        <f t="shared" si="0"/>
        <v>0.20985000000000001</v>
      </c>
      <c r="E32">
        <f t="shared" si="1"/>
        <v>4.9249999999999989</v>
      </c>
      <c r="G32">
        <f t="shared" si="4"/>
        <v>0.20224</v>
      </c>
      <c r="H32">
        <f t="shared" si="5"/>
        <v>1.1199999999999961</v>
      </c>
    </row>
    <row r="33" spans="1:8">
      <c r="A33" s="4">
        <v>0.63839120370370372</v>
      </c>
      <c r="B33">
        <v>413</v>
      </c>
      <c r="C33" s="6">
        <v>0.2</v>
      </c>
      <c r="D33">
        <f t="shared" si="0"/>
        <v>0.20985000000000001</v>
      </c>
      <c r="E33">
        <f t="shared" si="1"/>
        <v>4.9249999999999989</v>
      </c>
      <c r="G33">
        <f t="shared" si="4"/>
        <v>0.20224</v>
      </c>
      <c r="H33">
        <f t="shared" si="5"/>
        <v>1.1199999999999961</v>
      </c>
    </row>
    <row r="34" spans="1:8">
      <c r="A34" s="4">
        <v>0.63839120370370372</v>
      </c>
      <c r="B34">
        <v>413</v>
      </c>
      <c r="C34" s="6">
        <v>0.2</v>
      </c>
      <c r="D34">
        <f t="shared" ref="D34:D65" si="6">B34*$I$6+$J$6</f>
        <v>0.20985000000000001</v>
      </c>
      <c r="E34">
        <f t="shared" ref="E34:E65" si="7">(D34-C34)/C34*100</f>
        <v>4.9249999999999989</v>
      </c>
      <c r="G34">
        <f t="shared" si="4"/>
        <v>0.20224</v>
      </c>
      <c r="H34">
        <f t="shared" si="5"/>
        <v>1.1199999999999961</v>
      </c>
    </row>
    <row r="35" spans="1:8">
      <c r="A35" s="4">
        <v>0.63839120370370372</v>
      </c>
      <c r="B35">
        <v>414</v>
      </c>
      <c r="C35" s="6">
        <v>0.2</v>
      </c>
      <c r="D35">
        <f t="shared" si="6"/>
        <v>0.21035000000000001</v>
      </c>
      <c r="E35">
        <f t="shared" si="7"/>
        <v>5.1749999999999989</v>
      </c>
      <c r="G35">
        <f t="shared" si="4"/>
        <v>0.20272000000000001</v>
      </c>
      <c r="H35">
        <f t="shared" si="5"/>
        <v>1.36</v>
      </c>
    </row>
    <row r="36" spans="1:8">
      <c r="A36" s="4">
        <v>0.63839120370370372</v>
      </c>
      <c r="B36">
        <v>414</v>
      </c>
      <c r="C36" s="6">
        <v>0.2</v>
      </c>
      <c r="D36">
        <f t="shared" si="6"/>
        <v>0.21035000000000001</v>
      </c>
      <c r="E36">
        <f t="shared" si="7"/>
        <v>5.1749999999999989</v>
      </c>
      <c r="G36">
        <f t="shared" si="4"/>
        <v>0.20272000000000001</v>
      </c>
      <c r="H36">
        <f t="shared" si="5"/>
        <v>1.36</v>
      </c>
    </row>
    <row r="37" spans="1:8">
      <c r="A37" s="4">
        <v>0.63821759259259259</v>
      </c>
      <c r="B37">
        <v>627</v>
      </c>
      <c r="C37" s="6">
        <v>0.30359999999999998</v>
      </c>
      <c r="D37">
        <f t="shared" si="6"/>
        <v>0.31685000000000002</v>
      </c>
      <c r="E37">
        <f t="shared" si="7"/>
        <v>4.3642951251647037</v>
      </c>
      <c r="G37">
        <f t="shared" si="4"/>
        <v>0.30496000000000001</v>
      </c>
      <c r="H37">
        <f t="shared" si="5"/>
        <v>0.44795783926219634</v>
      </c>
    </row>
    <row r="38" spans="1:8">
      <c r="A38" s="4">
        <v>0.63822916666666674</v>
      </c>
      <c r="B38">
        <v>629</v>
      </c>
      <c r="C38" s="6">
        <v>0.30359999999999998</v>
      </c>
      <c r="D38">
        <f t="shared" si="6"/>
        <v>0.31785000000000002</v>
      </c>
      <c r="E38">
        <f t="shared" si="7"/>
        <v>4.6936758893280768</v>
      </c>
      <c r="G38">
        <f t="shared" si="4"/>
        <v>0.30592000000000003</v>
      </c>
      <c r="H38">
        <f t="shared" si="5"/>
        <v>0.76416337285903968</v>
      </c>
    </row>
    <row r="39" spans="1:8">
      <c r="A39" s="4">
        <v>0.63822916666666674</v>
      </c>
      <c r="B39">
        <v>629</v>
      </c>
      <c r="C39" s="6">
        <v>0.30359999999999998</v>
      </c>
      <c r="D39">
        <f t="shared" si="6"/>
        <v>0.31785000000000002</v>
      </c>
      <c r="E39">
        <f t="shared" si="7"/>
        <v>4.6936758893280768</v>
      </c>
      <c r="G39">
        <f t="shared" si="4"/>
        <v>0.30592000000000003</v>
      </c>
      <c r="H39">
        <f t="shared" si="5"/>
        <v>0.76416337285903968</v>
      </c>
    </row>
    <row r="40" spans="1:8">
      <c r="A40" s="4">
        <v>0.63826388888888885</v>
      </c>
      <c r="B40">
        <v>630</v>
      </c>
      <c r="C40" s="6">
        <v>0.30359999999999998</v>
      </c>
      <c r="D40">
        <f t="shared" si="6"/>
        <v>0.31835000000000002</v>
      </c>
      <c r="E40">
        <f t="shared" si="7"/>
        <v>4.8583662714097633</v>
      </c>
      <c r="G40">
        <f t="shared" si="4"/>
        <v>0.30640000000000001</v>
      </c>
      <c r="H40">
        <f t="shared" si="5"/>
        <v>0.92226613965745219</v>
      </c>
    </row>
    <row r="41" spans="1:8">
      <c r="A41" s="4">
        <v>0.6378935185185185</v>
      </c>
      <c r="B41">
        <v>838</v>
      </c>
      <c r="C41" s="6">
        <v>0.40760000000000002</v>
      </c>
      <c r="D41">
        <f t="shared" si="6"/>
        <v>0.42235</v>
      </c>
      <c r="E41">
        <f t="shared" si="7"/>
        <v>3.6187438665358158</v>
      </c>
      <c r="G41">
        <f t="shared" si="4"/>
        <v>0.40623999999999999</v>
      </c>
      <c r="H41">
        <f t="shared" si="5"/>
        <v>-0.33366045142297052</v>
      </c>
    </row>
    <row r="42" spans="1:8">
      <c r="A42" s="4">
        <v>0.63790509259259254</v>
      </c>
      <c r="B42">
        <v>842</v>
      </c>
      <c r="C42" s="6">
        <v>0.40760000000000002</v>
      </c>
      <c r="D42">
        <f t="shared" si="6"/>
        <v>0.42435</v>
      </c>
      <c r="E42">
        <f t="shared" si="7"/>
        <v>4.1094210009813512</v>
      </c>
      <c r="G42">
        <f t="shared" si="4"/>
        <v>0.40816000000000002</v>
      </c>
      <c r="H42">
        <f t="shared" si="5"/>
        <v>0.13738959764475095</v>
      </c>
    </row>
    <row r="43" spans="1:8">
      <c r="A43" s="4">
        <v>0.63788194444444446</v>
      </c>
      <c r="B43">
        <v>843</v>
      </c>
      <c r="C43" s="6">
        <v>0.40760000000000002</v>
      </c>
      <c r="D43">
        <f t="shared" si="6"/>
        <v>0.42485000000000001</v>
      </c>
      <c r="E43">
        <f t="shared" si="7"/>
        <v>4.2320902845927346</v>
      </c>
      <c r="G43">
        <f t="shared" si="4"/>
        <v>0.40864</v>
      </c>
      <c r="H43">
        <f t="shared" si="5"/>
        <v>0.25515210991167453</v>
      </c>
    </row>
    <row r="44" spans="1:8">
      <c r="A44" s="4">
        <v>0.63788194444444446</v>
      </c>
      <c r="B44">
        <v>845</v>
      </c>
      <c r="C44" s="6">
        <v>0.40760000000000002</v>
      </c>
      <c r="D44">
        <f t="shared" si="6"/>
        <v>0.42585000000000001</v>
      </c>
      <c r="E44">
        <f t="shared" si="7"/>
        <v>4.4774288518155023</v>
      </c>
      <c r="G44">
        <f t="shared" si="4"/>
        <v>0.40960000000000002</v>
      </c>
      <c r="H44">
        <f t="shared" si="5"/>
        <v>0.49067713444553523</v>
      </c>
    </row>
    <row r="45" spans="1:8">
      <c r="A45" s="4">
        <v>0.63788194444444446</v>
      </c>
      <c r="B45">
        <v>845</v>
      </c>
      <c r="C45" s="6">
        <v>0.40760000000000002</v>
      </c>
      <c r="D45">
        <f t="shared" si="6"/>
        <v>0.42585000000000001</v>
      </c>
      <c r="E45">
        <f t="shared" si="7"/>
        <v>4.4774288518155023</v>
      </c>
      <c r="G45">
        <f t="shared" si="4"/>
        <v>0.40960000000000002</v>
      </c>
      <c r="H45">
        <f t="shared" si="5"/>
        <v>0.49067713444553523</v>
      </c>
    </row>
    <row r="46" spans="1:8">
      <c r="A46" s="4">
        <v>0.63774305555555555</v>
      </c>
      <c r="B46">
        <v>1017</v>
      </c>
      <c r="C46" s="6">
        <v>0.49199999999999999</v>
      </c>
      <c r="D46">
        <f t="shared" si="6"/>
        <v>0.51185000000000003</v>
      </c>
      <c r="E46">
        <f t="shared" si="7"/>
        <v>4.0345528455284621</v>
      </c>
      <c r="G46">
        <f t="shared" si="4"/>
        <v>0.49216000000000004</v>
      </c>
      <c r="H46">
        <f t="shared" si="5"/>
        <v>3.2520325203261993E-2</v>
      </c>
    </row>
    <row r="47" spans="1:8">
      <c r="A47" s="4">
        <v>0.63773148148148151</v>
      </c>
      <c r="B47">
        <v>1019</v>
      </c>
      <c r="C47" s="6">
        <v>0.49199999999999999</v>
      </c>
      <c r="D47">
        <f t="shared" si="6"/>
        <v>0.51285000000000003</v>
      </c>
      <c r="E47">
        <f t="shared" si="7"/>
        <v>4.237804878048788</v>
      </c>
      <c r="G47">
        <f t="shared" si="4"/>
        <v>0.49312</v>
      </c>
      <c r="H47">
        <f t="shared" si="5"/>
        <v>0.22764227642276622</v>
      </c>
    </row>
    <row r="48" spans="1:8">
      <c r="A48" s="4">
        <v>0.63774305555555555</v>
      </c>
      <c r="B48">
        <v>1019</v>
      </c>
      <c r="C48" s="6">
        <v>0.49199999999999999</v>
      </c>
      <c r="D48">
        <f t="shared" si="6"/>
        <v>0.51285000000000003</v>
      </c>
      <c r="E48">
        <f t="shared" si="7"/>
        <v>4.237804878048788</v>
      </c>
      <c r="G48">
        <f t="shared" si="4"/>
        <v>0.49312</v>
      </c>
      <c r="H48">
        <f t="shared" si="5"/>
        <v>0.22764227642276622</v>
      </c>
    </row>
    <row r="49" spans="1:8">
      <c r="A49" s="4">
        <v>0.63774305555555555</v>
      </c>
      <c r="B49">
        <v>1019</v>
      </c>
      <c r="C49" s="6">
        <v>0.49199999999999999</v>
      </c>
      <c r="D49">
        <f t="shared" si="6"/>
        <v>0.51285000000000003</v>
      </c>
      <c r="E49">
        <f t="shared" si="7"/>
        <v>4.237804878048788</v>
      </c>
      <c r="G49">
        <f t="shared" si="4"/>
        <v>0.49312</v>
      </c>
      <c r="H49">
        <f t="shared" si="5"/>
        <v>0.22764227642276622</v>
      </c>
    </row>
    <row r="50" spans="1:8">
      <c r="A50" s="4">
        <v>0.63774305555555555</v>
      </c>
      <c r="B50">
        <v>1019</v>
      </c>
      <c r="C50" s="6">
        <v>0.49199999999999999</v>
      </c>
      <c r="D50">
        <f t="shared" si="6"/>
        <v>0.51285000000000003</v>
      </c>
      <c r="E50">
        <f t="shared" si="7"/>
        <v>4.237804878048788</v>
      </c>
      <c r="G50">
        <f t="shared" si="4"/>
        <v>0.49312</v>
      </c>
      <c r="H50">
        <f t="shared" si="5"/>
        <v>0.22764227642276622</v>
      </c>
    </row>
    <row r="51" spans="1:8">
      <c r="A51" s="4">
        <v>0.63773148148148151</v>
      </c>
      <c r="B51">
        <v>1020</v>
      </c>
      <c r="C51" s="6">
        <v>0.49199999999999999</v>
      </c>
      <c r="D51">
        <f t="shared" si="6"/>
        <v>0.51334999999999997</v>
      </c>
      <c r="E51">
        <f t="shared" si="7"/>
        <v>4.339430894308939</v>
      </c>
      <c r="G51">
        <f t="shared" si="4"/>
        <v>0.49360000000000004</v>
      </c>
      <c r="H51">
        <f t="shared" si="5"/>
        <v>0.32520325203252964</v>
      </c>
    </row>
    <row r="52" spans="1:8">
      <c r="A52" s="4">
        <v>0.63774305555555555</v>
      </c>
      <c r="B52">
        <v>1020</v>
      </c>
      <c r="C52" s="6">
        <v>0.49199999999999999</v>
      </c>
      <c r="D52">
        <f t="shared" si="6"/>
        <v>0.51334999999999997</v>
      </c>
      <c r="E52">
        <f t="shared" si="7"/>
        <v>4.339430894308939</v>
      </c>
      <c r="G52">
        <f t="shared" si="4"/>
        <v>0.49360000000000004</v>
      </c>
      <c r="H52">
        <f t="shared" si="5"/>
        <v>0.32520325203252964</v>
      </c>
    </row>
    <row r="53" spans="1:8">
      <c r="A53" s="4">
        <v>0.63760416666666664</v>
      </c>
      <c r="B53">
        <v>1277</v>
      </c>
      <c r="C53" s="6">
        <v>0.61699999999999999</v>
      </c>
      <c r="D53">
        <f t="shared" si="6"/>
        <v>0.64185000000000003</v>
      </c>
      <c r="E53">
        <f t="shared" si="7"/>
        <v>4.0275526742301526</v>
      </c>
      <c r="G53">
        <f t="shared" si="4"/>
        <v>0.61696000000000006</v>
      </c>
      <c r="H53">
        <f t="shared" si="5"/>
        <v>-6.4829821717875182E-3</v>
      </c>
    </row>
    <row r="54" spans="1:8">
      <c r="A54" s="4">
        <v>0.63760416666666664</v>
      </c>
      <c r="B54">
        <v>1278</v>
      </c>
      <c r="C54" s="6">
        <v>0.61699999999999999</v>
      </c>
      <c r="D54">
        <f t="shared" si="6"/>
        <v>0.64234999999999998</v>
      </c>
      <c r="E54">
        <f t="shared" si="7"/>
        <v>4.1085899513776312</v>
      </c>
      <c r="G54">
        <f t="shared" si="4"/>
        <v>0.61743999999999999</v>
      </c>
      <c r="H54">
        <f t="shared" si="5"/>
        <v>7.1312803889788653E-2</v>
      </c>
    </row>
    <row r="55" spans="1:8">
      <c r="A55" s="4">
        <v>0.6375925925925926</v>
      </c>
      <c r="B55">
        <v>1280</v>
      </c>
      <c r="C55" s="6">
        <v>0.61699999999999999</v>
      </c>
      <c r="D55">
        <f t="shared" si="6"/>
        <v>0.64334999999999998</v>
      </c>
      <c r="E55">
        <f t="shared" si="7"/>
        <v>4.2706645056726069</v>
      </c>
      <c r="G55">
        <f t="shared" si="4"/>
        <v>0.61840000000000006</v>
      </c>
      <c r="H55">
        <f t="shared" si="5"/>
        <v>0.22690437601297694</v>
      </c>
    </row>
    <row r="56" spans="1:8">
      <c r="A56" s="4">
        <v>0.63760416666666664</v>
      </c>
      <c r="B56">
        <v>1283</v>
      </c>
      <c r="C56" s="6">
        <v>0.61699999999999999</v>
      </c>
      <c r="D56">
        <f t="shared" si="6"/>
        <v>0.64484999999999992</v>
      </c>
      <c r="E56">
        <f t="shared" si="7"/>
        <v>4.5137763371150612</v>
      </c>
      <c r="G56">
        <f t="shared" si="4"/>
        <v>0.61984000000000006</v>
      </c>
      <c r="H56">
        <f t="shared" si="5"/>
        <v>0.46029173419774139</v>
      </c>
    </row>
    <row r="57" spans="1:8">
      <c r="A57" s="4">
        <v>0.63743055555555561</v>
      </c>
      <c r="B57">
        <v>1451</v>
      </c>
      <c r="C57" s="6">
        <v>0.7</v>
      </c>
      <c r="D57">
        <f t="shared" si="6"/>
        <v>0.72885</v>
      </c>
      <c r="E57">
        <f t="shared" si="7"/>
        <v>4.1214285714285781</v>
      </c>
      <c r="G57">
        <f t="shared" si="4"/>
        <v>0.70047999999999999</v>
      </c>
      <c r="H57">
        <f t="shared" si="5"/>
        <v>6.857142857143371E-2</v>
      </c>
    </row>
    <row r="58" spans="1:8">
      <c r="A58" s="4">
        <v>0.63741898148148146</v>
      </c>
      <c r="B58">
        <v>1452</v>
      </c>
      <c r="C58" s="6">
        <v>0.7</v>
      </c>
      <c r="D58">
        <f t="shared" si="6"/>
        <v>0.72934999999999994</v>
      </c>
      <c r="E58">
        <f t="shared" si="7"/>
        <v>4.1928571428571413</v>
      </c>
      <c r="G58">
        <f t="shared" si="4"/>
        <v>0.70096000000000003</v>
      </c>
      <c r="H58">
        <f t="shared" si="5"/>
        <v>0.13714285714286742</v>
      </c>
    </row>
    <row r="59" spans="1:8">
      <c r="A59" s="4">
        <v>0.63743055555555561</v>
      </c>
      <c r="B59">
        <v>1454</v>
      </c>
      <c r="C59" s="6">
        <v>0.7</v>
      </c>
      <c r="D59">
        <f t="shared" si="6"/>
        <v>0.73034999999999994</v>
      </c>
      <c r="E59">
        <f t="shared" si="7"/>
        <v>4.3357142857142845</v>
      </c>
      <c r="G59">
        <f t="shared" si="4"/>
        <v>0.70191999999999999</v>
      </c>
      <c r="H59">
        <f t="shared" si="5"/>
        <v>0.27428571428571902</v>
      </c>
    </row>
    <row r="60" spans="1:8">
      <c r="A60" s="4">
        <v>0.63743055555555561</v>
      </c>
      <c r="B60">
        <v>1454</v>
      </c>
      <c r="C60" s="6">
        <v>0.7</v>
      </c>
      <c r="D60">
        <f t="shared" si="6"/>
        <v>0.73034999999999994</v>
      </c>
      <c r="E60">
        <f t="shared" si="7"/>
        <v>4.3357142857142845</v>
      </c>
      <c r="G60">
        <f t="shared" si="4"/>
        <v>0.70191999999999999</v>
      </c>
      <c r="H60">
        <f t="shared" si="5"/>
        <v>0.27428571428571902</v>
      </c>
    </row>
    <row r="61" spans="1:8">
      <c r="A61" s="4">
        <v>0.63743055555555561</v>
      </c>
      <c r="B61">
        <v>1454</v>
      </c>
      <c r="C61" s="6">
        <v>0.7</v>
      </c>
      <c r="D61">
        <f t="shared" si="6"/>
        <v>0.73034999999999994</v>
      </c>
      <c r="E61">
        <f t="shared" si="7"/>
        <v>4.3357142857142845</v>
      </c>
      <c r="G61">
        <f t="shared" si="4"/>
        <v>0.70191999999999999</v>
      </c>
      <c r="H61">
        <f t="shared" si="5"/>
        <v>0.27428571428571902</v>
      </c>
    </row>
    <row r="62" spans="1:8">
      <c r="A62" s="4">
        <v>0.63744212962962965</v>
      </c>
      <c r="B62">
        <v>1455</v>
      </c>
      <c r="C62" s="6">
        <v>0.7</v>
      </c>
      <c r="D62">
        <f t="shared" si="6"/>
        <v>0.73085</v>
      </c>
      <c r="E62">
        <f t="shared" si="7"/>
        <v>4.4071428571428637</v>
      </c>
      <c r="G62">
        <f t="shared" si="4"/>
        <v>0.70240000000000002</v>
      </c>
      <c r="H62">
        <f t="shared" si="5"/>
        <v>0.34285714285715269</v>
      </c>
    </row>
    <row r="63" spans="1:8">
      <c r="A63" s="4">
        <v>0.63743055555555561</v>
      </c>
      <c r="B63">
        <v>1457</v>
      </c>
      <c r="C63" s="6">
        <v>0.7</v>
      </c>
      <c r="D63">
        <f t="shared" si="6"/>
        <v>0.73185</v>
      </c>
      <c r="E63">
        <f t="shared" si="7"/>
        <v>4.5500000000000069</v>
      </c>
      <c r="G63">
        <f t="shared" si="4"/>
        <v>0.70335999999999999</v>
      </c>
      <c r="H63">
        <f t="shared" si="5"/>
        <v>0.48000000000000431</v>
      </c>
    </row>
    <row r="64" spans="1:8">
      <c r="A64" s="4">
        <v>0.63743055555555561</v>
      </c>
      <c r="B64">
        <v>1458</v>
      </c>
      <c r="C64" s="6">
        <v>0.7</v>
      </c>
      <c r="D64">
        <f t="shared" si="6"/>
        <v>0.73234999999999995</v>
      </c>
      <c r="E64">
        <f t="shared" si="7"/>
        <v>4.6214285714285701</v>
      </c>
      <c r="G64">
        <f t="shared" si="4"/>
        <v>0.70384000000000002</v>
      </c>
      <c r="H64">
        <f t="shared" si="5"/>
        <v>0.54857142857143804</v>
      </c>
    </row>
    <row r="65" spans="1:8">
      <c r="A65" s="4">
        <v>0.63744212962962965</v>
      </c>
      <c r="B65">
        <v>1458</v>
      </c>
      <c r="C65" s="6">
        <v>0.7</v>
      </c>
      <c r="D65">
        <f t="shared" si="6"/>
        <v>0.73234999999999995</v>
      </c>
      <c r="E65">
        <f t="shared" si="7"/>
        <v>4.6214285714285701</v>
      </c>
      <c r="G65">
        <f t="shared" si="4"/>
        <v>0.70384000000000002</v>
      </c>
      <c r="H65">
        <f t="shared" si="5"/>
        <v>0.54857142857143804</v>
      </c>
    </row>
    <row r="66" spans="1:8">
      <c r="A66" s="4">
        <v>0.63715277777777779</v>
      </c>
      <c r="B66">
        <v>1687</v>
      </c>
      <c r="C66" s="6">
        <v>0.81699999999999995</v>
      </c>
      <c r="D66">
        <f t="shared" ref="D66:D97" si="8">B66*$I$6+$J$6</f>
        <v>0.84684999999999999</v>
      </c>
      <c r="E66">
        <f t="shared" ref="E66:E97" si="9">(D66-C66)/C66*100</f>
        <v>3.6536107711138368</v>
      </c>
      <c r="G66">
        <f t="shared" si="4"/>
        <v>0.81376000000000004</v>
      </c>
      <c r="H66">
        <f t="shared" si="5"/>
        <v>-0.3965728274173696</v>
      </c>
    </row>
    <row r="67" spans="1:8">
      <c r="A67" s="4">
        <v>0.63716435185185183</v>
      </c>
      <c r="B67">
        <v>1689</v>
      </c>
      <c r="C67" s="6">
        <v>0.81699999999999995</v>
      </c>
      <c r="D67">
        <f t="shared" si="8"/>
        <v>0.84784999999999999</v>
      </c>
      <c r="E67">
        <f t="shared" si="9"/>
        <v>3.7760097919216702</v>
      </c>
      <c r="G67">
        <f t="shared" si="4"/>
        <v>0.81472</v>
      </c>
      <c r="H67">
        <f t="shared" si="5"/>
        <v>-0.27906976744185424</v>
      </c>
    </row>
    <row r="68" spans="1:8">
      <c r="A68" s="4">
        <v>0.63715277777777779</v>
      </c>
      <c r="B68">
        <v>1691</v>
      </c>
      <c r="C68" s="6">
        <v>0.81699999999999995</v>
      </c>
      <c r="D68">
        <f t="shared" si="8"/>
        <v>0.84884999999999999</v>
      </c>
      <c r="E68">
        <f t="shared" si="9"/>
        <v>3.8984088127295036</v>
      </c>
      <c r="G68">
        <f t="shared" si="4"/>
        <v>0.81568000000000007</v>
      </c>
      <c r="H68">
        <f t="shared" si="5"/>
        <v>-0.1615667074663252</v>
      </c>
    </row>
    <row r="69" spans="1:8">
      <c r="A69" s="4">
        <v>0.63714120370370375</v>
      </c>
      <c r="B69">
        <v>1694</v>
      </c>
      <c r="C69" s="6">
        <v>0.81699999999999995</v>
      </c>
      <c r="D69">
        <f t="shared" si="8"/>
        <v>0.85034999999999994</v>
      </c>
      <c r="E69">
        <f t="shared" si="9"/>
        <v>4.0820073439412479</v>
      </c>
      <c r="G69">
        <f t="shared" si="4"/>
        <v>0.81712000000000007</v>
      </c>
      <c r="H69">
        <f t="shared" si="5"/>
        <v>1.4687882496954716E-2</v>
      </c>
    </row>
    <row r="70" spans="1:8">
      <c r="A70" s="4">
        <v>0.63716435185185183</v>
      </c>
      <c r="B70">
        <v>1694</v>
      </c>
      <c r="C70" s="6">
        <v>0.81699999999999995</v>
      </c>
      <c r="D70">
        <f t="shared" si="8"/>
        <v>0.85034999999999994</v>
      </c>
      <c r="E70">
        <f t="shared" si="9"/>
        <v>4.0820073439412479</v>
      </c>
      <c r="G70">
        <f t="shared" si="4"/>
        <v>0.81712000000000007</v>
      </c>
      <c r="H70">
        <f t="shared" si="5"/>
        <v>1.4687882496954716E-2</v>
      </c>
    </row>
    <row r="71" spans="1:8">
      <c r="A71" s="4">
        <v>0.63716435185185183</v>
      </c>
      <c r="B71">
        <v>1694</v>
      </c>
      <c r="C71" s="6">
        <v>0.81699999999999995</v>
      </c>
      <c r="D71">
        <f t="shared" si="8"/>
        <v>0.85034999999999994</v>
      </c>
      <c r="E71">
        <f t="shared" si="9"/>
        <v>4.0820073439412479</v>
      </c>
      <c r="G71">
        <f t="shared" si="4"/>
        <v>0.81712000000000007</v>
      </c>
      <c r="H71">
        <f t="shared" si="5"/>
        <v>1.4687882496954716E-2</v>
      </c>
    </row>
    <row r="72" spans="1:8">
      <c r="A72" s="4">
        <v>0.63688657407407401</v>
      </c>
      <c r="B72">
        <v>1870</v>
      </c>
      <c r="C72" s="6">
        <v>0.90200000000000002</v>
      </c>
      <c r="D72">
        <f t="shared" si="8"/>
        <v>0.93835000000000002</v>
      </c>
      <c r="E72">
        <f t="shared" si="9"/>
        <v>4.0299334811529928</v>
      </c>
      <c r="G72">
        <f t="shared" si="4"/>
        <v>0.90160000000000007</v>
      </c>
      <c r="H72">
        <f t="shared" si="5"/>
        <v>-4.4345898004429708E-2</v>
      </c>
    </row>
    <row r="73" spans="1:8">
      <c r="A73" s="4">
        <v>0.63689814814814816</v>
      </c>
      <c r="B73">
        <v>1870</v>
      </c>
      <c r="C73" s="6">
        <v>0.90200000000000002</v>
      </c>
      <c r="D73">
        <f t="shared" si="8"/>
        <v>0.93835000000000002</v>
      </c>
      <c r="E73">
        <f t="shared" si="9"/>
        <v>4.0299334811529928</v>
      </c>
      <c r="G73">
        <f t="shared" si="4"/>
        <v>0.90160000000000007</v>
      </c>
      <c r="H73">
        <f t="shared" si="5"/>
        <v>-4.4345898004429708E-2</v>
      </c>
    </row>
    <row r="74" spans="1:8">
      <c r="A74" s="4">
        <v>0.63692129629629635</v>
      </c>
      <c r="B74">
        <v>1870</v>
      </c>
      <c r="C74" s="6">
        <v>0.90200000000000002</v>
      </c>
      <c r="D74">
        <f t="shared" si="8"/>
        <v>0.93835000000000002</v>
      </c>
      <c r="E74">
        <f t="shared" si="9"/>
        <v>4.0299334811529928</v>
      </c>
      <c r="G74">
        <f t="shared" si="4"/>
        <v>0.90160000000000007</v>
      </c>
      <c r="H74">
        <f t="shared" si="5"/>
        <v>-4.4345898004429708E-2</v>
      </c>
    </row>
    <row r="75" spans="1:8">
      <c r="A75" s="4">
        <v>0.63693287037037039</v>
      </c>
      <c r="B75">
        <v>1870</v>
      </c>
      <c r="C75" s="6">
        <v>0.90200000000000002</v>
      </c>
      <c r="D75">
        <f t="shared" si="8"/>
        <v>0.93835000000000002</v>
      </c>
      <c r="E75">
        <f t="shared" si="9"/>
        <v>4.0299334811529928</v>
      </c>
      <c r="G75">
        <f t="shared" si="4"/>
        <v>0.90160000000000007</v>
      </c>
      <c r="H75">
        <f t="shared" si="5"/>
        <v>-4.4345898004429708E-2</v>
      </c>
    </row>
    <row r="76" spans="1:8">
      <c r="A76" s="4">
        <v>0.63688657407407401</v>
      </c>
      <c r="B76">
        <v>1871</v>
      </c>
      <c r="C76" s="6">
        <v>0.90200000000000002</v>
      </c>
      <c r="D76">
        <f t="shared" si="8"/>
        <v>0.93884999999999996</v>
      </c>
      <c r="E76">
        <f t="shared" si="9"/>
        <v>4.08536585365853</v>
      </c>
      <c r="G76">
        <f t="shared" si="4"/>
        <v>0.90207999999999999</v>
      </c>
      <c r="H76">
        <f t="shared" si="5"/>
        <v>8.8691796008834797E-3</v>
      </c>
    </row>
    <row r="77" spans="1:8">
      <c r="A77" s="4">
        <v>0.63689814814814816</v>
      </c>
      <c r="B77">
        <v>1871</v>
      </c>
      <c r="C77" s="6">
        <v>0.90200000000000002</v>
      </c>
      <c r="D77">
        <f t="shared" si="8"/>
        <v>0.93884999999999996</v>
      </c>
      <c r="E77">
        <f t="shared" si="9"/>
        <v>4.08536585365853</v>
      </c>
      <c r="G77">
        <f t="shared" si="4"/>
        <v>0.90207999999999999</v>
      </c>
      <c r="H77">
        <f t="shared" si="5"/>
        <v>8.8691796008834797E-3</v>
      </c>
    </row>
    <row r="78" spans="1:8">
      <c r="A78" s="4">
        <v>0.6369097222222222</v>
      </c>
      <c r="B78">
        <v>1871</v>
      </c>
      <c r="C78" s="6">
        <v>0.90200000000000002</v>
      </c>
      <c r="D78">
        <f t="shared" si="8"/>
        <v>0.93884999999999996</v>
      </c>
      <c r="E78">
        <f t="shared" si="9"/>
        <v>4.08536585365853</v>
      </c>
      <c r="G78">
        <f t="shared" si="4"/>
        <v>0.90207999999999999</v>
      </c>
      <c r="H78">
        <f t="shared" si="5"/>
        <v>8.8691796008834797E-3</v>
      </c>
    </row>
    <row r="79" spans="1:8">
      <c r="A79" s="4">
        <v>0.63692129629629635</v>
      </c>
      <c r="B79">
        <v>1871</v>
      </c>
      <c r="C79" s="6">
        <v>0.90200000000000002</v>
      </c>
      <c r="D79">
        <f t="shared" si="8"/>
        <v>0.93884999999999996</v>
      </c>
      <c r="E79">
        <f t="shared" si="9"/>
        <v>4.08536585365853</v>
      </c>
      <c r="G79">
        <f t="shared" ref="G79:G116" si="10">B79*$I$9+$J$9</f>
        <v>0.90207999999999999</v>
      </c>
      <c r="H79">
        <f t="shared" ref="H79:H116" si="11">(G79-C79)/C79*100</f>
        <v>8.8691796008834797E-3</v>
      </c>
    </row>
    <row r="80" spans="1:8">
      <c r="A80" s="4">
        <v>0.63693287037037039</v>
      </c>
      <c r="B80">
        <v>1871</v>
      </c>
      <c r="C80" s="6">
        <v>0.90200000000000002</v>
      </c>
      <c r="D80">
        <f t="shared" si="8"/>
        <v>0.93884999999999996</v>
      </c>
      <c r="E80">
        <f t="shared" si="9"/>
        <v>4.08536585365853</v>
      </c>
      <c r="G80">
        <f t="shared" si="10"/>
        <v>0.90207999999999999</v>
      </c>
      <c r="H80">
        <f t="shared" si="11"/>
        <v>8.8691796008834797E-3</v>
      </c>
    </row>
    <row r="81" spans="1:8">
      <c r="A81" s="4">
        <v>0.6369097222222222</v>
      </c>
      <c r="B81">
        <v>1872</v>
      </c>
      <c r="C81" s="6">
        <v>0.90200000000000002</v>
      </c>
      <c r="D81">
        <f t="shared" si="8"/>
        <v>0.93935000000000002</v>
      </c>
      <c r="E81">
        <f t="shared" si="9"/>
        <v>4.1407982261640788</v>
      </c>
      <c r="G81">
        <f t="shared" si="10"/>
        <v>0.90256000000000003</v>
      </c>
      <c r="H81">
        <f t="shared" si="11"/>
        <v>6.208425720620897E-2</v>
      </c>
    </row>
    <row r="82" spans="1:8">
      <c r="A82" s="4">
        <v>0.6369097222222222</v>
      </c>
      <c r="B82">
        <v>1872</v>
      </c>
      <c r="C82" s="6">
        <v>0.90200000000000002</v>
      </c>
      <c r="D82">
        <f t="shared" si="8"/>
        <v>0.93935000000000002</v>
      </c>
      <c r="E82">
        <f t="shared" si="9"/>
        <v>4.1407982261640788</v>
      </c>
      <c r="G82">
        <f t="shared" si="10"/>
        <v>0.90256000000000003</v>
      </c>
      <c r="H82">
        <f t="shared" si="11"/>
        <v>6.208425720620897E-2</v>
      </c>
    </row>
    <row r="83" spans="1:8">
      <c r="A83" s="4">
        <v>0.63692129629629635</v>
      </c>
      <c r="B83">
        <v>1872</v>
      </c>
      <c r="C83" s="6">
        <v>0.90200000000000002</v>
      </c>
      <c r="D83">
        <f t="shared" si="8"/>
        <v>0.93935000000000002</v>
      </c>
      <c r="E83">
        <f t="shared" si="9"/>
        <v>4.1407982261640788</v>
      </c>
      <c r="G83">
        <f t="shared" si="10"/>
        <v>0.90256000000000003</v>
      </c>
      <c r="H83">
        <f t="shared" si="11"/>
        <v>6.208425720620897E-2</v>
      </c>
    </row>
    <row r="84" spans="1:8">
      <c r="A84" s="4">
        <v>0.63694444444444442</v>
      </c>
      <c r="B84">
        <v>1872</v>
      </c>
      <c r="C84" s="6">
        <v>0.90200000000000002</v>
      </c>
      <c r="D84">
        <f t="shared" si="8"/>
        <v>0.93935000000000002</v>
      </c>
      <c r="E84">
        <f t="shared" si="9"/>
        <v>4.1407982261640788</v>
      </c>
      <c r="G84">
        <f t="shared" si="10"/>
        <v>0.90256000000000003</v>
      </c>
      <c r="H84">
        <f t="shared" si="11"/>
        <v>6.208425720620897E-2</v>
      </c>
    </row>
    <row r="85" spans="1:8">
      <c r="A85" s="4">
        <v>0.63694444444444442</v>
      </c>
      <c r="B85">
        <v>1872</v>
      </c>
      <c r="C85" s="6">
        <v>0.90200000000000002</v>
      </c>
      <c r="D85">
        <f t="shared" si="8"/>
        <v>0.93935000000000002</v>
      </c>
      <c r="E85">
        <f t="shared" si="9"/>
        <v>4.1407982261640788</v>
      </c>
      <c r="G85">
        <f t="shared" si="10"/>
        <v>0.90256000000000003</v>
      </c>
      <c r="H85">
        <f t="shared" si="11"/>
        <v>6.208425720620897E-2</v>
      </c>
    </row>
    <row r="86" spans="1:8">
      <c r="A86" s="4">
        <v>0.63689814814814816</v>
      </c>
      <c r="B86">
        <v>1873</v>
      </c>
      <c r="C86" s="6">
        <v>0.90200000000000002</v>
      </c>
      <c r="D86">
        <f t="shared" si="8"/>
        <v>0.93984999999999996</v>
      </c>
      <c r="E86">
        <f t="shared" si="9"/>
        <v>4.196230598669616</v>
      </c>
      <c r="G86">
        <f t="shared" si="10"/>
        <v>0.90304000000000006</v>
      </c>
      <c r="H86">
        <f t="shared" si="11"/>
        <v>0.11529933481153447</v>
      </c>
    </row>
    <row r="87" spans="1:8">
      <c r="A87" s="4">
        <v>0.6369097222222222</v>
      </c>
      <c r="B87">
        <v>1873</v>
      </c>
      <c r="C87" s="6">
        <v>0.90200000000000002</v>
      </c>
      <c r="D87">
        <f t="shared" si="8"/>
        <v>0.93984999999999996</v>
      </c>
      <c r="E87">
        <f t="shared" si="9"/>
        <v>4.196230598669616</v>
      </c>
      <c r="G87">
        <f t="shared" si="10"/>
        <v>0.90304000000000006</v>
      </c>
      <c r="H87">
        <f t="shared" si="11"/>
        <v>0.11529933481153447</v>
      </c>
    </row>
    <row r="88" spans="1:8">
      <c r="A88" s="4">
        <v>0.63692129629629635</v>
      </c>
      <c r="B88">
        <v>1874</v>
      </c>
      <c r="C88" s="6">
        <v>0.90200000000000002</v>
      </c>
      <c r="D88">
        <f t="shared" si="8"/>
        <v>0.94035000000000002</v>
      </c>
      <c r="E88">
        <f t="shared" si="9"/>
        <v>4.2516629711751657</v>
      </c>
      <c r="G88">
        <f t="shared" si="10"/>
        <v>0.90351999999999999</v>
      </c>
      <c r="H88">
        <f t="shared" si="11"/>
        <v>0.16851441241684764</v>
      </c>
    </row>
    <row r="89" spans="1:8">
      <c r="A89" s="4">
        <v>0.63693287037037039</v>
      </c>
      <c r="B89">
        <v>1874</v>
      </c>
      <c r="C89" s="6">
        <v>0.90200000000000002</v>
      </c>
      <c r="D89">
        <f t="shared" si="8"/>
        <v>0.94035000000000002</v>
      </c>
      <c r="E89">
        <f t="shared" si="9"/>
        <v>4.2516629711751657</v>
      </c>
      <c r="G89">
        <f t="shared" si="10"/>
        <v>0.90351999999999999</v>
      </c>
      <c r="H89">
        <f t="shared" si="11"/>
        <v>0.16851441241684764</v>
      </c>
    </row>
    <row r="90" spans="1:8">
      <c r="A90" s="4">
        <v>0.63651620370370365</v>
      </c>
      <c r="B90">
        <v>1996</v>
      </c>
      <c r="C90" s="6">
        <v>0.9627</v>
      </c>
      <c r="D90">
        <f t="shared" si="8"/>
        <v>1.00135</v>
      </c>
      <c r="E90">
        <f t="shared" si="9"/>
        <v>4.0147501817804052</v>
      </c>
      <c r="G90">
        <f t="shared" si="10"/>
        <v>0.96208000000000005</v>
      </c>
      <c r="H90">
        <f t="shared" si="11"/>
        <v>-6.4402202139810322E-2</v>
      </c>
    </row>
    <row r="91" spans="1:8">
      <c r="A91" s="4">
        <v>0.63657407407407407</v>
      </c>
      <c r="B91">
        <v>1996</v>
      </c>
      <c r="C91" s="6">
        <v>0.9627</v>
      </c>
      <c r="D91">
        <f t="shared" si="8"/>
        <v>1.00135</v>
      </c>
      <c r="E91">
        <f t="shared" si="9"/>
        <v>4.0147501817804052</v>
      </c>
      <c r="G91">
        <f t="shared" si="10"/>
        <v>0.96208000000000005</v>
      </c>
      <c r="H91">
        <f t="shared" si="11"/>
        <v>-6.4402202139810322E-2</v>
      </c>
    </row>
    <row r="92" spans="1:8">
      <c r="A92" s="4">
        <v>0.63658564814814811</v>
      </c>
      <c r="B92">
        <v>1996</v>
      </c>
      <c r="C92" s="6">
        <v>0.9627</v>
      </c>
      <c r="D92">
        <f t="shared" si="8"/>
        <v>1.00135</v>
      </c>
      <c r="E92">
        <f t="shared" si="9"/>
        <v>4.0147501817804052</v>
      </c>
      <c r="G92">
        <f t="shared" si="10"/>
        <v>0.96208000000000005</v>
      </c>
      <c r="H92">
        <f t="shared" si="11"/>
        <v>-6.4402202139810322E-2</v>
      </c>
    </row>
    <row r="93" spans="1:8">
      <c r="A93" s="4">
        <v>0.63650462962962961</v>
      </c>
      <c r="B93">
        <v>1997</v>
      </c>
      <c r="C93" s="6">
        <v>0.9627</v>
      </c>
      <c r="D93">
        <f t="shared" si="8"/>
        <v>1.0018500000000001</v>
      </c>
      <c r="E93">
        <f t="shared" si="9"/>
        <v>4.066687441570596</v>
      </c>
      <c r="G93">
        <f t="shared" si="10"/>
        <v>0.96256000000000008</v>
      </c>
      <c r="H93">
        <f t="shared" si="11"/>
        <v>-1.4542432741240051E-2</v>
      </c>
    </row>
    <row r="94" spans="1:8">
      <c r="A94" s="4">
        <v>0.6365277777777778</v>
      </c>
      <c r="B94">
        <v>1997</v>
      </c>
      <c r="C94" s="6">
        <v>0.9627</v>
      </c>
      <c r="D94">
        <f t="shared" si="8"/>
        <v>1.0018500000000001</v>
      </c>
      <c r="E94">
        <f t="shared" si="9"/>
        <v>4.066687441570596</v>
      </c>
      <c r="G94">
        <f t="shared" si="10"/>
        <v>0.96256000000000008</v>
      </c>
      <c r="H94">
        <f t="shared" si="11"/>
        <v>-1.4542432741240051E-2</v>
      </c>
    </row>
    <row r="95" spans="1:8">
      <c r="A95" s="4">
        <v>0.63656250000000003</v>
      </c>
      <c r="B95">
        <v>1997</v>
      </c>
      <c r="C95" s="6">
        <v>0.9627</v>
      </c>
      <c r="D95">
        <f t="shared" si="8"/>
        <v>1.0018500000000001</v>
      </c>
      <c r="E95">
        <f t="shared" si="9"/>
        <v>4.066687441570596</v>
      </c>
      <c r="G95">
        <f t="shared" si="10"/>
        <v>0.96256000000000008</v>
      </c>
      <c r="H95">
        <f t="shared" si="11"/>
        <v>-1.4542432741240051E-2</v>
      </c>
    </row>
    <row r="96" spans="1:8">
      <c r="A96" s="4">
        <v>0.63656250000000003</v>
      </c>
      <c r="B96">
        <v>1997</v>
      </c>
      <c r="C96" s="6">
        <v>0.9627</v>
      </c>
      <c r="D96">
        <f t="shared" si="8"/>
        <v>1.0018500000000001</v>
      </c>
      <c r="E96">
        <f t="shared" si="9"/>
        <v>4.066687441570596</v>
      </c>
      <c r="G96">
        <f t="shared" si="10"/>
        <v>0.96256000000000008</v>
      </c>
      <c r="H96">
        <f t="shared" si="11"/>
        <v>-1.4542432741240051E-2</v>
      </c>
    </row>
    <row r="97" spans="1:8">
      <c r="A97" s="4">
        <v>0.63656250000000003</v>
      </c>
      <c r="B97">
        <v>1997</v>
      </c>
      <c r="C97" s="6">
        <v>0.9627</v>
      </c>
      <c r="D97">
        <f t="shared" si="8"/>
        <v>1.0018500000000001</v>
      </c>
      <c r="E97">
        <f t="shared" si="9"/>
        <v>4.066687441570596</v>
      </c>
      <c r="G97">
        <f t="shared" si="10"/>
        <v>0.96256000000000008</v>
      </c>
      <c r="H97">
        <f t="shared" si="11"/>
        <v>-1.4542432741240051E-2</v>
      </c>
    </row>
    <row r="98" spans="1:8">
      <c r="A98" s="4">
        <v>0.63656250000000003</v>
      </c>
      <c r="B98">
        <v>1997</v>
      </c>
      <c r="C98" s="6">
        <v>0.9627</v>
      </c>
      <c r="D98">
        <f t="shared" ref="D98:D116" si="12">B98*$I$6+$J$6</f>
        <v>1.0018500000000001</v>
      </c>
      <c r="E98">
        <f t="shared" ref="E98:E129" si="13">(D98-C98)/C98*100</f>
        <v>4.066687441570596</v>
      </c>
      <c r="G98">
        <f t="shared" si="10"/>
        <v>0.96256000000000008</v>
      </c>
      <c r="H98">
        <f t="shared" si="11"/>
        <v>-1.4542432741240051E-2</v>
      </c>
    </row>
    <row r="99" spans="1:8">
      <c r="A99" s="4">
        <v>0.63653935185185184</v>
      </c>
      <c r="B99">
        <v>1998</v>
      </c>
      <c r="C99" s="6">
        <v>0.9627</v>
      </c>
      <c r="D99">
        <f t="shared" si="12"/>
        <v>1.0023500000000001</v>
      </c>
      <c r="E99">
        <f t="shared" si="13"/>
        <v>4.1186247013607638</v>
      </c>
      <c r="G99">
        <f t="shared" si="10"/>
        <v>0.96304000000000001</v>
      </c>
      <c r="H99">
        <f t="shared" si="11"/>
        <v>3.5317336657318683E-2</v>
      </c>
    </row>
    <row r="100" spans="1:8">
      <c r="A100" s="4">
        <v>0.63655092592592599</v>
      </c>
      <c r="B100">
        <v>1998</v>
      </c>
      <c r="C100" s="6">
        <v>0.9627</v>
      </c>
      <c r="D100">
        <f t="shared" si="12"/>
        <v>1.0023500000000001</v>
      </c>
      <c r="E100">
        <f t="shared" si="13"/>
        <v>4.1186247013607638</v>
      </c>
      <c r="G100">
        <f t="shared" si="10"/>
        <v>0.96304000000000001</v>
      </c>
      <c r="H100">
        <f t="shared" si="11"/>
        <v>3.5317336657318683E-2</v>
      </c>
    </row>
    <row r="101" spans="1:8">
      <c r="A101" s="4">
        <v>0.63657407407407407</v>
      </c>
      <c r="B101">
        <v>1998</v>
      </c>
      <c r="C101" s="6">
        <v>0.9627</v>
      </c>
      <c r="D101">
        <f t="shared" si="12"/>
        <v>1.0023500000000001</v>
      </c>
      <c r="E101">
        <f t="shared" si="13"/>
        <v>4.1186247013607638</v>
      </c>
      <c r="G101">
        <f t="shared" si="10"/>
        <v>0.96304000000000001</v>
      </c>
      <c r="H101">
        <f t="shared" si="11"/>
        <v>3.5317336657318683E-2</v>
      </c>
    </row>
    <row r="102" spans="1:8">
      <c r="A102" s="4">
        <v>0.63657407407407407</v>
      </c>
      <c r="B102">
        <v>1998</v>
      </c>
      <c r="C102" s="6">
        <v>0.9627</v>
      </c>
      <c r="D102">
        <f t="shared" si="12"/>
        <v>1.0023500000000001</v>
      </c>
      <c r="E102">
        <f t="shared" si="13"/>
        <v>4.1186247013607638</v>
      </c>
      <c r="G102">
        <f t="shared" si="10"/>
        <v>0.96304000000000001</v>
      </c>
      <c r="H102">
        <f t="shared" si="11"/>
        <v>3.5317336657318683E-2</v>
      </c>
    </row>
    <row r="103" spans="1:8">
      <c r="A103" s="4">
        <v>0.63657407407407407</v>
      </c>
      <c r="B103">
        <v>1998</v>
      </c>
      <c r="C103" s="6">
        <v>0.9627</v>
      </c>
      <c r="D103">
        <f t="shared" si="12"/>
        <v>1.0023500000000001</v>
      </c>
      <c r="E103">
        <f t="shared" si="13"/>
        <v>4.1186247013607638</v>
      </c>
      <c r="G103">
        <f t="shared" si="10"/>
        <v>0.96304000000000001</v>
      </c>
      <c r="H103">
        <f t="shared" si="11"/>
        <v>3.5317336657318683E-2</v>
      </c>
    </row>
    <row r="104" spans="1:8">
      <c r="A104" s="4">
        <v>0.63658564814814811</v>
      </c>
      <c r="B104">
        <v>1998</v>
      </c>
      <c r="C104" s="6">
        <v>0.9627</v>
      </c>
      <c r="D104">
        <f t="shared" si="12"/>
        <v>1.0023500000000001</v>
      </c>
      <c r="E104">
        <f t="shared" si="13"/>
        <v>4.1186247013607638</v>
      </c>
      <c r="G104">
        <f t="shared" si="10"/>
        <v>0.96304000000000001</v>
      </c>
      <c r="H104">
        <f t="shared" si="11"/>
        <v>3.5317336657318683E-2</v>
      </c>
    </row>
    <row r="105" spans="1:8">
      <c r="A105" s="4">
        <v>0.63650462962962961</v>
      </c>
      <c r="B105">
        <v>1999</v>
      </c>
      <c r="C105" s="6">
        <v>0.9627</v>
      </c>
      <c r="D105">
        <f t="shared" si="12"/>
        <v>1.00285</v>
      </c>
      <c r="E105">
        <f t="shared" si="13"/>
        <v>4.1705619611509315</v>
      </c>
      <c r="G105">
        <f t="shared" si="10"/>
        <v>0.96352000000000004</v>
      </c>
      <c r="H105">
        <f t="shared" si="11"/>
        <v>8.5177106055888949E-2</v>
      </c>
    </row>
    <row r="106" spans="1:8">
      <c r="A106" s="4">
        <v>0.63658564814814811</v>
      </c>
      <c r="B106">
        <v>1999</v>
      </c>
      <c r="C106" s="6">
        <v>0.9627</v>
      </c>
      <c r="D106">
        <f t="shared" si="12"/>
        <v>1.00285</v>
      </c>
      <c r="E106">
        <f t="shared" si="13"/>
        <v>4.1705619611509315</v>
      </c>
      <c r="G106">
        <f t="shared" si="10"/>
        <v>0.96352000000000004</v>
      </c>
      <c r="H106">
        <f t="shared" si="11"/>
        <v>8.5177106055888949E-2</v>
      </c>
    </row>
    <row r="107" spans="1:8">
      <c r="A107" s="4">
        <v>0.63622685185185179</v>
      </c>
      <c r="B107">
        <v>2035</v>
      </c>
      <c r="C107" s="6">
        <v>0.98</v>
      </c>
      <c r="D107">
        <f t="shared" si="12"/>
        <v>1.02085</v>
      </c>
      <c r="E107">
        <f t="shared" si="13"/>
        <v>4.1683673469387807</v>
      </c>
      <c r="G107">
        <f t="shared" si="10"/>
        <v>0.98080000000000001</v>
      </c>
      <c r="H107">
        <f t="shared" si="11"/>
        <v>8.1632653061226829E-2</v>
      </c>
    </row>
    <row r="108" spans="1:8">
      <c r="A108" s="4">
        <v>0.63624999999999998</v>
      </c>
      <c r="B108">
        <v>2035</v>
      </c>
      <c r="C108" s="6">
        <v>0.98</v>
      </c>
      <c r="D108">
        <f t="shared" si="12"/>
        <v>1.02085</v>
      </c>
      <c r="E108">
        <f t="shared" si="13"/>
        <v>4.1683673469387807</v>
      </c>
      <c r="G108">
        <f t="shared" si="10"/>
        <v>0.98080000000000001</v>
      </c>
      <c r="H108">
        <f t="shared" si="11"/>
        <v>8.1632653061226829E-2</v>
      </c>
    </row>
    <row r="109" spans="1:8">
      <c r="A109" s="4">
        <v>0.63623842592592594</v>
      </c>
      <c r="B109">
        <v>2036</v>
      </c>
      <c r="C109" s="6">
        <v>0.98</v>
      </c>
      <c r="D109">
        <f t="shared" si="12"/>
        <v>1.02135</v>
      </c>
      <c r="E109">
        <f t="shared" si="13"/>
        <v>4.2193877551020407</v>
      </c>
      <c r="G109">
        <f t="shared" si="10"/>
        <v>0.98128000000000004</v>
      </c>
      <c r="H109">
        <f t="shared" si="11"/>
        <v>0.13061224489796519</v>
      </c>
    </row>
    <row r="110" spans="1:8">
      <c r="A110" s="4">
        <v>0.63624999999999998</v>
      </c>
      <c r="B110">
        <v>2036</v>
      </c>
      <c r="C110" s="6">
        <v>0.98</v>
      </c>
      <c r="D110">
        <f t="shared" si="12"/>
        <v>1.02135</v>
      </c>
      <c r="E110">
        <f t="shared" si="13"/>
        <v>4.2193877551020407</v>
      </c>
      <c r="G110">
        <f t="shared" si="10"/>
        <v>0.98128000000000004</v>
      </c>
      <c r="H110">
        <f t="shared" si="11"/>
        <v>0.13061224489796519</v>
      </c>
    </row>
    <row r="111" spans="1:8">
      <c r="A111" s="4">
        <v>0.63624999999999998</v>
      </c>
      <c r="B111">
        <v>2036</v>
      </c>
      <c r="C111" s="6">
        <v>0.98</v>
      </c>
      <c r="D111">
        <f t="shared" si="12"/>
        <v>1.02135</v>
      </c>
      <c r="E111">
        <f t="shared" si="13"/>
        <v>4.2193877551020407</v>
      </c>
      <c r="G111">
        <f t="shared" si="10"/>
        <v>0.98128000000000004</v>
      </c>
      <c r="H111">
        <f t="shared" si="11"/>
        <v>0.13061224489796519</v>
      </c>
    </row>
    <row r="112" spans="1:8">
      <c r="A112" s="4">
        <v>0.63621527777777775</v>
      </c>
      <c r="B112">
        <v>2037</v>
      </c>
      <c r="C112" s="6">
        <v>0.98</v>
      </c>
      <c r="D112">
        <f t="shared" si="12"/>
        <v>1.0218499999999999</v>
      </c>
      <c r="E112">
        <f t="shared" si="13"/>
        <v>4.2704081632653006</v>
      </c>
      <c r="G112">
        <f t="shared" si="10"/>
        <v>0.98176000000000008</v>
      </c>
      <c r="H112">
        <f t="shared" si="11"/>
        <v>0.17959183673470355</v>
      </c>
    </row>
    <row r="113" spans="1:8">
      <c r="A113" s="4">
        <v>0.63622685185185179</v>
      </c>
      <c r="B113">
        <v>2037</v>
      </c>
      <c r="C113" s="6">
        <v>0.98</v>
      </c>
      <c r="D113">
        <f t="shared" si="12"/>
        <v>1.0218499999999999</v>
      </c>
      <c r="E113">
        <f t="shared" si="13"/>
        <v>4.2704081632653006</v>
      </c>
      <c r="G113">
        <f t="shared" si="10"/>
        <v>0.98176000000000008</v>
      </c>
      <c r="H113">
        <f t="shared" si="11"/>
        <v>0.17959183673470355</v>
      </c>
    </row>
    <row r="114" spans="1:8">
      <c r="A114" s="4">
        <v>0.63623842592592594</v>
      </c>
      <c r="B114">
        <v>2037</v>
      </c>
      <c r="C114" s="6">
        <v>0.98</v>
      </c>
      <c r="D114">
        <f t="shared" si="12"/>
        <v>1.0218499999999999</v>
      </c>
      <c r="E114">
        <f t="shared" si="13"/>
        <v>4.2704081632653006</v>
      </c>
      <c r="G114">
        <f t="shared" si="10"/>
        <v>0.98176000000000008</v>
      </c>
      <c r="H114">
        <f t="shared" si="11"/>
        <v>0.17959183673470355</v>
      </c>
    </row>
    <row r="115" spans="1:8">
      <c r="A115" s="4">
        <v>0.63624999999999998</v>
      </c>
      <c r="B115">
        <v>2037</v>
      </c>
      <c r="C115" s="6">
        <v>0.98</v>
      </c>
      <c r="D115">
        <f t="shared" si="12"/>
        <v>1.0218499999999999</v>
      </c>
      <c r="E115">
        <f t="shared" si="13"/>
        <v>4.2704081632653006</v>
      </c>
      <c r="G115">
        <f t="shared" si="10"/>
        <v>0.98176000000000008</v>
      </c>
      <c r="H115">
        <f t="shared" si="11"/>
        <v>0.17959183673470355</v>
      </c>
    </row>
    <row r="116" spans="1:8">
      <c r="A116" s="4">
        <v>0.63623842592592594</v>
      </c>
      <c r="B116">
        <v>2040</v>
      </c>
      <c r="C116" s="6">
        <v>0.98</v>
      </c>
      <c r="D116">
        <f t="shared" si="12"/>
        <v>1.02335</v>
      </c>
      <c r="E116">
        <f t="shared" si="13"/>
        <v>4.4234693877551026</v>
      </c>
      <c r="G116">
        <f t="shared" si="10"/>
        <v>0.98320000000000007</v>
      </c>
      <c r="H116">
        <f t="shared" si="11"/>
        <v>0.32653061224490731</v>
      </c>
    </row>
  </sheetData>
  <sortState ref="A2:C124">
    <sortCondition ref="B2:B124"/>
  </sortState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test.txt (root)</vt:lpstr>
      <vt:lpstr>Channel1</vt:lpstr>
      <vt:lpstr>Channel2</vt:lpstr>
      <vt:lpstr>Channel3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Case User</cp:lastModifiedBy>
  <dcterms:created xsi:type="dcterms:W3CDTF">2011-12-09T20:24:41Z</dcterms:created>
  <dcterms:modified xsi:type="dcterms:W3CDTF">2011-12-10T00:48:30Z</dcterms:modified>
</cp:coreProperties>
</file>