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8755" windowHeight="12585" activeTab="2"/>
  </bookViews>
  <sheets>
    <sheet name="test.txt (root)" sheetId="1" r:id="rId1"/>
    <sheet name="Channel1" sheetId="2" r:id="rId2"/>
    <sheet name="Channel2" sheetId="3" r:id="rId3"/>
    <sheet name="Channel3" sheetId="4" r:id="rId4"/>
    <sheet name="Channel4" sheetId="5" r:id="rId5"/>
  </sheets>
  <definedNames>
    <definedName name="_xlnm._FilterDatabase" localSheetId="2" hidden="1">Channel2!$A$1:$C$49</definedName>
  </definedNames>
  <calcPr calcId="125725"/>
</workbook>
</file>

<file path=xl/calcChain.xml><?xml version="1.0" encoding="utf-8"?>
<calcChain xmlns="http://schemas.openxmlformats.org/spreadsheetml/2006/main">
  <c r="F3" i="3"/>
  <c r="G3" s="1"/>
  <c r="F4"/>
  <c r="G4" s="1"/>
  <c r="F5"/>
  <c r="G5" s="1"/>
  <c r="F6"/>
  <c r="G6" s="1"/>
  <c r="F7"/>
  <c r="G7" s="1"/>
  <c r="F8"/>
  <c r="G8" s="1"/>
  <c r="F9"/>
  <c r="G9" s="1"/>
  <c r="F10"/>
  <c r="G10" s="1"/>
  <c r="F11"/>
  <c r="G11" s="1"/>
  <c r="F12"/>
  <c r="G12" s="1"/>
  <c r="F13"/>
  <c r="G13" s="1"/>
  <c r="F14"/>
  <c r="G14" s="1"/>
  <c r="F15"/>
  <c r="G15" s="1"/>
  <c r="F16"/>
  <c r="G16" s="1"/>
  <c r="F17"/>
  <c r="G17" s="1"/>
  <c r="F18"/>
  <c r="G18" s="1"/>
  <c r="F19"/>
  <c r="G19" s="1"/>
  <c r="F20"/>
  <c r="G20" s="1"/>
  <c r="F21"/>
  <c r="G21" s="1"/>
  <c r="F22"/>
  <c r="G22" s="1"/>
  <c r="F23"/>
  <c r="G23" s="1"/>
  <c r="F24"/>
  <c r="G24" s="1"/>
  <c r="F25"/>
  <c r="G25" s="1"/>
  <c r="F26"/>
  <c r="G26"/>
  <c r="F27"/>
  <c r="G27" s="1"/>
  <c r="F28"/>
  <c r="G28"/>
  <c r="F29"/>
  <c r="G29" s="1"/>
  <c r="F30"/>
  <c r="G30" s="1"/>
  <c r="F31"/>
  <c r="G31" s="1"/>
  <c r="F32"/>
  <c r="G32" s="1"/>
  <c r="F33"/>
  <c r="G33" s="1"/>
  <c r="F34"/>
  <c r="G34" s="1"/>
  <c r="F35"/>
  <c r="G35" s="1"/>
  <c r="F36"/>
  <c r="G36" s="1"/>
  <c r="F37"/>
  <c r="G37" s="1"/>
  <c r="F38"/>
  <c r="G38" s="1"/>
  <c r="F39"/>
  <c r="G39" s="1"/>
  <c r="F40"/>
  <c r="G40" s="1"/>
  <c r="F41"/>
  <c r="G41" s="1"/>
  <c r="F42"/>
  <c r="G42"/>
  <c r="F43"/>
  <c r="G43" s="1"/>
  <c r="F44"/>
  <c r="G44"/>
  <c r="F45"/>
  <c r="G45" s="1"/>
  <c r="F46"/>
  <c r="G46" s="1"/>
  <c r="F47"/>
  <c r="G47" s="1"/>
  <c r="F48"/>
  <c r="G48" s="1"/>
  <c r="F49"/>
  <c r="G49" s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2"/>
  <c r="F2"/>
  <c r="G2" s="1"/>
</calcChain>
</file>

<file path=xl/sharedStrings.xml><?xml version="1.0" encoding="utf-8"?>
<sst xmlns="http://schemas.openxmlformats.org/spreadsheetml/2006/main" count="110" uniqueCount="50">
  <si>
    <t>Title</t>
  </si>
  <si>
    <t>Author</t>
  </si>
  <si>
    <t>Date/Time</t>
  </si>
  <si>
    <t>Groups</t>
  </si>
  <si>
    <t>Description</t>
  </si>
  <si>
    <t>Root Name</t>
  </si>
  <si>
    <t>test.txt</t>
  </si>
  <si>
    <t>Group</t>
  </si>
  <si>
    <t>Channels</t>
  </si>
  <si>
    <t>Anodization_Voltage</t>
  </si>
  <si>
    <t>Anoidzation_Current</t>
  </si>
  <si>
    <t>Board_Revision</t>
  </si>
  <si>
    <t>Calibration_Version</t>
  </si>
  <si>
    <t>Date_of_Testing</t>
  </si>
  <si>
    <t>Electrolyte</t>
  </si>
  <si>
    <t>GUI__Rev</t>
  </si>
  <si>
    <t>Material</t>
  </si>
  <si>
    <t>Researcher</t>
  </si>
  <si>
    <t>Channel1</t>
  </si>
  <si>
    <t>30.000000</t>
  </si>
  <si>
    <t>100.000000</t>
  </si>
  <si>
    <t>2.1</t>
  </si>
  <si>
    <t>2.0</t>
  </si>
  <si>
    <t>11/28/2011</t>
  </si>
  <si>
    <t>Liquid</t>
  </si>
  <si>
    <t>2.5</t>
  </si>
  <si>
    <t>Titanium</t>
  </si>
  <si>
    <t>Michael DeLibero</t>
  </si>
  <si>
    <t>Channel</t>
  </si>
  <si>
    <t>Datatype</t>
  </si>
  <si>
    <t>Unit</t>
  </si>
  <si>
    <t>Length</t>
  </si>
  <si>
    <t>Minimum</t>
  </si>
  <si>
    <t>Maximum</t>
  </si>
  <si>
    <t>Start Index</t>
  </si>
  <si>
    <t>Channel2</t>
  </si>
  <si>
    <t>10.000000</t>
  </si>
  <si>
    <t>NI_ArrayColumn</t>
  </si>
  <si>
    <t>Timestamp</t>
  </si>
  <si>
    <t>DT_STRING</t>
  </si>
  <si>
    <t>Imeas (Hex)</t>
  </si>
  <si>
    <t>Imeas Measured (mA)</t>
  </si>
  <si>
    <t>Channel3</t>
  </si>
  <si>
    <t>Channel4</t>
  </si>
  <si>
    <t>20.000000</t>
  </si>
  <si>
    <t>*</t>
  </si>
  <si>
    <t>+</t>
  </si>
  <si>
    <t>Icalc</t>
  </si>
  <si>
    <t>%error</t>
  </si>
  <si>
    <t>uA-&gt;mA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</si>
</sst>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Channel2!$D$1</c:f>
              <c:strCache>
                <c:ptCount val="1"/>
                <c:pt idx="0">
                  <c:v>uA-&gt;mA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067891513560804"/>
                  <c:y val="-7.9445902595508891E-2"/>
                </c:manualLayout>
              </c:layout>
              <c:numFmt formatCode="General" sourceLinked="0"/>
            </c:trendlineLbl>
          </c:trendline>
          <c:xVal>
            <c:numRef>
              <c:f>Channel2!$B$2:$B$49</c:f>
              <c:numCache>
                <c:formatCode>General</c:formatCode>
                <c:ptCount val="48"/>
                <c:pt idx="0">
                  <c:v>200</c:v>
                </c:pt>
                <c:pt idx="1">
                  <c:v>198</c:v>
                </c:pt>
                <c:pt idx="2">
                  <c:v>199</c:v>
                </c:pt>
                <c:pt idx="3">
                  <c:v>200</c:v>
                </c:pt>
                <c:pt idx="4">
                  <c:v>404</c:v>
                </c:pt>
                <c:pt idx="5">
                  <c:v>403</c:v>
                </c:pt>
                <c:pt idx="6">
                  <c:v>404</c:v>
                </c:pt>
                <c:pt idx="7">
                  <c:v>402</c:v>
                </c:pt>
                <c:pt idx="8">
                  <c:v>404</c:v>
                </c:pt>
                <c:pt idx="9">
                  <c:v>403</c:v>
                </c:pt>
                <c:pt idx="10">
                  <c:v>629</c:v>
                </c:pt>
                <c:pt idx="11">
                  <c:v>630</c:v>
                </c:pt>
                <c:pt idx="12">
                  <c:v>631</c:v>
                </c:pt>
                <c:pt idx="13">
                  <c:v>630</c:v>
                </c:pt>
                <c:pt idx="14">
                  <c:v>851</c:v>
                </c:pt>
                <c:pt idx="15">
                  <c:v>851</c:v>
                </c:pt>
                <c:pt idx="16">
                  <c:v>853</c:v>
                </c:pt>
                <c:pt idx="17">
                  <c:v>849</c:v>
                </c:pt>
                <c:pt idx="18">
                  <c:v>1068</c:v>
                </c:pt>
                <c:pt idx="19">
                  <c:v>1069</c:v>
                </c:pt>
                <c:pt idx="20">
                  <c:v>1073</c:v>
                </c:pt>
                <c:pt idx="21">
                  <c:v>1069</c:v>
                </c:pt>
                <c:pt idx="22">
                  <c:v>1272</c:v>
                </c:pt>
                <c:pt idx="23">
                  <c:v>1274</c:v>
                </c:pt>
                <c:pt idx="24">
                  <c:v>1277</c:v>
                </c:pt>
                <c:pt idx="25">
                  <c:v>1275</c:v>
                </c:pt>
                <c:pt idx="26">
                  <c:v>1484</c:v>
                </c:pt>
                <c:pt idx="27">
                  <c:v>1486</c:v>
                </c:pt>
                <c:pt idx="28">
                  <c:v>1484</c:v>
                </c:pt>
                <c:pt idx="29">
                  <c:v>1486</c:v>
                </c:pt>
                <c:pt idx="30">
                  <c:v>1688</c:v>
                </c:pt>
                <c:pt idx="31">
                  <c:v>1690</c:v>
                </c:pt>
                <c:pt idx="32">
                  <c:v>1692</c:v>
                </c:pt>
                <c:pt idx="33">
                  <c:v>1690</c:v>
                </c:pt>
                <c:pt idx="34">
                  <c:v>1690</c:v>
                </c:pt>
                <c:pt idx="35">
                  <c:v>1897</c:v>
                </c:pt>
                <c:pt idx="36">
                  <c:v>1898</c:v>
                </c:pt>
                <c:pt idx="37">
                  <c:v>1898</c:v>
                </c:pt>
                <c:pt idx="38">
                  <c:v>1897</c:v>
                </c:pt>
                <c:pt idx="39">
                  <c:v>2007</c:v>
                </c:pt>
                <c:pt idx="40">
                  <c:v>2009</c:v>
                </c:pt>
                <c:pt idx="41">
                  <c:v>2010</c:v>
                </c:pt>
                <c:pt idx="42">
                  <c:v>2008</c:v>
                </c:pt>
                <c:pt idx="43">
                  <c:v>2047</c:v>
                </c:pt>
                <c:pt idx="44">
                  <c:v>2047</c:v>
                </c:pt>
                <c:pt idx="45">
                  <c:v>2047</c:v>
                </c:pt>
                <c:pt idx="46">
                  <c:v>2047</c:v>
                </c:pt>
                <c:pt idx="47">
                  <c:v>2047</c:v>
                </c:pt>
              </c:numCache>
            </c:numRef>
          </c:xVal>
          <c:yVal>
            <c:numRef>
              <c:f>Channel2!$D$2:$D$49</c:f>
              <c:numCache>
                <c:formatCode>General</c:formatCode>
                <c:ptCount val="48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2.0000000000000001E-4</c:v>
                </c:pt>
                <c:pt idx="5">
                  <c:v>2.0000000000000001E-4</c:v>
                </c:pt>
                <c:pt idx="6">
                  <c:v>2.0000000000000001E-4</c:v>
                </c:pt>
                <c:pt idx="7">
                  <c:v>2.0000000000000001E-4</c:v>
                </c:pt>
                <c:pt idx="8">
                  <c:v>2.0000000000000001E-4</c:v>
                </c:pt>
                <c:pt idx="9">
                  <c:v>2.0000000000000001E-4</c:v>
                </c:pt>
                <c:pt idx="10">
                  <c:v>2.9999999999999997E-4</c:v>
                </c:pt>
                <c:pt idx="11">
                  <c:v>2.9999999999999997E-4</c:v>
                </c:pt>
                <c:pt idx="12">
                  <c:v>2.9999999999999997E-4</c:v>
                </c:pt>
                <c:pt idx="13">
                  <c:v>2.9999999999999997E-4</c:v>
                </c:pt>
                <c:pt idx="14">
                  <c:v>4.0000000000000002E-4</c:v>
                </c:pt>
                <c:pt idx="15">
                  <c:v>4.0000000000000002E-4</c:v>
                </c:pt>
                <c:pt idx="16">
                  <c:v>4.0000000000000002E-4</c:v>
                </c:pt>
                <c:pt idx="17">
                  <c:v>4.0000000000000002E-4</c:v>
                </c:pt>
                <c:pt idx="18">
                  <c:v>5.0000000000000001E-4</c:v>
                </c:pt>
                <c:pt idx="19">
                  <c:v>5.0000000000000001E-4</c:v>
                </c:pt>
                <c:pt idx="20">
                  <c:v>5.0000000000000001E-4</c:v>
                </c:pt>
                <c:pt idx="21">
                  <c:v>5.0000000000000001E-4</c:v>
                </c:pt>
                <c:pt idx="22">
                  <c:v>5.9999999999999995E-4</c:v>
                </c:pt>
                <c:pt idx="23">
                  <c:v>5.9999999999999995E-4</c:v>
                </c:pt>
                <c:pt idx="24">
                  <c:v>5.9999999999999995E-4</c:v>
                </c:pt>
                <c:pt idx="25">
                  <c:v>5.9999999999999995E-4</c:v>
                </c:pt>
                <c:pt idx="26">
                  <c:v>6.9999999999999999E-4</c:v>
                </c:pt>
                <c:pt idx="27">
                  <c:v>6.9999999999999999E-4</c:v>
                </c:pt>
                <c:pt idx="28">
                  <c:v>6.9999999999999999E-4</c:v>
                </c:pt>
                <c:pt idx="29">
                  <c:v>6.9999999999999999E-4</c:v>
                </c:pt>
                <c:pt idx="30">
                  <c:v>8.0000000000000004E-4</c:v>
                </c:pt>
                <c:pt idx="31">
                  <c:v>8.0000000000000004E-4</c:v>
                </c:pt>
                <c:pt idx="32">
                  <c:v>8.0000000000000004E-4</c:v>
                </c:pt>
                <c:pt idx="33">
                  <c:v>8.0000000000000004E-4</c:v>
                </c:pt>
                <c:pt idx="34">
                  <c:v>8.0000000000000004E-4</c:v>
                </c:pt>
                <c:pt idx="35">
                  <c:v>8.9999999999999998E-4</c:v>
                </c:pt>
                <c:pt idx="36">
                  <c:v>8.9999999999999998E-4</c:v>
                </c:pt>
                <c:pt idx="37">
                  <c:v>8.9999999999999998E-4</c:v>
                </c:pt>
                <c:pt idx="38">
                  <c:v>8.9999999999999998E-4</c:v>
                </c:pt>
                <c:pt idx="39">
                  <c:v>9.5E-4</c:v>
                </c:pt>
                <c:pt idx="40">
                  <c:v>9.5E-4</c:v>
                </c:pt>
                <c:pt idx="41">
                  <c:v>9.5E-4</c:v>
                </c:pt>
                <c:pt idx="42">
                  <c:v>9.5E-4</c:v>
                </c:pt>
                <c:pt idx="43">
                  <c:v>9.5999999999999992E-4</c:v>
                </c:pt>
                <c:pt idx="44">
                  <c:v>9.5999999999999992E-4</c:v>
                </c:pt>
                <c:pt idx="45">
                  <c:v>9.5999999999999992E-4</c:v>
                </c:pt>
                <c:pt idx="46">
                  <c:v>9.5999999999999992E-4</c:v>
                </c:pt>
                <c:pt idx="47">
                  <c:v>9.5999999999999992E-4</c:v>
                </c:pt>
              </c:numCache>
            </c:numRef>
          </c:yVal>
        </c:ser>
        <c:axId val="38961536"/>
        <c:axId val="35760384"/>
      </c:scatterChart>
      <c:valAx>
        <c:axId val="38961536"/>
        <c:scaling>
          <c:orientation val="minMax"/>
        </c:scaling>
        <c:axPos val="b"/>
        <c:numFmt formatCode="General" sourceLinked="1"/>
        <c:tickLblPos val="nextTo"/>
        <c:crossAx val="35760384"/>
        <c:crosses val="autoZero"/>
        <c:crossBetween val="midCat"/>
      </c:valAx>
      <c:valAx>
        <c:axId val="35760384"/>
        <c:scaling>
          <c:orientation val="minMax"/>
        </c:scaling>
        <c:axPos val="l"/>
        <c:majorGridlines/>
        <c:numFmt formatCode="General" sourceLinked="1"/>
        <c:tickLblPos val="nextTo"/>
        <c:crossAx val="389615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Channel2!$G$1</c:f>
              <c:strCache>
                <c:ptCount val="1"/>
                <c:pt idx="0">
                  <c:v>%error</c:v>
                </c:pt>
              </c:strCache>
            </c:strRef>
          </c:tx>
          <c:spPr>
            <a:ln w="28575">
              <a:noFill/>
            </a:ln>
          </c:spPr>
          <c:yVal>
            <c:numRef>
              <c:f>Channel2!$G$2:$G$49</c:f>
              <c:numCache>
                <c:formatCode>General</c:formatCode>
                <c:ptCount val="48"/>
                <c:pt idx="0">
                  <c:v>-0.5000000000000121</c:v>
                </c:pt>
                <c:pt idx="1">
                  <c:v>-1.4400000000000133</c:v>
                </c:pt>
                <c:pt idx="2">
                  <c:v>-0.97000000000001274</c:v>
                </c:pt>
                <c:pt idx="3">
                  <c:v>-0.5000000000000121</c:v>
                </c:pt>
                <c:pt idx="4">
                  <c:v>-2.3100000000000098</c:v>
                </c:pt>
                <c:pt idx="5">
                  <c:v>-2.5450000000000101</c:v>
                </c:pt>
                <c:pt idx="6">
                  <c:v>-2.3100000000000098</c:v>
                </c:pt>
                <c:pt idx="7">
                  <c:v>-2.7800000000000105</c:v>
                </c:pt>
                <c:pt idx="8">
                  <c:v>-2.3100000000000098</c:v>
                </c:pt>
                <c:pt idx="9">
                  <c:v>-2.5450000000000101</c:v>
                </c:pt>
                <c:pt idx="10">
                  <c:v>0.37666666666668852</c:v>
                </c:pt>
                <c:pt idx="11">
                  <c:v>0.53333333333334632</c:v>
                </c:pt>
                <c:pt idx="12">
                  <c:v>0.69000000000002226</c:v>
                </c:pt>
                <c:pt idx="13">
                  <c:v>0.53333333333334632</c:v>
                </c:pt>
                <c:pt idx="14">
                  <c:v>1.3674999999999966</c:v>
                </c:pt>
                <c:pt idx="15">
                  <c:v>1.3674999999999966</c:v>
                </c:pt>
                <c:pt idx="16">
                  <c:v>1.6024999999999969</c:v>
                </c:pt>
                <c:pt idx="17">
                  <c:v>1.1324999999999963</c:v>
                </c:pt>
                <c:pt idx="18">
                  <c:v>1.4919999999999864</c:v>
                </c:pt>
                <c:pt idx="19">
                  <c:v>1.5859999999999919</c:v>
                </c:pt>
                <c:pt idx="20">
                  <c:v>1.9619999999999922</c:v>
                </c:pt>
                <c:pt idx="21">
                  <c:v>1.5859999999999919</c:v>
                </c:pt>
                <c:pt idx="22">
                  <c:v>0.55666666666666764</c:v>
                </c:pt>
                <c:pt idx="23">
                  <c:v>0.71333333333334348</c:v>
                </c:pt>
                <c:pt idx="24">
                  <c:v>0.94833333333333925</c:v>
                </c:pt>
                <c:pt idx="25">
                  <c:v>0.79166666666666341</c:v>
                </c:pt>
                <c:pt idx="26">
                  <c:v>0.42571428571428216</c:v>
                </c:pt>
                <c:pt idx="27">
                  <c:v>0.56000000000000438</c:v>
                </c:pt>
                <c:pt idx="28">
                  <c:v>0.42571428571428216</c:v>
                </c:pt>
                <c:pt idx="29">
                  <c:v>0.56000000000000438</c:v>
                </c:pt>
                <c:pt idx="30">
                  <c:v>-0.14250000000000754</c:v>
                </c:pt>
                <c:pt idx="31">
                  <c:v>-2.500000000001416E-2</c:v>
                </c:pt>
                <c:pt idx="32">
                  <c:v>9.2499999999992755E-2</c:v>
                </c:pt>
                <c:pt idx="33">
                  <c:v>-2.500000000001416E-2</c:v>
                </c:pt>
                <c:pt idx="34">
                  <c:v>-2.500000000001416E-2</c:v>
                </c:pt>
                <c:pt idx="35">
                  <c:v>-0.32333333333332853</c:v>
                </c:pt>
                <c:pt idx="36">
                  <c:v>-0.2711111111111153</c:v>
                </c:pt>
                <c:pt idx="37">
                  <c:v>-0.2711111111111153</c:v>
                </c:pt>
                <c:pt idx="38">
                  <c:v>-0.32333333333332853</c:v>
                </c:pt>
                <c:pt idx="39">
                  <c:v>-0.12736842105263982</c:v>
                </c:pt>
                <c:pt idx="40">
                  <c:v>-2.8421052631581348E-2</c:v>
                </c:pt>
                <c:pt idx="41">
                  <c:v>2.1052631578947878E-2</c:v>
                </c:pt>
                <c:pt idx="42">
                  <c:v>-7.7894736842110582E-2</c:v>
                </c:pt>
                <c:pt idx="43">
                  <c:v>0.79062500000000291</c:v>
                </c:pt>
                <c:pt idx="44">
                  <c:v>0.79062500000000291</c:v>
                </c:pt>
                <c:pt idx="45">
                  <c:v>0.79062500000000291</c:v>
                </c:pt>
                <c:pt idx="46">
                  <c:v>0.79062500000000291</c:v>
                </c:pt>
                <c:pt idx="47">
                  <c:v>0.79062500000000291</c:v>
                </c:pt>
              </c:numCache>
            </c:numRef>
          </c:yVal>
        </c:ser>
        <c:axId val="42150912"/>
        <c:axId val="42149376"/>
      </c:scatterChart>
      <c:valAx>
        <c:axId val="42150912"/>
        <c:scaling>
          <c:orientation val="minMax"/>
        </c:scaling>
        <c:axPos val="b"/>
        <c:tickLblPos val="nextTo"/>
        <c:crossAx val="42149376"/>
        <c:crosses val="autoZero"/>
        <c:crossBetween val="midCat"/>
      </c:valAx>
      <c:valAx>
        <c:axId val="42149376"/>
        <c:scaling>
          <c:orientation val="minMax"/>
        </c:scaling>
        <c:axPos val="l"/>
        <c:majorGridlines/>
        <c:numFmt formatCode="General" sourceLinked="1"/>
        <c:tickLblPos val="nextTo"/>
        <c:crossAx val="421509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Channel2!$G$1</c:f>
              <c:strCache>
                <c:ptCount val="1"/>
                <c:pt idx="0">
                  <c:v>%error</c:v>
                </c:pt>
              </c:strCache>
            </c:strRef>
          </c:tx>
          <c:spPr>
            <a:ln w="28575">
              <a:noFill/>
            </a:ln>
          </c:spPr>
          <c:xVal>
            <c:numRef>
              <c:f>Channel2!$C$2:$C$49</c:f>
              <c:numCache>
                <c:formatCode>General</c:formatCode>
                <c:ptCount val="4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0.95</c:v>
                </c:pt>
                <c:pt idx="40">
                  <c:v>0.95</c:v>
                </c:pt>
                <c:pt idx="41">
                  <c:v>0.95</c:v>
                </c:pt>
                <c:pt idx="42">
                  <c:v>0.95</c:v>
                </c:pt>
                <c:pt idx="43">
                  <c:v>0.96</c:v>
                </c:pt>
                <c:pt idx="44">
                  <c:v>0.96</c:v>
                </c:pt>
                <c:pt idx="45">
                  <c:v>0.96</c:v>
                </c:pt>
                <c:pt idx="46">
                  <c:v>0.96</c:v>
                </c:pt>
                <c:pt idx="47">
                  <c:v>0.96</c:v>
                </c:pt>
              </c:numCache>
            </c:numRef>
          </c:xVal>
          <c:yVal>
            <c:numRef>
              <c:f>Channel2!$G$2:$G$49</c:f>
              <c:numCache>
                <c:formatCode>General</c:formatCode>
                <c:ptCount val="48"/>
                <c:pt idx="0">
                  <c:v>-0.5000000000000121</c:v>
                </c:pt>
                <c:pt idx="1">
                  <c:v>-1.4400000000000133</c:v>
                </c:pt>
                <c:pt idx="2">
                  <c:v>-0.97000000000001274</c:v>
                </c:pt>
                <c:pt idx="3">
                  <c:v>-0.5000000000000121</c:v>
                </c:pt>
                <c:pt idx="4">
                  <c:v>-2.3100000000000098</c:v>
                </c:pt>
                <c:pt idx="5">
                  <c:v>-2.5450000000000101</c:v>
                </c:pt>
                <c:pt idx="6">
                  <c:v>-2.3100000000000098</c:v>
                </c:pt>
                <c:pt idx="7">
                  <c:v>-2.7800000000000105</c:v>
                </c:pt>
                <c:pt idx="8">
                  <c:v>-2.3100000000000098</c:v>
                </c:pt>
                <c:pt idx="9">
                  <c:v>-2.5450000000000101</c:v>
                </c:pt>
                <c:pt idx="10">
                  <c:v>0.37666666666668852</c:v>
                </c:pt>
                <c:pt idx="11">
                  <c:v>0.53333333333334632</c:v>
                </c:pt>
                <c:pt idx="12">
                  <c:v>0.69000000000002226</c:v>
                </c:pt>
                <c:pt idx="13">
                  <c:v>0.53333333333334632</c:v>
                </c:pt>
                <c:pt idx="14">
                  <c:v>1.3674999999999966</c:v>
                </c:pt>
                <c:pt idx="15">
                  <c:v>1.3674999999999966</c:v>
                </c:pt>
                <c:pt idx="16">
                  <c:v>1.6024999999999969</c:v>
                </c:pt>
                <c:pt idx="17">
                  <c:v>1.1324999999999963</c:v>
                </c:pt>
                <c:pt idx="18">
                  <c:v>1.4919999999999864</c:v>
                </c:pt>
                <c:pt idx="19">
                  <c:v>1.5859999999999919</c:v>
                </c:pt>
                <c:pt idx="20">
                  <c:v>1.9619999999999922</c:v>
                </c:pt>
                <c:pt idx="21">
                  <c:v>1.5859999999999919</c:v>
                </c:pt>
                <c:pt idx="22">
                  <c:v>0.55666666666666764</c:v>
                </c:pt>
                <c:pt idx="23">
                  <c:v>0.71333333333334348</c:v>
                </c:pt>
                <c:pt idx="24">
                  <c:v>0.94833333333333925</c:v>
                </c:pt>
                <c:pt idx="25">
                  <c:v>0.79166666666666341</c:v>
                </c:pt>
                <c:pt idx="26">
                  <c:v>0.42571428571428216</c:v>
                </c:pt>
                <c:pt idx="27">
                  <c:v>0.56000000000000438</c:v>
                </c:pt>
                <c:pt idx="28">
                  <c:v>0.42571428571428216</c:v>
                </c:pt>
                <c:pt idx="29">
                  <c:v>0.56000000000000438</c:v>
                </c:pt>
                <c:pt idx="30">
                  <c:v>-0.14250000000000754</c:v>
                </c:pt>
                <c:pt idx="31">
                  <c:v>-2.500000000001416E-2</c:v>
                </c:pt>
                <c:pt idx="32">
                  <c:v>9.2499999999992755E-2</c:v>
                </c:pt>
                <c:pt idx="33">
                  <c:v>-2.500000000001416E-2</c:v>
                </c:pt>
                <c:pt idx="34">
                  <c:v>-2.500000000001416E-2</c:v>
                </c:pt>
                <c:pt idx="35">
                  <c:v>-0.32333333333332853</c:v>
                </c:pt>
                <c:pt idx="36">
                  <c:v>-0.2711111111111153</c:v>
                </c:pt>
                <c:pt idx="37">
                  <c:v>-0.2711111111111153</c:v>
                </c:pt>
                <c:pt idx="38">
                  <c:v>-0.32333333333332853</c:v>
                </c:pt>
                <c:pt idx="39">
                  <c:v>-0.12736842105263982</c:v>
                </c:pt>
                <c:pt idx="40">
                  <c:v>-2.8421052631581348E-2</c:v>
                </c:pt>
                <c:pt idx="41">
                  <c:v>2.1052631578947878E-2</c:v>
                </c:pt>
                <c:pt idx="42">
                  <c:v>-7.7894736842110582E-2</c:v>
                </c:pt>
                <c:pt idx="43">
                  <c:v>0.79062500000000291</c:v>
                </c:pt>
                <c:pt idx="44">
                  <c:v>0.79062500000000291</c:v>
                </c:pt>
                <c:pt idx="45">
                  <c:v>0.79062500000000291</c:v>
                </c:pt>
                <c:pt idx="46">
                  <c:v>0.79062500000000291</c:v>
                </c:pt>
                <c:pt idx="47">
                  <c:v>0.79062500000000291</c:v>
                </c:pt>
              </c:numCache>
            </c:numRef>
          </c:yVal>
        </c:ser>
        <c:axId val="84148224"/>
        <c:axId val="83897728"/>
      </c:scatterChart>
      <c:valAx>
        <c:axId val="84148224"/>
        <c:scaling>
          <c:orientation val="minMax"/>
        </c:scaling>
        <c:axPos val="b"/>
        <c:numFmt formatCode="General" sourceLinked="1"/>
        <c:tickLblPos val="nextTo"/>
        <c:crossAx val="83897728"/>
        <c:crosses val="autoZero"/>
        <c:crossBetween val="midCat"/>
      </c:valAx>
      <c:valAx>
        <c:axId val="83897728"/>
        <c:scaling>
          <c:orientation val="minMax"/>
        </c:scaling>
        <c:axPos val="l"/>
        <c:majorGridlines/>
        <c:numFmt formatCode="General" sourceLinked="1"/>
        <c:tickLblPos val="nextTo"/>
        <c:crossAx val="841482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7</xdr:row>
      <xdr:rowOff>161925</xdr:rowOff>
    </xdr:from>
    <xdr:to>
      <xdr:col>18</xdr:col>
      <xdr:colOff>409575</xdr:colOff>
      <xdr:row>22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57150</xdr:colOff>
      <xdr:row>1</xdr:row>
      <xdr:rowOff>171450</xdr:rowOff>
    </xdr:from>
    <xdr:to>
      <xdr:col>26</xdr:col>
      <xdr:colOff>361950</xdr:colOff>
      <xdr:row>16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190500</xdr:colOff>
      <xdr:row>18</xdr:row>
      <xdr:rowOff>57150</xdr:rowOff>
    </xdr:from>
    <xdr:to>
      <xdr:col>26</xdr:col>
      <xdr:colOff>495300</xdr:colOff>
      <xdr:row>32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3"/>
  <sheetViews>
    <sheetView zoomScaleNormal="100" workbookViewId="0"/>
  </sheetViews>
  <sheetFormatPr defaultRowHeight="15"/>
  <cols>
    <col min="1" max="1" width="20.85546875" bestFit="1" customWidth="1"/>
    <col min="2" max="2" width="10.7109375" bestFit="1" customWidth="1"/>
    <col min="3" max="3" width="11.140625" bestFit="1" customWidth="1"/>
    <col min="4" max="4" width="20.28515625" bestFit="1" customWidth="1"/>
    <col min="5" max="5" width="20" bestFit="1" customWidth="1"/>
    <col min="6" max="6" width="15.140625" bestFit="1" customWidth="1"/>
    <col min="7" max="7" width="19" bestFit="1" customWidth="1"/>
    <col min="8" max="8" width="16.28515625" bestFit="1" customWidth="1"/>
    <col min="9" max="9" width="11.140625" bestFit="1" customWidth="1"/>
    <col min="10" max="10" width="10" bestFit="1" customWidth="1"/>
    <col min="11" max="11" width="9" bestFit="1" customWidth="1"/>
    <col min="12" max="12" width="16.5703125" bestFit="1" customWidth="1"/>
  </cols>
  <sheetData>
    <row r="1" spans="1:12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2">
      <c r="A2" s="2" t="s">
        <v>6</v>
      </c>
      <c r="E2">
        <v>4</v>
      </c>
    </row>
    <row r="4" spans="1:12">
      <c r="A4" s="1" t="s">
        <v>7</v>
      </c>
      <c r="B4" s="1" t="s">
        <v>8</v>
      </c>
      <c r="C4" s="1" t="s">
        <v>4</v>
      </c>
      <c r="D4" s="3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3" t="s">
        <v>14</v>
      </c>
      <c r="J4" s="3" t="s">
        <v>15</v>
      </c>
      <c r="K4" s="3" t="s">
        <v>16</v>
      </c>
      <c r="L4" s="3" t="s">
        <v>17</v>
      </c>
    </row>
    <row r="5" spans="1:12">
      <c r="A5" s="2" t="s">
        <v>18</v>
      </c>
      <c r="B5">
        <v>0</v>
      </c>
      <c r="D5" s="2" t="s">
        <v>19</v>
      </c>
      <c r="E5" s="2" t="s">
        <v>20</v>
      </c>
      <c r="F5" s="2" t="s">
        <v>21</v>
      </c>
      <c r="G5" s="2" t="s">
        <v>22</v>
      </c>
      <c r="H5" s="2" t="s">
        <v>23</v>
      </c>
      <c r="I5" s="2" t="s">
        <v>24</v>
      </c>
      <c r="J5" s="2" t="s">
        <v>25</v>
      </c>
      <c r="K5" s="2" t="s">
        <v>26</v>
      </c>
      <c r="L5" s="2" t="s">
        <v>27</v>
      </c>
    </row>
    <row r="6" spans="1:12">
      <c r="A6" s="2" t="s">
        <v>35</v>
      </c>
      <c r="B6">
        <v>3</v>
      </c>
      <c r="D6" s="2" t="s">
        <v>19</v>
      </c>
      <c r="E6" s="2" t="s">
        <v>36</v>
      </c>
      <c r="F6" s="2" t="s">
        <v>21</v>
      </c>
      <c r="G6" s="2" t="s">
        <v>22</v>
      </c>
      <c r="H6" s="2" t="s">
        <v>23</v>
      </c>
      <c r="I6" s="2" t="s">
        <v>24</v>
      </c>
      <c r="J6" s="2" t="s">
        <v>25</v>
      </c>
      <c r="K6" s="2" t="s">
        <v>26</v>
      </c>
      <c r="L6" s="2" t="s">
        <v>27</v>
      </c>
    </row>
    <row r="7" spans="1:12">
      <c r="A7" s="2" t="s">
        <v>42</v>
      </c>
      <c r="B7">
        <v>0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25</v>
      </c>
      <c r="K7" s="2" t="s">
        <v>26</v>
      </c>
      <c r="L7" s="2" t="s">
        <v>27</v>
      </c>
    </row>
    <row r="8" spans="1:12">
      <c r="A8" s="2" t="s">
        <v>43</v>
      </c>
      <c r="B8">
        <v>0</v>
      </c>
      <c r="D8" s="2" t="s">
        <v>19</v>
      </c>
      <c r="E8" s="2" t="s">
        <v>44</v>
      </c>
      <c r="F8" s="2" t="s">
        <v>21</v>
      </c>
      <c r="G8" s="2" t="s">
        <v>22</v>
      </c>
      <c r="H8" s="2" t="s">
        <v>23</v>
      </c>
      <c r="I8" s="2" t="s">
        <v>24</v>
      </c>
      <c r="J8" s="2" t="s">
        <v>25</v>
      </c>
      <c r="K8" s="2" t="s">
        <v>26</v>
      </c>
      <c r="L8" s="2" t="s">
        <v>27</v>
      </c>
    </row>
    <row r="10" spans="1:12">
      <c r="A10" s="1" t="s">
        <v>18</v>
      </c>
    </row>
    <row r="11" spans="1:12">
      <c r="A11" s="1" t="s">
        <v>28</v>
      </c>
      <c r="B11" s="1" t="s">
        <v>29</v>
      </c>
      <c r="C11" s="1" t="s">
        <v>30</v>
      </c>
      <c r="D11" s="1" t="s">
        <v>31</v>
      </c>
      <c r="E11" s="1" t="s">
        <v>32</v>
      </c>
      <c r="F11" s="1" t="s">
        <v>33</v>
      </c>
      <c r="G11" s="1" t="s">
        <v>4</v>
      </c>
      <c r="H11" s="3" t="s">
        <v>34</v>
      </c>
    </row>
    <row r="13" spans="1:12">
      <c r="A13" s="1" t="s">
        <v>35</v>
      </c>
    </row>
    <row r="14" spans="1:12">
      <c r="A14" s="1" t="s">
        <v>28</v>
      </c>
      <c r="B14" s="1" t="s">
        <v>29</v>
      </c>
      <c r="C14" s="1" t="s">
        <v>30</v>
      </c>
      <c r="D14" s="1" t="s">
        <v>31</v>
      </c>
      <c r="E14" s="1" t="s">
        <v>32</v>
      </c>
      <c r="F14" s="1" t="s">
        <v>33</v>
      </c>
      <c r="G14" s="1" t="s">
        <v>4</v>
      </c>
      <c r="H14" s="3" t="s">
        <v>37</v>
      </c>
      <c r="I14" s="3" t="s">
        <v>34</v>
      </c>
    </row>
    <row r="15" spans="1:12">
      <c r="A15" s="1" t="s">
        <v>38</v>
      </c>
      <c r="B15" s="2" t="s">
        <v>39</v>
      </c>
      <c r="D15">
        <v>52</v>
      </c>
      <c r="H15">
        <v>0</v>
      </c>
    </row>
    <row r="16" spans="1:12">
      <c r="A16" s="1" t="s">
        <v>40</v>
      </c>
      <c r="B16" s="2" t="s">
        <v>39</v>
      </c>
      <c r="D16">
        <v>52</v>
      </c>
      <c r="H16">
        <v>1</v>
      </c>
    </row>
    <row r="17" spans="1:8">
      <c r="A17" s="1" t="s">
        <v>41</v>
      </c>
      <c r="B17" s="2" t="s">
        <v>39</v>
      </c>
      <c r="D17">
        <v>52</v>
      </c>
      <c r="H17">
        <v>2</v>
      </c>
    </row>
    <row r="19" spans="1:8">
      <c r="A19" s="1" t="s">
        <v>42</v>
      </c>
    </row>
    <row r="20" spans="1:8">
      <c r="A20" s="1" t="s">
        <v>28</v>
      </c>
      <c r="B20" s="1" t="s">
        <v>29</v>
      </c>
      <c r="C20" s="1" t="s">
        <v>30</v>
      </c>
      <c r="D20" s="1" t="s">
        <v>31</v>
      </c>
      <c r="E20" s="1" t="s">
        <v>32</v>
      </c>
      <c r="F20" s="1" t="s">
        <v>33</v>
      </c>
      <c r="G20" s="1" t="s">
        <v>4</v>
      </c>
      <c r="H20" s="3" t="s">
        <v>34</v>
      </c>
    </row>
    <row r="22" spans="1:8">
      <c r="A22" s="1" t="s">
        <v>43</v>
      </c>
    </row>
    <row r="23" spans="1:8">
      <c r="A23" s="1" t="s">
        <v>28</v>
      </c>
      <c r="B23" s="1" t="s">
        <v>29</v>
      </c>
      <c r="C23" s="1" t="s">
        <v>30</v>
      </c>
      <c r="D23" s="1" t="s">
        <v>31</v>
      </c>
      <c r="E23" s="1" t="s">
        <v>32</v>
      </c>
      <c r="F23" s="1" t="s">
        <v>33</v>
      </c>
      <c r="G23" s="1" t="s">
        <v>4</v>
      </c>
      <c r="H23" s="3" t="s">
        <v>34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K5" sqref="K5"/>
    </sheetView>
  </sheetViews>
  <sheetFormatPr defaultRowHeight="15"/>
  <cols>
    <col min="1" max="1" width="10.85546875" bestFit="1" customWidth="1"/>
    <col min="2" max="2" width="11.5703125" bestFit="1" customWidth="1"/>
    <col min="3" max="3" width="20.85546875" bestFit="1" customWidth="1"/>
    <col min="10" max="10" width="11" bestFit="1" customWidth="1"/>
    <col min="11" max="11" width="10" bestFit="1" customWidth="1"/>
  </cols>
  <sheetData>
    <row r="1" spans="1:11">
      <c r="A1" s="1" t="s">
        <v>38</v>
      </c>
      <c r="B1" s="1" t="s">
        <v>40</v>
      </c>
      <c r="C1" s="1" t="s">
        <v>41</v>
      </c>
      <c r="D1" s="1" t="s">
        <v>49</v>
      </c>
      <c r="F1" s="1" t="s">
        <v>47</v>
      </c>
      <c r="G1" s="1" t="s">
        <v>48</v>
      </c>
    </row>
    <row r="2" spans="1:11">
      <c r="A2" s="4">
        <v>0.78310185185185188</v>
      </c>
      <c r="B2">
        <v>200</v>
      </c>
      <c r="C2">
        <v>0.1</v>
      </c>
      <c r="D2">
        <f>C2/1000</f>
        <v>1E-4</v>
      </c>
      <c r="F2">
        <f>B2*$J$5+$K$5</f>
        <v>9.9499999999999993E-5</v>
      </c>
      <c r="G2">
        <f>(F2-D2)/D2*100</f>
        <v>-0.5000000000000121</v>
      </c>
    </row>
    <row r="3" spans="1:11">
      <c r="A3" s="4">
        <v>0.78311342592592592</v>
      </c>
      <c r="B3">
        <v>198</v>
      </c>
      <c r="C3">
        <v>0.1</v>
      </c>
      <c r="D3">
        <f t="shared" ref="D3:D49" si="0">C3/1000</f>
        <v>1E-4</v>
      </c>
      <c r="F3">
        <f t="shared" ref="F3:F49" si="1">B3*$J$5+$K$5</f>
        <v>9.8559999999999991E-5</v>
      </c>
      <c r="G3">
        <f t="shared" ref="G3:G49" si="2">(F3-D3)/D3*100</f>
        <v>-1.4400000000000133</v>
      </c>
    </row>
    <row r="4" spans="1:11">
      <c r="A4" s="4">
        <v>0.78312500000000007</v>
      </c>
      <c r="B4">
        <v>199</v>
      </c>
      <c r="C4">
        <v>0.1</v>
      </c>
      <c r="D4">
        <f t="shared" si="0"/>
        <v>1E-4</v>
      </c>
      <c r="F4">
        <f t="shared" si="1"/>
        <v>9.9029999999999992E-5</v>
      </c>
      <c r="G4">
        <f t="shared" si="2"/>
        <v>-0.97000000000001274</v>
      </c>
      <c r="J4" t="s">
        <v>45</v>
      </c>
      <c r="K4" t="s">
        <v>46</v>
      </c>
    </row>
    <row r="5" spans="1:11">
      <c r="A5" s="4">
        <v>0.78312500000000007</v>
      </c>
      <c r="B5">
        <v>200</v>
      </c>
      <c r="C5">
        <v>0.1</v>
      </c>
      <c r="D5">
        <f t="shared" si="0"/>
        <v>1E-4</v>
      </c>
      <c r="F5">
        <f t="shared" si="1"/>
        <v>9.9499999999999993E-5</v>
      </c>
      <c r="G5">
        <f t="shared" si="2"/>
        <v>-0.5000000000000121</v>
      </c>
      <c r="J5">
        <v>4.7E-7</v>
      </c>
      <c r="K5">
        <v>5.4999999999999999E-6</v>
      </c>
    </row>
    <row r="6" spans="1:11">
      <c r="A6" s="4">
        <v>0.78357638888888881</v>
      </c>
      <c r="B6">
        <v>404</v>
      </c>
      <c r="C6">
        <v>0.2</v>
      </c>
      <c r="D6">
        <f t="shared" si="0"/>
        <v>2.0000000000000001E-4</v>
      </c>
      <c r="F6">
        <f t="shared" si="1"/>
        <v>1.9537999999999999E-4</v>
      </c>
      <c r="G6">
        <f t="shared" si="2"/>
        <v>-2.3100000000000098</v>
      </c>
    </row>
    <row r="7" spans="1:11">
      <c r="A7" s="4">
        <v>0.78358796296296296</v>
      </c>
      <c r="B7">
        <v>403</v>
      </c>
      <c r="C7">
        <v>0.2</v>
      </c>
      <c r="D7">
        <f t="shared" si="0"/>
        <v>2.0000000000000001E-4</v>
      </c>
      <c r="F7">
        <f t="shared" si="1"/>
        <v>1.9490999999999999E-4</v>
      </c>
      <c r="G7">
        <f t="shared" si="2"/>
        <v>-2.5450000000000101</v>
      </c>
    </row>
    <row r="8" spans="1:11">
      <c r="A8" s="4">
        <v>0.78359953703703711</v>
      </c>
      <c r="B8">
        <v>404</v>
      </c>
      <c r="C8">
        <v>0.2</v>
      </c>
      <c r="D8">
        <f t="shared" si="0"/>
        <v>2.0000000000000001E-4</v>
      </c>
      <c r="F8">
        <f t="shared" si="1"/>
        <v>1.9537999999999999E-4</v>
      </c>
      <c r="G8">
        <f t="shared" si="2"/>
        <v>-2.3100000000000098</v>
      </c>
    </row>
    <row r="9" spans="1:11">
      <c r="A9" s="4">
        <v>0.78362268518518519</v>
      </c>
      <c r="B9">
        <v>402</v>
      </c>
      <c r="C9">
        <v>0.2</v>
      </c>
      <c r="D9">
        <f t="shared" si="0"/>
        <v>2.0000000000000001E-4</v>
      </c>
      <c r="F9">
        <f t="shared" si="1"/>
        <v>1.9443999999999999E-4</v>
      </c>
      <c r="G9">
        <f t="shared" si="2"/>
        <v>-2.7800000000000105</v>
      </c>
      <c r="I9" s="2"/>
    </row>
    <row r="10" spans="1:11">
      <c r="A10" s="4">
        <v>0.78363425925925922</v>
      </c>
      <c r="B10">
        <v>404</v>
      </c>
      <c r="C10">
        <v>0.2</v>
      </c>
      <c r="D10">
        <f t="shared" si="0"/>
        <v>2.0000000000000001E-4</v>
      </c>
      <c r="F10">
        <f t="shared" si="1"/>
        <v>1.9537999999999999E-4</v>
      </c>
      <c r="G10">
        <f t="shared" si="2"/>
        <v>-2.3100000000000098</v>
      </c>
    </row>
    <row r="11" spans="1:11">
      <c r="A11" s="4">
        <v>0.78364583333333337</v>
      </c>
      <c r="B11">
        <v>403</v>
      </c>
      <c r="C11">
        <v>0.2</v>
      </c>
      <c r="D11">
        <f t="shared" si="0"/>
        <v>2.0000000000000001E-4</v>
      </c>
      <c r="F11">
        <f t="shared" si="1"/>
        <v>1.9490999999999999E-4</v>
      </c>
      <c r="G11">
        <f t="shared" si="2"/>
        <v>-2.5450000000000101</v>
      </c>
    </row>
    <row r="12" spans="1:11">
      <c r="A12" s="4">
        <v>0.78409722222222233</v>
      </c>
      <c r="B12">
        <v>629</v>
      </c>
      <c r="C12">
        <v>0.3</v>
      </c>
      <c r="D12">
        <f t="shared" si="0"/>
        <v>2.9999999999999997E-4</v>
      </c>
      <c r="F12">
        <f t="shared" si="1"/>
        <v>3.0113000000000004E-4</v>
      </c>
      <c r="G12">
        <f t="shared" si="2"/>
        <v>0.37666666666668852</v>
      </c>
    </row>
    <row r="13" spans="1:11">
      <c r="A13" s="4">
        <v>0.78410879629629626</v>
      </c>
      <c r="B13">
        <v>630</v>
      </c>
      <c r="C13">
        <v>0.3</v>
      </c>
      <c r="D13">
        <f t="shared" si="0"/>
        <v>2.9999999999999997E-4</v>
      </c>
      <c r="F13">
        <f t="shared" si="1"/>
        <v>3.0160000000000001E-4</v>
      </c>
      <c r="G13">
        <f t="shared" si="2"/>
        <v>0.53333333333334632</v>
      </c>
    </row>
    <row r="14" spans="1:11">
      <c r="A14" s="4">
        <v>0.78410879629629626</v>
      </c>
      <c r="B14">
        <v>631</v>
      </c>
      <c r="C14">
        <v>0.3</v>
      </c>
      <c r="D14">
        <f t="shared" si="0"/>
        <v>2.9999999999999997E-4</v>
      </c>
      <c r="F14">
        <f t="shared" si="1"/>
        <v>3.0207000000000004E-4</v>
      </c>
      <c r="G14">
        <f t="shared" si="2"/>
        <v>0.69000000000002226</v>
      </c>
    </row>
    <row r="15" spans="1:11">
      <c r="A15" s="4">
        <v>0.78412037037037041</v>
      </c>
      <c r="B15">
        <v>630</v>
      </c>
      <c r="C15">
        <v>0.3</v>
      </c>
      <c r="D15">
        <f t="shared" si="0"/>
        <v>2.9999999999999997E-4</v>
      </c>
      <c r="F15">
        <f t="shared" si="1"/>
        <v>3.0160000000000001E-4</v>
      </c>
      <c r="G15">
        <f t="shared" si="2"/>
        <v>0.53333333333334632</v>
      </c>
    </row>
    <row r="16" spans="1:11">
      <c r="A16" s="4">
        <v>0.78436342592592589</v>
      </c>
      <c r="B16">
        <v>851</v>
      </c>
      <c r="C16">
        <v>0.4</v>
      </c>
      <c r="D16">
        <f t="shared" si="0"/>
        <v>4.0000000000000002E-4</v>
      </c>
      <c r="F16">
        <f t="shared" si="1"/>
        <v>4.0547000000000001E-4</v>
      </c>
      <c r="G16">
        <f t="shared" si="2"/>
        <v>1.3674999999999966</v>
      </c>
    </row>
    <row r="17" spans="1:7">
      <c r="A17" s="4">
        <v>0.78436342592592589</v>
      </c>
      <c r="B17">
        <v>851</v>
      </c>
      <c r="C17">
        <v>0.4</v>
      </c>
      <c r="D17">
        <f t="shared" si="0"/>
        <v>4.0000000000000002E-4</v>
      </c>
      <c r="F17">
        <f t="shared" si="1"/>
        <v>4.0547000000000001E-4</v>
      </c>
      <c r="G17">
        <f t="shared" si="2"/>
        <v>1.3674999999999966</v>
      </c>
    </row>
    <row r="18" spans="1:7">
      <c r="A18" s="4">
        <v>0.78437499999999993</v>
      </c>
      <c r="B18">
        <v>853</v>
      </c>
      <c r="C18">
        <v>0.4</v>
      </c>
      <c r="D18">
        <f t="shared" si="0"/>
        <v>4.0000000000000002E-4</v>
      </c>
      <c r="F18">
        <f t="shared" si="1"/>
        <v>4.0641000000000001E-4</v>
      </c>
      <c r="G18">
        <f t="shared" si="2"/>
        <v>1.6024999999999969</v>
      </c>
    </row>
    <row r="19" spans="1:7">
      <c r="A19" s="4">
        <v>0.78438657407407408</v>
      </c>
      <c r="B19">
        <v>849</v>
      </c>
      <c r="C19">
        <v>0.4</v>
      </c>
      <c r="D19">
        <f t="shared" si="0"/>
        <v>4.0000000000000002E-4</v>
      </c>
      <c r="F19">
        <f t="shared" si="1"/>
        <v>4.0453E-4</v>
      </c>
      <c r="G19">
        <f t="shared" si="2"/>
        <v>1.1324999999999963</v>
      </c>
    </row>
    <row r="20" spans="1:7">
      <c r="A20" s="4">
        <v>0.78460648148148149</v>
      </c>
      <c r="B20">
        <v>1068</v>
      </c>
      <c r="C20">
        <v>0.5</v>
      </c>
      <c r="D20">
        <f t="shared" si="0"/>
        <v>5.0000000000000001E-4</v>
      </c>
      <c r="F20">
        <f t="shared" si="1"/>
        <v>5.0745999999999994E-4</v>
      </c>
      <c r="G20">
        <f t="shared" si="2"/>
        <v>1.4919999999999864</v>
      </c>
    </row>
    <row r="21" spans="1:7">
      <c r="A21" s="4">
        <v>0.78461805555555564</v>
      </c>
      <c r="B21">
        <v>1069</v>
      </c>
      <c r="C21">
        <v>0.5</v>
      </c>
      <c r="D21">
        <f t="shared" si="0"/>
        <v>5.0000000000000001E-4</v>
      </c>
      <c r="F21">
        <f t="shared" si="1"/>
        <v>5.0792999999999997E-4</v>
      </c>
      <c r="G21">
        <f t="shared" si="2"/>
        <v>1.5859999999999919</v>
      </c>
    </row>
    <row r="22" spans="1:7">
      <c r="A22" s="4">
        <v>0.78461805555555564</v>
      </c>
      <c r="B22">
        <v>1073</v>
      </c>
      <c r="C22">
        <v>0.5</v>
      </c>
      <c r="D22">
        <f t="shared" si="0"/>
        <v>5.0000000000000001E-4</v>
      </c>
      <c r="F22">
        <f t="shared" si="1"/>
        <v>5.0980999999999997E-4</v>
      </c>
      <c r="G22">
        <f t="shared" si="2"/>
        <v>1.9619999999999922</v>
      </c>
    </row>
    <row r="23" spans="1:7">
      <c r="A23" s="4">
        <v>0.78464120370370372</v>
      </c>
      <c r="B23">
        <v>1069</v>
      </c>
      <c r="C23">
        <v>0.5</v>
      </c>
      <c r="D23">
        <f t="shared" si="0"/>
        <v>5.0000000000000001E-4</v>
      </c>
      <c r="F23">
        <f t="shared" si="1"/>
        <v>5.0792999999999997E-4</v>
      </c>
      <c r="G23">
        <f t="shared" si="2"/>
        <v>1.5859999999999919</v>
      </c>
    </row>
    <row r="24" spans="1:7">
      <c r="A24" s="4">
        <v>0.78483796296296304</v>
      </c>
      <c r="B24">
        <v>1272</v>
      </c>
      <c r="C24">
        <v>0.6</v>
      </c>
      <c r="D24">
        <f t="shared" si="0"/>
        <v>5.9999999999999995E-4</v>
      </c>
      <c r="F24">
        <f t="shared" si="1"/>
        <v>6.0333999999999995E-4</v>
      </c>
      <c r="G24">
        <f t="shared" si="2"/>
        <v>0.55666666666666764</v>
      </c>
    </row>
    <row r="25" spans="1:7">
      <c r="A25" s="4">
        <v>0.78484953703703697</v>
      </c>
      <c r="B25">
        <v>1274</v>
      </c>
      <c r="C25">
        <v>0.6</v>
      </c>
      <c r="D25">
        <f t="shared" si="0"/>
        <v>5.9999999999999995E-4</v>
      </c>
      <c r="F25">
        <f t="shared" si="1"/>
        <v>6.0428000000000001E-4</v>
      </c>
      <c r="G25">
        <f t="shared" si="2"/>
        <v>0.71333333333334348</v>
      </c>
    </row>
    <row r="26" spans="1:7">
      <c r="A26" s="4">
        <v>0.78484953703703697</v>
      </c>
      <c r="B26">
        <v>1277</v>
      </c>
      <c r="C26">
        <v>0.6</v>
      </c>
      <c r="D26">
        <f t="shared" si="0"/>
        <v>5.9999999999999995E-4</v>
      </c>
      <c r="F26">
        <f t="shared" si="1"/>
        <v>6.0568999999999998E-4</v>
      </c>
      <c r="G26">
        <f t="shared" si="2"/>
        <v>0.94833333333333925</v>
      </c>
    </row>
    <row r="27" spans="1:7">
      <c r="A27" s="4">
        <v>0.78486111111111112</v>
      </c>
      <c r="B27">
        <v>1275</v>
      </c>
      <c r="C27">
        <v>0.6</v>
      </c>
      <c r="D27">
        <f t="shared" si="0"/>
        <v>5.9999999999999995E-4</v>
      </c>
      <c r="F27">
        <f t="shared" si="1"/>
        <v>6.0474999999999993E-4</v>
      </c>
      <c r="G27">
        <f t="shared" si="2"/>
        <v>0.79166666666666341</v>
      </c>
    </row>
    <row r="28" spans="1:7">
      <c r="A28" s="4">
        <v>0.78508101851851853</v>
      </c>
      <c r="B28">
        <v>1484</v>
      </c>
      <c r="C28">
        <v>0.7</v>
      </c>
      <c r="D28">
        <f t="shared" si="0"/>
        <v>6.9999999999999999E-4</v>
      </c>
      <c r="F28">
        <f t="shared" si="1"/>
        <v>7.0297999999999997E-4</v>
      </c>
      <c r="G28">
        <f t="shared" si="2"/>
        <v>0.42571428571428216</v>
      </c>
    </row>
    <row r="29" spans="1:7">
      <c r="A29" s="4">
        <v>0.78509259259259256</v>
      </c>
      <c r="B29">
        <v>1486</v>
      </c>
      <c r="C29">
        <v>0.7</v>
      </c>
      <c r="D29">
        <f t="shared" si="0"/>
        <v>6.9999999999999999E-4</v>
      </c>
      <c r="F29">
        <f t="shared" si="1"/>
        <v>7.0392000000000002E-4</v>
      </c>
      <c r="G29">
        <f t="shared" si="2"/>
        <v>0.56000000000000438</v>
      </c>
    </row>
    <row r="30" spans="1:7">
      <c r="A30" s="4">
        <v>0.78510416666666671</v>
      </c>
      <c r="B30">
        <v>1484</v>
      </c>
      <c r="C30">
        <v>0.7</v>
      </c>
      <c r="D30">
        <f t="shared" si="0"/>
        <v>6.9999999999999999E-4</v>
      </c>
      <c r="F30">
        <f t="shared" si="1"/>
        <v>7.0297999999999997E-4</v>
      </c>
      <c r="G30">
        <f t="shared" si="2"/>
        <v>0.42571428571428216</v>
      </c>
    </row>
    <row r="31" spans="1:7">
      <c r="A31" s="4">
        <v>0.78510416666666671</v>
      </c>
      <c r="B31">
        <v>1486</v>
      </c>
      <c r="C31">
        <v>0.7</v>
      </c>
      <c r="D31">
        <f t="shared" si="0"/>
        <v>6.9999999999999999E-4</v>
      </c>
      <c r="F31">
        <f t="shared" si="1"/>
        <v>7.0392000000000002E-4</v>
      </c>
      <c r="G31">
        <f t="shared" si="2"/>
        <v>0.56000000000000438</v>
      </c>
    </row>
    <row r="32" spans="1:7">
      <c r="A32" s="4">
        <v>0.78549768518518526</v>
      </c>
      <c r="B32">
        <v>1688</v>
      </c>
      <c r="C32">
        <v>0.8</v>
      </c>
      <c r="D32">
        <f t="shared" si="0"/>
        <v>8.0000000000000004E-4</v>
      </c>
      <c r="F32">
        <f t="shared" si="1"/>
        <v>7.9885999999999998E-4</v>
      </c>
      <c r="G32">
        <f t="shared" si="2"/>
        <v>-0.14250000000000754</v>
      </c>
    </row>
    <row r="33" spans="1:7">
      <c r="A33" s="4">
        <v>0.7855092592592593</v>
      </c>
      <c r="B33">
        <v>1690</v>
      </c>
      <c r="C33">
        <v>0.8</v>
      </c>
      <c r="D33">
        <f t="shared" si="0"/>
        <v>8.0000000000000004E-4</v>
      </c>
      <c r="F33">
        <f t="shared" si="1"/>
        <v>7.9979999999999993E-4</v>
      </c>
      <c r="G33">
        <f t="shared" si="2"/>
        <v>-2.500000000001416E-2</v>
      </c>
    </row>
    <row r="34" spans="1:7">
      <c r="A34" s="4">
        <v>0.7855092592592593</v>
      </c>
      <c r="B34">
        <v>1692</v>
      </c>
      <c r="C34">
        <v>0.8</v>
      </c>
      <c r="D34">
        <f t="shared" si="0"/>
        <v>8.0000000000000004E-4</v>
      </c>
      <c r="F34">
        <f t="shared" si="1"/>
        <v>8.0073999999999998E-4</v>
      </c>
      <c r="G34">
        <f t="shared" si="2"/>
        <v>9.2499999999992755E-2</v>
      </c>
    </row>
    <row r="35" spans="1:7">
      <c r="A35" s="4">
        <v>0.7855092592592593</v>
      </c>
      <c r="B35">
        <v>1690</v>
      </c>
      <c r="C35">
        <v>0.8</v>
      </c>
      <c r="D35">
        <f t="shared" si="0"/>
        <v>8.0000000000000004E-4</v>
      </c>
      <c r="F35">
        <f t="shared" si="1"/>
        <v>7.9979999999999993E-4</v>
      </c>
      <c r="G35">
        <f t="shared" si="2"/>
        <v>-2.500000000001416E-2</v>
      </c>
    </row>
    <row r="36" spans="1:7">
      <c r="A36" s="4">
        <v>0.78552083333333333</v>
      </c>
      <c r="B36">
        <v>1690</v>
      </c>
      <c r="C36">
        <v>0.8</v>
      </c>
      <c r="D36">
        <f t="shared" si="0"/>
        <v>8.0000000000000004E-4</v>
      </c>
      <c r="F36">
        <f t="shared" si="1"/>
        <v>7.9979999999999993E-4</v>
      </c>
      <c r="G36">
        <f t="shared" si="2"/>
        <v>-2.500000000001416E-2</v>
      </c>
    </row>
    <row r="37" spans="1:7">
      <c r="A37" s="4">
        <v>0.78581018518518519</v>
      </c>
      <c r="B37">
        <v>1897</v>
      </c>
      <c r="C37">
        <v>0.9</v>
      </c>
      <c r="D37">
        <f t="shared" si="0"/>
        <v>8.9999999999999998E-4</v>
      </c>
      <c r="F37">
        <f t="shared" si="1"/>
        <v>8.9709000000000002E-4</v>
      </c>
      <c r="G37">
        <f t="shared" si="2"/>
        <v>-0.32333333333332853</v>
      </c>
    </row>
    <row r="38" spans="1:7">
      <c r="A38" s="4">
        <v>0.78582175925925923</v>
      </c>
      <c r="B38">
        <v>1898</v>
      </c>
      <c r="C38">
        <v>0.9</v>
      </c>
      <c r="D38">
        <f t="shared" si="0"/>
        <v>8.9999999999999998E-4</v>
      </c>
      <c r="F38">
        <f t="shared" si="1"/>
        <v>8.9755999999999994E-4</v>
      </c>
      <c r="G38">
        <f t="shared" si="2"/>
        <v>-0.2711111111111153</v>
      </c>
    </row>
    <row r="39" spans="1:7">
      <c r="A39" s="4">
        <v>0.78582175925925923</v>
      </c>
      <c r="B39">
        <v>1898</v>
      </c>
      <c r="C39">
        <v>0.9</v>
      </c>
      <c r="D39">
        <f t="shared" si="0"/>
        <v>8.9999999999999998E-4</v>
      </c>
      <c r="F39">
        <f t="shared" si="1"/>
        <v>8.9755999999999994E-4</v>
      </c>
      <c r="G39">
        <f t="shared" si="2"/>
        <v>-0.2711111111111153</v>
      </c>
    </row>
    <row r="40" spans="1:7">
      <c r="A40" s="4">
        <v>0.78583333333333327</v>
      </c>
      <c r="B40">
        <v>1897</v>
      </c>
      <c r="C40">
        <v>0.9</v>
      </c>
      <c r="D40">
        <f t="shared" si="0"/>
        <v>8.9999999999999998E-4</v>
      </c>
      <c r="F40">
        <f t="shared" si="1"/>
        <v>8.9709000000000002E-4</v>
      </c>
      <c r="G40">
        <f t="shared" si="2"/>
        <v>-0.32333333333332853</v>
      </c>
    </row>
    <row r="41" spans="1:7">
      <c r="A41" s="4">
        <v>0.78598379629629633</v>
      </c>
      <c r="B41">
        <v>2007</v>
      </c>
      <c r="C41">
        <v>0.95</v>
      </c>
      <c r="D41">
        <f t="shared" si="0"/>
        <v>9.5E-4</v>
      </c>
      <c r="F41">
        <f t="shared" si="1"/>
        <v>9.4878999999999992E-4</v>
      </c>
      <c r="G41">
        <f t="shared" si="2"/>
        <v>-0.12736842105263982</v>
      </c>
    </row>
    <row r="42" spans="1:7">
      <c r="A42" s="4">
        <v>0.78599537037037026</v>
      </c>
      <c r="B42">
        <v>2009</v>
      </c>
      <c r="C42">
        <v>0.95</v>
      </c>
      <c r="D42">
        <f t="shared" si="0"/>
        <v>9.5E-4</v>
      </c>
      <c r="F42">
        <f t="shared" si="1"/>
        <v>9.4972999999999998E-4</v>
      </c>
      <c r="G42">
        <f t="shared" si="2"/>
        <v>-2.8421052631581348E-2</v>
      </c>
    </row>
    <row r="43" spans="1:7">
      <c r="A43" s="4">
        <v>0.78600694444444441</v>
      </c>
      <c r="B43">
        <v>2010</v>
      </c>
      <c r="C43">
        <v>0.95</v>
      </c>
      <c r="D43">
        <f t="shared" si="0"/>
        <v>9.5E-4</v>
      </c>
      <c r="F43">
        <f t="shared" si="1"/>
        <v>9.502E-4</v>
      </c>
      <c r="G43">
        <f t="shared" si="2"/>
        <v>2.1052631578947878E-2</v>
      </c>
    </row>
    <row r="44" spans="1:7">
      <c r="A44" s="4">
        <v>0.78601851851851856</v>
      </c>
      <c r="B44">
        <v>2008</v>
      </c>
      <c r="C44">
        <v>0.95</v>
      </c>
      <c r="D44">
        <f t="shared" si="0"/>
        <v>9.5E-4</v>
      </c>
      <c r="F44">
        <f t="shared" si="1"/>
        <v>9.4925999999999995E-4</v>
      </c>
      <c r="G44">
        <f t="shared" si="2"/>
        <v>-7.7894736842110582E-2</v>
      </c>
    </row>
    <row r="45" spans="1:7">
      <c r="A45" s="4">
        <v>0.78710648148148143</v>
      </c>
      <c r="B45">
        <v>2047</v>
      </c>
      <c r="C45">
        <v>0.96</v>
      </c>
      <c r="D45">
        <f t="shared" si="0"/>
        <v>9.5999999999999992E-4</v>
      </c>
      <c r="F45">
        <f t="shared" si="1"/>
        <v>9.6758999999999994E-4</v>
      </c>
      <c r="G45">
        <f t="shared" si="2"/>
        <v>0.79062500000000291</v>
      </c>
    </row>
    <row r="46" spans="1:7">
      <c r="A46" s="4">
        <v>0.78711805555555558</v>
      </c>
      <c r="B46">
        <v>2047</v>
      </c>
      <c r="C46">
        <v>0.96</v>
      </c>
      <c r="D46">
        <f t="shared" si="0"/>
        <v>9.5999999999999992E-4</v>
      </c>
      <c r="F46">
        <f t="shared" si="1"/>
        <v>9.6758999999999994E-4</v>
      </c>
      <c r="G46">
        <f t="shared" si="2"/>
        <v>0.79062500000000291</v>
      </c>
    </row>
    <row r="47" spans="1:7">
      <c r="A47" s="4">
        <v>0.78711805555555558</v>
      </c>
      <c r="B47">
        <v>2047</v>
      </c>
      <c r="C47">
        <v>0.96</v>
      </c>
      <c r="D47">
        <f t="shared" si="0"/>
        <v>9.5999999999999992E-4</v>
      </c>
      <c r="F47">
        <f t="shared" si="1"/>
        <v>9.6758999999999994E-4</v>
      </c>
      <c r="G47">
        <f t="shared" si="2"/>
        <v>0.79062500000000291</v>
      </c>
    </row>
    <row r="48" spans="1:7">
      <c r="A48" s="4">
        <v>0.78712962962962962</v>
      </c>
      <c r="B48">
        <v>2047</v>
      </c>
      <c r="C48">
        <v>0.96</v>
      </c>
      <c r="D48">
        <f t="shared" si="0"/>
        <v>9.5999999999999992E-4</v>
      </c>
      <c r="F48">
        <f t="shared" si="1"/>
        <v>9.6758999999999994E-4</v>
      </c>
      <c r="G48">
        <f t="shared" si="2"/>
        <v>0.79062500000000291</v>
      </c>
    </row>
    <row r="49" spans="1:7">
      <c r="A49" s="4">
        <v>0.78714120370370377</v>
      </c>
      <c r="B49">
        <v>2047</v>
      </c>
      <c r="C49">
        <v>0.96</v>
      </c>
      <c r="D49">
        <f t="shared" si="0"/>
        <v>9.5999999999999992E-4</v>
      </c>
      <c r="F49">
        <f t="shared" si="1"/>
        <v>9.6758999999999994E-4</v>
      </c>
      <c r="G49">
        <f t="shared" si="2"/>
        <v>0.79062500000000291</v>
      </c>
    </row>
  </sheetData>
  <sortState ref="A2:C53">
    <sortCondition ref="C2:C5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test.txt (root)</vt:lpstr>
      <vt:lpstr>Channel1</vt:lpstr>
      <vt:lpstr>Channel2</vt:lpstr>
      <vt:lpstr>Channel3</vt:lpstr>
      <vt:lpstr>Channel4</vt:lpstr>
    </vt:vector>
  </TitlesOfParts>
  <Company>Case Western Reserve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 User</dc:creator>
  <cp:lastModifiedBy>Case User</cp:lastModifiedBy>
  <dcterms:created xsi:type="dcterms:W3CDTF">2011-12-15T23:53:43Z</dcterms:created>
  <dcterms:modified xsi:type="dcterms:W3CDTF">2011-12-16T01:36:10Z</dcterms:modified>
</cp:coreProperties>
</file>