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120" yWindow="120" windowWidth="14360" windowHeight="123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T9" i="1"/>
  <c r="C4" i="1"/>
  <c r="C5" i="1"/>
  <c r="C6" i="1"/>
  <c r="C7" i="1"/>
  <c r="C8" i="1"/>
  <c r="C9" i="1"/>
  <c r="C10" i="1"/>
  <c r="C3" i="1"/>
  <c r="T4" i="1"/>
  <c r="T5" i="1"/>
  <c r="T6" i="1"/>
  <c r="T7" i="1"/>
  <c r="T8" i="1"/>
  <c r="T10" i="1"/>
  <c r="T3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<sst xmlns="http://schemas.openxmlformats.org/spreadsheetml/2006/main" count="17" uniqueCount="10">
  <si>
    <t>V</t>
  </si>
  <si>
    <t>I</t>
  </si>
  <si>
    <t>U13 POWER CURVE</t>
  </si>
  <si>
    <t>U18 POWER CURVE</t>
  </si>
  <si>
    <t>U18 (5sec) POWER CURVE</t>
  </si>
  <si>
    <t>P</t>
  </si>
  <si>
    <t>p</t>
  </si>
  <si>
    <t>!</t>
  </si>
  <si>
    <t>V (v)</t>
  </si>
  <si>
    <t>I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</si>
</sst>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Sheet1!$S$1:$S$2</c:f>
              <c:strCache>
                <c:ptCount val="1"/>
                <c:pt idx="0">
                  <c:v>U18 (5sec) POWER CURVE I</c:v>
                </c:pt>
              </c:strCache>
            </c:strRef>
          </c:tx>
          <c:xVal>
            <c:numRef>
              <c:f>Sheet1!$R$3:$R$10</c:f>
              <c:numCache>
                <c:formatCode>General</c:formatCode>
                <c:ptCount val="8"/>
                <c:pt idx="0">
                  <c:v>33.75</c:v>
                </c:pt>
                <c:pt idx="1">
                  <c:v>33.75</c:v>
                </c:pt>
                <c:pt idx="2">
                  <c:v>30.0</c:v>
                </c:pt>
                <c:pt idx="3">
                  <c:v>25.0</c:v>
                </c:pt>
                <c:pt idx="4">
                  <c:v>20.0</c:v>
                </c:pt>
                <c:pt idx="5">
                  <c:v>15.0</c:v>
                </c:pt>
                <c:pt idx="6">
                  <c:v>12.5</c:v>
                </c:pt>
                <c:pt idx="7">
                  <c:v>12.5</c:v>
                </c:pt>
              </c:numCache>
            </c:numRef>
          </c:xVal>
          <c:yVal>
            <c:numRef>
              <c:f>Sheet1!$S$3:$S$10</c:f>
              <c:numCache>
                <c:formatCode>General</c:formatCode>
                <c:ptCount val="8"/>
                <c:pt idx="0">
                  <c:v>0.0</c:v>
                </c:pt>
                <c:pt idx="1">
                  <c:v>0.037</c:v>
                </c:pt>
                <c:pt idx="2">
                  <c:v>0.0416</c:v>
                </c:pt>
                <c:pt idx="3">
                  <c:v>0.05</c:v>
                </c:pt>
                <c:pt idx="4">
                  <c:v>0.0625</c:v>
                </c:pt>
                <c:pt idx="5">
                  <c:v>0.0833</c:v>
                </c:pt>
                <c:pt idx="6">
                  <c:v>0.1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56328"/>
        <c:axId val="414059288"/>
      </c:scatterChart>
      <c:valAx>
        <c:axId val="41405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059288"/>
        <c:crosses val="autoZero"/>
        <c:crossBetween val="midCat"/>
      </c:valAx>
      <c:valAx>
        <c:axId val="41405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05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U13 POWER CURVE I</c:v>
                </c:pt>
              </c:strCache>
            </c:strRef>
          </c:tx>
          <c:xVal>
            <c:numRef>
              <c:f>Sheet1!$A$3:$A$10</c:f>
              <c:numCache>
                <c:formatCode>General</c:formatCode>
                <c:ptCount val="8"/>
                <c:pt idx="0">
                  <c:v>33.75</c:v>
                </c:pt>
                <c:pt idx="1">
                  <c:v>33.75</c:v>
                </c:pt>
                <c:pt idx="2">
                  <c:v>30.0</c:v>
                </c:pt>
                <c:pt idx="3">
                  <c:v>25.0</c:v>
                </c:pt>
                <c:pt idx="4">
                  <c:v>20.0</c:v>
                </c:pt>
                <c:pt idx="5">
                  <c:v>15.0</c:v>
                </c:pt>
                <c:pt idx="6">
                  <c:v>10.0</c:v>
                </c:pt>
                <c:pt idx="7">
                  <c:v>10.0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0.2963</c:v>
                </c:pt>
                <c:pt idx="2">
                  <c:v>0.3333</c:v>
                </c:pt>
                <c:pt idx="3">
                  <c:v>0.4</c:v>
                </c:pt>
                <c:pt idx="4">
                  <c:v>0.5</c:v>
                </c:pt>
                <c:pt idx="5">
                  <c:v>0.6667</c:v>
                </c:pt>
                <c:pt idx="6">
                  <c:v>1.0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16376"/>
        <c:axId val="414119336"/>
      </c:scatterChart>
      <c:valAx>
        <c:axId val="41411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119336"/>
        <c:crosses val="autoZero"/>
        <c:crossBetween val="midCat"/>
      </c:valAx>
      <c:valAx>
        <c:axId val="41411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1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Sheet1!$J$1:$J$2</c:f>
              <c:strCache>
                <c:ptCount val="1"/>
                <c:pt idx="0">
                  <c:v>U18 POWER CURVE I</c:v>
                </c:pt>
              </c:strCache>
            </c:strRef>
          </c:tx>
          <c:xVal>
            <c:numRef>
              <c:f>Sheet1!$I$3:$I$10</c:f>
              <c:numCache>
                <c:formatCode>General</c:formatCode>
                <c:ptCount val="8"/>
                <c:pt idx="0">
                  <c:v>33.75</c:v>
                </c:pt>
                <c:pt idx="1">
                  <c:v>33.75</c:v>
                </c:pt>
                <c:pt idx="2">
                  <c:v>30.0</c:v>
                </c:pt>
                <c:pt idx="3">
                  <c:v>20.0</c:v>
                </c:pt>
                <c:pt idx="4">
                  <c:v>15.0</c:v>
                </c:pt>
                <c:pt idx="5">
                  <c:v>10.0</c:v>
                </c:pt>
                <c:pt idx="6">
                  <c:v>7.5</c:v>
                </c:pt>
                <c:pt idx="7">
                  <c:v>7.5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0.0</c:v>
                </c:pt>
                <c:pt idx="1">
                  <c:v>0.02222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0.075</c:v>
                </c:pt>
                <c:pt idx="6">
                  <c:v>0.1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45336"/>
        <c:axId val="414148296"/>
      </c:scatterChart>
      <c:valAx>
        <c:axId val="41414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148296"/>
        <c:crosses val="autoZero"/>
        <c:crossBetween val="midCat"/>
      </c:valAx>
      <c:valAx>
        <c:axId val="41414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4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Source Output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</c:v>
          </c:tx>
          <c:marker>
            <c:symbol val="none"/>
          </c:marker>
          <c:xVal>
            <c:numRef>
              <c:f>Sheet1!$X$2:$X$5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30.0</c:v>
                </c:pt>
                <c:pt idx="3">
                  <c:v>30.0</c:v>
                </c:pt>
              </c:numCache>
            </c:numRef>
          </c:xVal>
          <c:yVal>
            <c:numRef>
              <c:f>Sheet1!$Y$2:$Y$5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Available</c:v>
          </c:tx>
          <c:marker>
            <c:symbol val="none"/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7.5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30.0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100.0</c:v>
                </c:pt>
                <c:pt idx="2">
                  <c:v>100.0</c:v>
                </c:pt>
                <c:pt idx="3">
                  <c:v>75.0</c:v>
                </c:pt>
                <c:pt idx="4">
                  <c:v>50.0</c:v>
                </c:pt>
                <c:pt idx="5">
                  <c:v>37.5</c:v>
                </c:pt>
                <c:pt idx="6">
                  <c:v>30.0</c:v>
                </c:pt>
                <c:pt idx="7">
                  <c:v>25.0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88728"/>
        <c:axId val="608748968"/>
      </c:scatterChart>
      <c:valAx>
        <c:axId val="60898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8968"/>
        <c:crosses val="autoZero"/>
        <c:crossBetween val="midCat"/>
      </c:valAx>
      <c:valAx>
        <c:axId val="60874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98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168275</xdr:colOff>
      <xdr:row>16</xdr:row>
      <xdr:rowOff>3175</xdr:rowOff>
    </xdr:from>
    <xdr:to>
      <xdr:col>22</xdr:col>
      <xdr:colOff>482600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9525</xdr:rowOff>
    </xdr:from>
    <xdr:to>
      <xdr:col>7</xdr:col>
      <xdr:colOff>323850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16</xdr:row>
      <xdr:rowOff>12700</xdr:rowOff>
    </xdr:from>
    <xdr:to>
      <xdr:col>15</xdr:col>
      <xdr:colOff>60325</xdr:colOff>
      <xdr:row>30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11</xdr:row>
      <xdr:rowOff>82550</xdr:rowOff>
    </xdr:from>
    <xdr:to>
      <xdr:col>36</xdr:col>
      <xdr:colOff>127000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topLeftCell="H1" workbookViewId="0">
      <selection activeCell="Y27" sqref="Y27"/>
    </sheetView>
  </sheetViews>
  <sheetFormatPr baseColWidth="10" defaultColWidth="8.83203125" defaultRowHeight="14" x14ac:dyDescent="0"/>
  <cols>
    <col min="27" max="27" width="7.83203125" customWidth="1"/>
  </cols>
  <sheetData>
    <row r="1" spans="1:27">
      <c r="A1" s="2" t="s">
        <v>2</v>
      </c>
      <c r="B1" s="2"/>
      <c r="I1" s="2" t="s">
        <v>3</v>
      </c>
      <c r="J1" s="2"/>
      <c r="M1" t="s">
        <v>8</v>
      </c>
      <c r="N1" t="s">
        <v>9</v>
      </c>
      <c r="O1" t="s">
        <v>5</v>
      </c>
      <c r="R1" s="2" t="s">
        <v>4</v>
      </c>
      <c r="S1" s="2"/>
      <c r="X1" t="s">
        <v>0</v>
      </c>
      <c r="Y1" t="s">
        <v>7</v>
      </c>
    </row>
    <row r="2" spans="1:27">
      <c r="A2" t="s">
        <v>0</v>
      </c>
      <c r="B2" t="s">
        <v>1</v>
      </c>
      <c r="C2" t="s">
        <v>6</v>
      </c>
      <c r="I2" t="s">
        <v>0</v>
      </c>
      <c r="J2" t="s">
        <v>1</v>
      </c>
      <c r="K2" t="s">
        <v>5</v>
      </c>
      <c r="M2">
        <v>0</v>
      </c>
      <c r="N2">
        <v>0</v>
      </c>
      <c r="R2" t="s">
        <v>0</v>
      </c>
      <c r="S2" t="s">
        <v>1</v>
      </c>
      <c r="T2" t="s">
        <v>6</v>
      </c>
      <c r="X2">
        <v>0</v>
      </c>
      <c r="Y2">
        <v>0</v>
      </c>
    </row>
    <row r="3" spans="1:27">
      <c r="A3">
        <v>33.75</v>
      </c>
      <c r="B3">
        <v>0</v>
      </c>
      <c r="C3">
        <f>A3*B3</f>
        <v>0</v>
      </c>
      <c r="I3">
        <v>33.75</v>
      </c>
      <c r="J3">
        <v>0</v>
      </c>
      <c r="K3">
        <f>I3*J3</f>
        <v>0</v>
      </c>
      <c r="M3">
        <v>0</v>
      </c>
      <c r="N3">
        <v>100</v>
      </c>
      <c r="R3">
        <v>33.75</v>
      </c>
      <c r="S3">
        <v>0</v>
      </c>
      <c r="T3">
        <f>R3*S3</f>
        <v>0</v>
      </c>
      <c r="X3">
        <v>0</v>
      </c>
      <c r="Y3">
        <v>100</v>
      </c>
    </row>
    <row r="4" spans="1:27">
      <c r="A4" s="1">
        <v>33.75</v>
      </c>
      <c r="B4" s="1">
        <v>0.29630000000000001</v>
      </c>
      <c r="C4">
        <f t="shared" ref="C4:C10" si="0">A4*B4</f>
        <v>10.000125000000001</v>
      </c>
      <c r="I4">
        <v>33.75</v>
      </c>
      <c r="J4">
        <v>2.222E-2</v>
      </c>
      <c r="K4">
        <f t="shared" ref="K4:K10" si="1">I4*J4</f>
        <v>0.74992499999999995</v>
      </c>
      <c r="M4">
        <v>7.5</v>
      </c>
      <c r="N4">
        <f>O4/M4 *1000</f>
        <v>100</v>
      </c>
      <c r="O4">
        <v>0.75</v>
      </c>
      <c r="R4" s="1">
        <v>33.75</v>
      </c>
      <c r="S4" s="1">
        <v>3.6999999999999998E-2</v>
      </c>
      <c r="T4">
        <f t="shared" ref="T4:T8" si="2">R4*S4</f>
        <v>1.24875</v>
      </c>
      <c r="X4">
        <v>30</v>
      </c>
      <c r="Y4">
        <v>100</v>
      </c>
    </row>
    <row r="5" spans="1:27">
      <c r="A5" s="1">
        <v>30</v>
      </c>
      <c r="B5" s="1">
        <v>0.33329999999999999</v>
      </c>
      <c r="C5">
        <f t="shared" si="0"/>
        <v>9.9989999999999988</v>
      </c>
      <c r="I5" s="1">
        <v>30</v>
      </c>
      <c r="J5" s="1">
        <v>2.5000000000000001E-2</v>
      </c>
      <c r="K5">
        <f t="shared" si="1"/>
        <v>0.75</v>
      </c>
      <c r="M5">
        <v>10</v>
      </c>
      <c r="N5">
        <f>O5/M5 *1000</f>
        <v>75</v>
      </c>
      <c r="O5">
        <v>0.75</v>
      </c>
      <c r="R5" s="1">
        <v>30</v>
      </c>
      <c r="S5" s="1">
        <v>4.1599999999999998E-2</v>
      </c>
      <c r="T5">
        <f t="shared" si="2"/>
        <v>1.248</v>
      </c>
      <c r="X5">
        <v>30</v>
      </c>
      <c r="Y5">
        <v>0</v>
      </c>
    </row>
    <row r="6" spans="1:27">
      <c r="A6">
        <v>25</v>
      </c>
      <c r="B6">
        <v>0.4</v>
      </c>
      <c r="C6">
        <f t="shared" si="0"/>
        <v>10</v>
      </c>
      <c r="I6">
        <v>20</v>
      </c>
      <c r="J6">
        <v>3.7499999999999999E-2</v>
      </c>
      <c r="K6">
        <f t="shared" si="1"/>
        <v>0.75</v>
      </c>
      <c r="M6">
        <v>15</v>
      </c>
      <c r="N6">
        <f>O6/M6 *1000</f>
        <v>50</v>
      </c>
      <c r="O6">
        <v>0.75</v>
      </c>
      <c r="R6">
        <v>25</v>
      </c>
      <c r="S6">
        <v>0.05</v>
      </c>
      <c r="T6">
        <f t="shared" si="2"/>
        <v>1.25</v>
      </c>
    </row>
    <row r="7" spans="1:27">
      <c r="A7" s="1">
        <v>20</v>
      </c>
      <c r="B7" s="1">
        <v>0.5</v>
      </c>
      <c r="C7">
        <f t="shared" si="0"/>
        <v>10</v>
      </c>
      <c r="I7">
        <v>15</v>
      </c>
      <c r="J7">
        <v>0.05</v>
      </c>
      <c r="K7">
        <f t="shared" si="1"/>
        <v>0.75</v>
      </c>
      <c r="M7">
        <v>20</v>
      </c>
      <c r="N7">
        <f>O7/M7 *1000</f>
        <v>37.5</v>
      </c>
      <c r="O7">
        <v>0.75</v>
      </c>
      <c r="R7" s="1">
        <v>20</v>
      </c>
      <c r="S7" s="1">
        <v>6.25E-2</v>
      </c>
      <c r="T7">
        <f t="shared" si="2"/>
        <v>1.25</v>
      </c>
    </row>
    <row r="8" spans="1:27">
      <c r="A8" s="1">
        <v>15</v>
      </c>
      <c r="B8" s="1">
        <v>0.66669999999999996</v>
      </c>
      <c r="C8">
        <f t="shared" si="0"/>
        <v>10.000499999999999</v>
      </c>
      <c r="I8" s="1">
        <v>10</v>
      </c>
      <c r="J8" s="1">
        <v>7.4999999999999997E-2</v>
      </c>
      <c r="K8">
        <f t="shared" si="1"/>
        <v>0.75</v>
      </c>
      <c r="M8">
        <v>25</v>
      </c>
      <c r="N8">
        <f>O8/M8 *1000</f>
        <v>30</v>
      </c>
      <c r="O8">
        <v>0.75</v>
      </c>
      <c r="R8" s="1">
        <v>15</v>
      </c>
      <c r="S8" s="1">
        <v>8.3299999999999999E-2</v>
      </c>
      <c r="T8">
        <f t="shared" si="2"/>
        <v>1.2495000000000001</v>
      </c>
    </row>
    <row r="9" spans="1:27">
      <c r="A9" s="1">
        <v>10</v>
      </c>
      <c r="B9" s="1">
        <v>1</v>
      </c>
      <c r="C9">
        <f t="shared" si="0"/>
        <v>10</v>
      </c>
      <c r="I9" s="1">
        <v>7.5</v>
      </c>
      <c r="J9" s="1">
        <v>0.1</v>
      </c>
      <c r="K9">
        <f t="shared" si="1"/>
        <v>0.75</v>
      </c>
      <c r="M9">
        <v>30</v>
      </c>
      <c r="N9">
        <f>O9/M9 *1000</f>
        <v>25</v>
      </c>
      <c r="O9">
        <v>0.75</v>
      </c>
      <c r="R9" s="1">
        <v>12.5</v>
      </c>
      <c r="S9" s="1">
        <v>0.1</v>
      </c>
      <c r="T9">
        <f>R9*S9</f>
        <v>1.25</v>
      </c>
    </row>
    <row r="10" spans="1:27">
      <c r="A10" s="1">
        <v>10</v>
      </c>
      <c r="B10" s="1">
        <v>0</v>
      </c>
      <c r="C10">
        <f t="shared" si="0"/>
        <v>0</v>
      </c>
      <c r="I10" s="1">
        <v>7.5</v>
      </c>
      <c r="J10" s="1">
        <v>0</v>
      </c>
      <c r="K10">
        <f t="shared" si="1"/>
        <v>0</v>
      </c>
      <c r="M10">
        <v>30</v>
      </c>
      <c r="N10">
        <v>0</v>
      </c>
      <c r="R10" s="1">
        <v>12.5</v>
      </c>
      <c r="S10" s="1">
        <v>0</v>
      </c>
      <c r="T10">
        <f>R10*S10</f>
        <v>0</v>
      </c>
    </row>
    <row r="11" spans="1:27">
      <c r="Z11" s="1"/>
      <c r="AA11" s="1"/>
    </row>
  </sheetData>
  <mergeCells count="3">
    <mergeCell ref="A1:B1"/>
    <mergeCell ref="I1:J1"/>
    <mergeCell ref="R1:S1"/>
  </mergeCells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Michael DeLibero</cp:lastModifiedBy>
  <dcterms:created xsi:type="dcterms:W3CDTF">2011-12-15T19:38:24Z</dcterms:created>
  <dcterms:modified xsi:type="dcterms:W3CDTF">2012-01-15T01:37:44Z</dcterms:modified>
</cp:coreProperties>
</file>