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G\Dendrometer\Dendrometer Analyses\"/>
    </mc:Choice>
  </mc:AlternateContent>
  <bookViews>
    <workbookView xWindow="0" yWindow="0" windowWidth="28800" windowHeight="13590"/>
  </bookViews>
  <sheets>
    <sheet name="dendrol-3-BAcorr" sheetId="1" r:id="rId1"/>
  </sheets>
  <calcPr calcId="0"/>
</workbook>
</file>

<file path=xl/calcChain.xml><?xml version="1.0" encoding="utf-8"?>
<calcChain xmlns="http://schemas.openxmlformats.org/spreadsheetml/2006/main">
  <c r="V185" i="1" l="1"/>
  <c r="T185" i="1"/>
  <c r="X184" i="1"/>
  <c r="V184" i="1"/>
  <c r="W184" i="1" s="1"/>
  <c r="Y184" i="1" s="1"/>
  <c r="T184" i="1"/>
  <c r="U184" i="1" s="1"/>
  <c r="V183" i="1"/>
  <c r="X183" i="1" s="1"/>
  <c r="T183" i="1"/>
  <c r="U183" i="1" s="1"/>
  <c r="U179" i="1"/>
  <c r="T179" i="1"/>
  <c r="V179" i="1" s="1"/>
  <c r="X178" i="1"/>
  <c r="V178" i="1"/>
  <c r="W178" i="1" s="1"/>
  <c r="Y178" i="1" s="1"/>
  <c r="U178" i="1"/>
  <c r="T178" i="1"/>
  <c r="T175" i="1"/>
  <c r="V175" i="1" s="1"/>
  <c r="T174" i="1"/>
  <c r="V174" i="1" s="1"/>
  <c r="V173" i="1"/>
  <c r="X173" i="1" s="1"/>
  <c r="T173" i="1"/>
  <c r="U173" i="1" s="1"/>
  <c r="T172" i="1"/>
  <c r="V172" i="1" s="1"/>
  <c r="U170" i="1"/>
  <c r="T170" i="1"/>
  <c r="V170" i="1" s="1"/>
  <c r="T169" i="1"/>
  <c r="V169" i="1" s="1"/>
  <c r="V168" i="1"/>
  <c r="X168" i="1" s="1"/>
  <c r="U168" i="1"/>
  <c r="T168" i="1"/>
  <c r="T167" i="1"/>
  <c r="V167" i="1" s="1"/>
  <c r="U165" i="1"/>
  <c r="T165" i="1"/>
  <c r="V165" i="1" s="1"/>
  <c r="X164" i="1"/>
  <c r="V164" i="1"/>
  <c r="W164" i="1" s="1"/>
  <c r="Y164" i="1" s="1"/>
  <c r="T164" i="1"/>
  <c r="U164" i="1" s="1"/>
  <c r="T149" i="1"/>
  <c r="V149" i="1" s="1"/>
  <c r="U149" i="1"/>
  <c r="T119" i="1"/>
  <c r="V119" i="1" s="1"/>
  <c r="T111" i="1"/>
  <c r="V111" i="1" s="1"/>
  <c r="T89" i="1"/>
  <c r="V89" i="1" s="1"/>
  <c r="T88" i="1"/>
  <c r="V88" i="1" s="1"/>
  <c r="V77" i="1"/>
  <c r="X77" i="1" s="1"/>
  <c r="T77" i="1"/>
  <c r="U77" i="1" s="1"/>
  <c r="T76" i="1"/>
  <c r="V76" i="1" s="1"/>
  <c r="T68" i="1"/>
  <c r="U68" i="1" s="1"/>
  <c r="V68" i="1"/>
  <c r="W68" i="1" s="1"/>
  <c r="Y68" i="1" s="1"/>
  <c r="X68" i="1"/>
  <c r="T69" i="1"/>
  <c r="V69" i="1" s="1"/>
  <c r="U69" i="1"/>
  <c r="T70" i="1"/>
  <c r="U70" i="1"/>
  <c r="V70" i="1"/>
  <c r="X70" i="1" s="1"/>
  <c r="W70" i="1"/>
  <c r="Y70" i="1" s="1"/>
  <c r="T71" i="1"/>
  <c r="U71" i="1" s="1"/>
  <c r="Y71" i="1" s="1"/>
  <c r="V71" i="1"/>
  <c r="W71" i="1"/>
  <c r="X71" i="1"/>
  <c r="T72" i="1"/>
  <c r="U72" i="1" s="1"/>
  <c r="V72" i="1"/>
  <c r="W72" i="1" s="1"/>
  <c r="X72" i="1"/>
  <c r="T73" i="1"/>
  <c r="V73" i="1" s="1"/>
  <c r="U73" i="1"/>
  <c r="T74" i="1"/>
  <c r="U74" i="1"/>
  <c r="V74" i="1"/>
  <c r="X74" i="1" s="1"/>
  <c r="W74" i="1"/>
  <c r="Y74" i="1" s="1"/>
  <c r="Y67" i="1"/>
  <c r="X67" i="1"/>
  <c r="W67" i="1"/>
  <c r="V67" i="1"/>
  <c r="U67" i="1"/>
  <c r="T67" i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6" i="1"/>
  <c r="X556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8" i="1"/>
  <c r="X528" i="1" s="1"/>
  <c r="V527" i="1"/>
  <c r="W527" i="1" s="1"/>
  <c r="V525" i="1"/>
  <c r="X525" i="1" s="1"/>
  <c r="V524" i="1"/>
  <c r="W524" i="1" s="1"/>
  <c r="V523" i="1"/>
  <c r="X523" i="1" s="1"/>
  <c r="V522" i="1"/>
  <c r="W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6" i="1"/>
  <c r="X516" i="1" s="1"/>
  <c r="V515" i="1"/>
  <c r="X515" i="1" s="1"/>
  <c r="V514" i="1"/>
  <c r="X514" i="1" s="1"/>
  <c r="V513" i="1"/>
  <c r="X513" i="1" s="1"/>
  <c r="V512" i="1"/>
  <c r="W512" i="1" s="1"/>
  <c r="V511" i="1"/>
  <c r="X511" i="1" s="1"/>
  <c r="V510" i="1"/>
  <c r="X510" i="1" s="1"/>
  <c r="V508" i="1"/>
  <c r="X508" i="1" s="1"/>
  <c r="V507" i="1"/>
  <c r="W507" i="1" s="1"/>
  <c r="V506" i="1"/>
  <c r="X506" i="1" s="1"/>
  <c r="V505" i="1"/>
  <c r="W505" i="1" s="1"/>
  <c r="V504" i="1"/>
  <c r="X504" i="1" s="1"/>
  <c r="V503" i="1"/>
  <c r="W503" i="1" s="1"/>
  <c r="V502" i="1"/>
  <c r="X502" i="1" s="1"/>
  <c r="V501" i="1"/>
  <c r="W501" i="1" s="1"/>
  <c r="V500" i="1"/>
  <c r="X500" i="1" s="1"/>
  <c r="V499" i="1"/>
  <c r="W499" i="1" s="1"/>
  <c r="V498" i="1"/>
  <c r="X498" i="1" s="1"/>
  <c r="V497" i="1"/>
  <c r="W497" i="1" s="1"/>
  <c r="V496" i="1"/>
  <c r="X496" i="1" s="1"/>
  <c r="V495" i="1"/>
  <c r="W495" i="1" s="1"/>
  <c r="V494" i="1"/>
  <c r="X494" i="1" s="1"/>
  <c r="V493" i="1"/>
  <c r="W493" i="1" s="1"/>
  <c r="V491" i="1"/>
  <c r="X491" i="1" s="1"/>
  <c r="V490" i="1"/>
  <c r="W490" i="1" s="1"/>
  <c r="V489" i="1"/>
  <c r="X489" i="1" s="1"/>
  <c r="V488" i="1"/>
  <c r="W488" i="1" s="1"/>
  <c r="V487" i="1"/>
  <c r="X487" i="1" s="1"/>
  <c r="V486" i="1"/>
  <c r="W486" i="1" s="1"/>
  <c r="V485" i="1"/>
  <c r="X485" i="1" s="1"/>
  <c r="V484" i="1"/>
  <c r="W484" i="1" s="1"/>
  <c r="V483" i="1"/>
  <c r="X483" i="1" s="1"/>
  <c r="V482" i="1"/>
  <c r="W482" i="1" s="1"/>
  <c r="V481" i="1"/>
  <c r="X481" i="1" s="1"/>
  <c r="V480" i="1"/>
  <c r="W480" i="1" s="1"/>
  <c r="V479" i="1"/>
  <c r="X479" i="1" s="1"/>
  <c r="V478" i="1"/>
  <c r="W478" i="1" s="1"/>
  <c r="V477" i="1"/>
  <c r="X477" i="1" s="1"/>
  <c r="V476" i="1"/>
  <c r="W476" i="1" s="1"/>
  <c r="V475" i="1"/>
  <c r="X475" i="1" s="1"/>
  <c r="V474" i="1"/>
  <c r="W474" i="1" s="1"/>
  <c r="V473" i="1"/>
  <c r="X473" i="1" s="1"/>
  <c r="V472" i="1"/>
  <c r="W472" i="1" s="1"/>
  <c r="V471" i="1"/>
  <c r="X471" i="1" s="1"/>
  <c r="V470" i="1"/>
  <c r="W470" i="1" s="1"/>
  <c r="V469" i="1"/>
  <c r="X469" i="1" s="1"/>
  <c r="X468" i="1"/>
  <c r="V468" i="1"/>
  <c r="W468" i="1" s="1"/>
  <c r="V467" i="1"/>
  <c r="X467" i="1" s="1"/>
  <c r="V466" i="1"/>
  <c r="W466" i="1" s="1"/>
  <c r="V465" i="1"/>
  <c r="X465" i="1" s="1"/>
  <c r="V464" i="1"/>
  <c r="W464" i="1" s="1"/>
  <c r="V463" i="1"/>
  <c r="X463" i="1" s="1"/>
  <c r="V462" i="1"/>
  <c r="W462" i="1" s="1"/>
  <c r="V461" i="1"/>
  <c r="X461" i="1" s="1"/>
  <c r="V460" i="1"/>
  <c r="W460" i="1" s="1"/>
  <c r="V459" i="1"/>
  <c r="X459" i="1" s="1"/>
  <c r="V458" i="1"/>
  <c r="W458" i="1" s="1"/>
  <c r="V457" i="1"/>
  <c r="X457" i="1" s="1"/>
  <c r="X456" i="1"/>
  <c r="V456" i="1"/>
  <c r="W456" i="1" s="1"/>
  <c r="V455" i="1"/>
  <c r="X455" i="1" s="1"/>
  <c r="V454" i="1"/>
  <c r="W454" i="1" s="1"/>
  <c r="V453" i="1"/>
  <c r="X453" i="1" s="1"/>
  <c r="X452" i="1"/>
  <c r="V452" i="1"/>
  <c r="W452" i="1" s="1"/>
  <c r="V451" i="1"/>
  <c r="X451" i="1" s="1"/>
  <c r="X450" i="1"/>
  <c r="V450" i="1"/>
  <c r="W450" i="1" s="1"/>
  <c r="V449" i="1"/>
  <c r="X449" i="1" s="1"/>
  <c r="V448" i="1"/>
  <c r="W448" i="1" s="1"/>
  <c r="V447" i="1"/>
  <c r="X447" i="1" s="1"/>
  <c r="V445" i="1"/>
  <c r="W445" i="1" s="1"/>
  <c r="V444" i="1"/>
  <c r="X444" i="1" s="1"/>
  <c r="X443" i="1"/>
  <c r="V443" i="1"/>
  <c r="W443" i="1" s="1"/>
  <c r="V442" i="1"/>
  <c r="X442" i="1" s="1"/>
  <c r="V441" i="1"/>
  <c r="W441" i="1" s="1"/>
  <c r="V440" i="1"/>
  <c r="X440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W430" i="1"/>
  <c r="V430" i="1"/>
  <c r="X430" i="1" s="1"/>
  <c r="V429" i="1"/>
  <c r="X429" i="1" s="1"/>
  <c r="V428" i="1"/>
  <c r="X428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W325" i="1"/>
  <c r="V325" i="1"/>
  <c r="X325" i="1" s="1"/>
  <c r="V324" i="1"/>
  <c r="X324" i="1" s="1"/>
  <c r="V323" i="1"/>
  <c r="X323" i="1" s="1"/>
  <c r="V322" i="1"/>
  <c r="X322" i="1" s="1"/>
  <c r="V313" i="1"/>
  <c r="X313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X305" i="1"/>
  <c r="W305" i="1"/>
  <c r="V305" i="1"/>
  <c r="V304" i="1"/>
  <c r="X304" i="1" s="1"/>
  <c r="V303" i="1"/>
  <c r="X303" i="1" s="1"/>
  <c r="V302" i="1"/>
  <c r="X302" i="1" s="1"/>
  <c r="X301" i="1"/>
  <c r="V301" i="1"/>
  <c r="W301" i="1" s="1"/>
  <c r="V300" i="1"/>
  <c r="X300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W291" i="1"/>
  <c r="V291" i="1"/>
  <c r="X291" i="1" s="1"/>
  <c r="V290" i="1"/>
  <c r="X290" i="1" s="1"/>
  <c r="V281" i="1"/>
  <c r="X281" i="1" s="1"/>
  <c r="V280" i="1"/>
  <c r="W280" i="1" s="1"/>
  <c r="V279" i="1"/>
  <c r="X279" i="1" s="1"/>
  <c r="V278" i="1"/>
  <c r="X278" i="1" s="1"/>
  <c r="V277" i="1"/>
  <c r="X277" i="1" s="1"/>
  <c r="V276" i="1"/>
  <c r="W276" i="1" s="1"/>
  <c r="V275" i="1"/>
  <c r="X275" i="1" s="1"/>
  <c r="V274" i="1"/>
  <c r="W274" i="1" s="1"/>
  <c r="V273" i="1"/>
  <c r="X273" i="1" s="1"/>
  <c r="V272" i="1"/>
  <c r="W272" i="1" s="1"/>
  <c r="V271" i="1"/>
  <c r="X271" i="1" s="1"/>
  <c r="V270" i="1"/>
  <c r="W270" i="1" s="1"/>
  <c r="V269" i="1"/>
  <c r="X269" i="1" s="1"/>
  <c r="V268" i="1"/>
  <c r="W268" i="1" s="1"/>
  <c r="V267" i="1"/>
  <c r="X267" i="1" s="1"/>
  <c r="V265" i="1"/>
  <c r="W265" i="1" s="1"/>
  <c r="V264" i="1"/>
  <c r="X264" i="1" s="1"/>
  <c r="V263" i="1"/>
  <c r="W263" i="1" s="1"/>
  <c r="V262" i="1"/>
  <c r="X262" i="1" s="1"/>
  <c r="V261" i="1"/>
  <c r="W261" i="1" s="1"/>
  <c r="V260" i="1"/>
  <c r="X260" i="1" s="1"/>
  <c r="V259" i="1"/>
  <c r="W259" i="1" s="1"/>
  <c r="V258" i="1"/>
  <c r="X258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17" i="1"/>
  <c r="X217" i="1" s="1"/>
  <c r="V216" i="1"/>
  <c r="W216" i="1" s="1"/>
  <c r="V215" i="1"/>
  <c r="X215" i="1" s="1"/>
  <c r="V214" i="1"/>
  <c r="W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W208" i="1" s="1"/>
  <c r="V207" i="1"/>
  <c r="X207" i="1" s="1"/>
  <c r="V206" i="1"/>
  <c r="X206" i="1" s="1"/>
  <c r="V205" i="1"/>
  <c r="X205" i="1" s="1"/>
  <c r="V203" i="1"/>
  <c r="X203" i="1" s="1"/>
  <c r="V202" i="1"/>
  <c r="X202" i="1" s="1"/>
  <c r="X201" i="1"/>
  <c r="V201" i="1"/>
  <c r="W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81" i="1"/>
  <c r="X181" i="1" s="1"/>
  <c r="V147" i="1"/>
  <c r="X147" i="1" s="1"/>
  <c r="V146" i="1"/>
  <c r="X146" i="1" s="1"/>
  <c r="X121" i="1"/>
  <c r="W121" i="1"/>
  <c r="Y121" i="1" s="1"/>
  <c r="V121" i="1"/>
  <c r="V120" i="1"/>
  <c r="X120" i="1" s="1"/>
  <c r="V110" i="1"/>
  <c r="X110" i="1" s="1"/>
  <c r="V109" i="1"/>
  <c r="X109" i="1" s="1"/>
  <c r="V108" i="1"/>
  <c r="X108" i="1" s="1"/>
  <c r="X106" i="1"/>
  <c r="V106" i="1"/>
  <c r="W106" i="1" s="1"/>
  <c r="V105" i="1"/>
  <c r="X105" i="1" s="1"/>
  <c r="V104" i="1"/>
  <c r="W104" i="1" s="1"/>
  <c r="V103" i="1"/>
  <c r="X103" i="1" s="1"/>
  <c r="V102" i="1"/>
  <c r="W102" i="1" s="1"/>
  <c r="V101" i="1"/>
  <c r="X101" i="1" s="1"/>
  <c r="V100" i="1"/>
  <c r="W100" i="1" s="1"/>
  <c r="Y100" i="1" s="1"/>
  <c r="V99" i="1"/>
  <c r="X99" i="1" s="1"/>
  <c r="V47" i="1"/>
  <c r="X47" i="1" s="1"/>
  <c r="W47" i="1"/>
  <c r="V48" i="1"/>
  <c r="X48" i="1" s="1"/>
  <c r="V49" i="1"/>
  <c r="X49" i="1" s="1"/>
  <c r="W49" i="1"/>
  <c r="V50" i="1"/>
  <c r="X50" i="1" s="1"/>
  <c r="W50" i="1"/>
  <c r="V51" i="1"/>
  <c r="X51" i="1" s="1"/>
  <c r="V52" i="1"/>
  <c r="X52" i="1" s="1"/>
  <c r="V53" i="1"/>
  <c r="X53" i="1" s="1"/>
  <c r="V54" i="1"/>
  <c r="X54" i="1" s="1"/>
  <c r="V55" i="1"/>
  <c r="X55" i="1" s="1"/>
  <c r="W55" i="1"/>
  <c r="V46" i="1"/>
  <c r="X46" i="1" s="1"/>
  <c r="U47" i="1"/>
  <c r="U57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Y55" i="1" s="1"/>
  <c r="U56" i="1"/>
  <c r="U57" i="1"/>
  <c r="U58" i="1"/>
  <c r="U59" i="1"/>
  <c r="U60" i="1"/>
  <c r="U61" i="1"/>
  <c r="U62" i="1"/>
  <c r="U63" i="1"/>
  <c r="U64" i="1"/>
  <c r="U65" i="1"/>
  <c r="U66" i="1"/>
  <c r="U75" i="1"/>
  <c r="U78" i="1"/>
  <c r="U79" i="1"/>
  <c r="U80" i="1"/>
  <c r="U81" i="1"/>
  <c r="U82" i="1"/>
  <c r="U83" i="1"/>
  <c r="U84" i="1"/>
  <c r="U85" i="1"/>
  <c r="U86" i="1"/>
  <c r="U87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2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6" i="1"/>
  <c r="U171" i="1"/>
  <c r="U176" i="1"/>
  <c r="U177" i="1"/>
  <c r="U180" i="1"/>
  <c r="U181" i="1"/>
  <c r="U182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3" i="1"/>
  <c r="U2" i="1"/>
  <c r="X185" i="1" l="1"/>
  <c r="W185" i="1"/>
  <c r="W183" i="1"/>
  <c r="Y183" i="1" s="1"/>
  <c r="U185" i="1"/>
  <c r="X179" i="1"/>
  <c r="W179" i="1"/>
  <c r="Y179" i="1" s="1"/>
  <c r="X172" i="1"/>
  <c r="W172" i="1"/>
  <c r="W174" i="1"/>
  <c r="Y174" i="1" s="1"/>
  <c r="X174" i="1"/>
  <c r="X175" i="1"/>
  <c r="W175" i="1"/>
  <c r="Y175" i="1" s="1"/>
  <c r="U172" i="1"/>
  <c r="W173" i="1"/>
  <c r="Y173" i="1" s="1"/>
  <c r="U175" i="1"/>
  <c r="U174" i="1"/>
  <c r="X167" i="1"/>
  <c r="W167" i="1"/>
  <c r="W169" i="1"/>
  <c r="Y169" i="1" s="1"/>
  <c r="X169" i="1"/>
  <c r="X170" i="1"/>
  <c r="W170" i="1"/>
  <c r="Y170" i="1" s="1"/>
  <c r="U167" i="1"/>
  <c r="W168" i="1"/>
  <c r="Y168" i="1" s="1"/>
  <c r="U169" i="1"/>
  <c r="X165" i="1"/>
  <c r="W165" i="1"/>
  <c r="Y165" i="1" s="1"/>
  <c r="X149" i="1"/>
  <c r="W149" i="1"/>
  <c r="Y149" i="1" s="1"/>
  <c r="X119" i="1"/>
  <c r="W119" i="1"/>
  <c r="Y119" i="1" s="1"/>
  <c r="U119" i="1"/>
  <c r="X111" i="1"/>
  <c r="W111" i="1"/>
  <c r="Y111" i="1" s="1"/>
  <c r="U111" i="1"/>
  <c r="W88" i="1"/>
  <c r="X88" i="1"/>
  <c r="X89" i="1"/>
  <c r="W89" i="1"/>
  <c r="U89" i="1"/>
  <c r="U88" i="1"/>
  <c r="W76" i="1"/>
  <c r="X76" i="1"/>
  <c r="U76" i="1"/>
  <c r="W77" i="1"/>
  <c r="Y77" i="1" s="1"/>
  <c r="Y72" i="1"/>
  <c r="W69" i="1"/>
  <c r="Y69" i="1" s="1"/>
  <c r="X69" i="1"/>
  <c r="W73" i="1"/>
  <c r="Y73" i="1" s="1"/>
  <c r="X73" i="1"/>
  <c r="Y47" i="1"/>
  <c r="W197" i="1"/>
  <c r="W296" i="1"/>
  <c r="Y495" i="1"/>
  <c r="W564" i="1"/>
  <c r="W51" i="1"/>
  <c r="W323" i="1"/>
  <c r="Y323" i="1" s="1"/>
  <c r="W438" i="1"/>
  <c r="Y445" i="1"/>
  <c r="X464" i="1"/>
  <c r="X476" i="1"/>
  <c r="X482" i="1"/>
  <c r="X488" i="1"/>
  <c r="X501" i="1"/>
  <c r="W560" i="1"/>
  <c r="W309" i="1"/>
  <c r="X261" i="1"/>
  <c r="W434" i="1"/>
  <c r="Y478" i="1"/>
  <c r="X497" i="1"/>
  <c r="W54" i="1"/>
  <c r="X104" i="1"/>
  <c r="X448" i="1"/>
  <c r="X460" i="1"/>
  <c r="X466" i="1"/>
  <c r="X472" i="1"/>
  <c r="X484" i="1"/>
  <c r="W562" i="1"/>
  <c r="W53" i="1"/>
  <c r="Y53" i="1" s="1"/>
  <c r="Y106" i="1"/>
  <c r="X263" i="1"/>
  <c r="Y462" i="1"/>
  <c r="X480" i="1"/>
  <c r="X493" i="1"/>
  <c r="X499" i="1"/>
  <c r="X505" i="1"/>
  <c r="W558" i="1"/>
  <c r="Y216" i="1"/>
  <c r="X100" i="1"/>
  <c r="Y263" i="1"/>
  <c r="Y270" i="1"/>
  <c r="X445" i="1"/>
  <c r="Y452" i="1"/>
  <c r="X462" i="1"/>
  <c r="Y468" i="1"/>
  <c r="X478" i="1"/>
  <c r="Y484" i="1"/>
  <c r="X495" i="1"/>
  <c r="Y501" i="1"/>
  <c r="W556" i="1"/>
  <c r="Y556" i="1" s="1"/>
  <c r="Y208" i="1"/>
  <c r="Y441" i="1"/>
  <c r="Y458" i="1"/>
  <c r="Y474" i="1"/>
  <c r="Y490" i="1"/>
  <c r="Y507" i="1"/>
  <c r="Y102" i="1"/>
  <c r="W195" i="1"/>
  <c r="Y195" i="1" s="1"/>
  <c r="W199" i="1"/>
  <c r="Y199" i="1" s="1"/>
  <c r="W203" i="1"/>
  <c r="Y203" i="1" s="1"/>
  <c r="Y259" i="1"/>
  <c r="Y272" i="1"/>
  <c r="Y280" i="1"/>
  <c r="W294" i="1"/>
  <c r="Y294" i="1" s="1"/>
  <c r="W298" i="1"/>
  <c r="Y298" i="1" s="1"/>
  <c r="W303" i="1"/>
  <c r="Y303" i="1" s="1"/>
  <c r="W307" i="1"/>
  <c r="Y307" i="1" s="1"/>
  <c r="W311" i="1"/>
  <c r="Y311" i="1" s="1"/>
  <c r="W428" i="1"/>
  <c r="Y428" i="1" s="1"/>
  <c r="W432" i="1"/>
  <c r="Y432" i="1" s="1"/>
  <c r="W436" i="1"/>
  <c r="Y436" i="1" s="1"/>
  <c r="X441" i="1"/>
  <c r="Y448" i="1"/>
  <c r="X458" i="1"/>
  <c r="Y464" i="1"/>
  <c r="X474" i="1"/>
  <c r="Y480" i="1"/>
  <c r="X490" i="1"/>
  <c r="Y497" i="1"/>
  <c r="X507" i="1"/>
  <c r="X102" i="1"/>
  <c r="X259" i="1"/>
  <c r="Y265" i="1"/>
  <c r="Y325" i="1"/>
  <c r="Y454" i="1"/>
  <c r="Y470" i="1"/>
  <c r="Y486" i="1"/>
  <c r="Y503" i="1"/>
  <c r="W46" i="1"/>
  <c r="W109" i="1"/>
  <c r="Y109" i="1" s="1"/>
  <c r="X265" i="1"/>
  <c r="Y274" i="1"/>
  <c r="Y443" i="1"/>
  <c r="X454" i="1"/>
  <c r="Y460" i="1"/>
  <c r="X470" i="1"/>
  <c r="Y476" i="1"/>
  <c r="X486" i="1"/>
  <c r="Y493" i="1"/>
  <c r="X503" i="1"/>
  <c r="W52" i="1"/>
  <c r="W48" i="1"/>
  <c r="Y48" i="1" s="1"/>
  <c r="Y104" i="1"/>
  <c r="Y214" i="1"/>
  <c r="Y261" i="1"/>
  <c r="Y450" i="1"/>
  <c r="Y466" i="1"/>
  <c r="Y482" i="1"/>
  <c r="Y499" i="1"/>
  <c r="X527" i="1"/>
  <c r="Y46" i="1"/>
  <c r="Y197" i="1"/>
  <c r="Y201" i="1"/>
  <c r="Y268" i="1"/>
  <c r="Y276" i="1"/>
  <c r="Y291" i="1"/>
  <c r="Y296" i="1"/>
  <c r="Y301" i="1"/>
  <c r="Y305" i="1"/>
  <c r="Y309" i="1"/>
  <c r="Y430" i="1"/>
  <c r="Y434" i="1"/>
  <c r="Y438" i="1"/>
  <c r="Y456" i="1"/>
  <c r="Y472" i="1"/>
  <c r="Y488" i="1"/>
  <c r="Y505" i="1"/>
  <c r="Y512" i="1"/>
  <c r="Y51" i="1"/>
  <c r="Y560" i="1"/>
  <c r="Y564" i="1"/>
  <c r="Y54" i="1"/>
  <c r="Y50" i="1"/>
  <c r="Y522" i="1"/>
  <c r="Y49" i="1"/>
  <c r="Y524" i="1"/>
  <c r="Y558" i="1"/>
  <c r="Y562" i="1"/>
  <c r="Y52" i="1"/>
  <c r="Y527" i="1"/>
  <c r="W566" i="1"/>
  <c r="Y566" i="1" s="1"/>
  <c r="W568" i="1"/>
  <c r="Y568" i="1" s="1"/>
  <c r="W570" i="1"/>
  <c r="Y570" i="1" s="1"/>
  <c r="W572" i="1"/>
  <c r="Y572" i="1" s="1"/>
  <c r="W574" i="1"/>
  <c r="Y574" i="1" s="1"/>
  <c r="W576" i="1"/>
  <c r="Y576" i="1" s="1"/>
  <c r="W567" i="1"/>
  <c r="Y567" i="1" s="1"/>
  <c r="W569" i="1"/>
  <c r="Y569" i="1" s="1"/>
  <c r="W571" i="1"/>
  <c r="Y571" i="1" s="1"/>
  <c r="W573" i="1"/>
  <c r="Y573" i="1" s="1"/>
  <c r="W575" i="1"/>
  <c r="Y575" i="1" s="1"/>
  <c r="W577" i="1"/>
  <c r="Y577" i="1" s="1"/>
  <c r="W559" i="1"/>
  <c r="Y559" i="1" s="1"/>
  <c r="W561" i="1"/>
  <c r="Y561" i="1" s="1"/>
  <c r="W563" i="1"/>
  <c r="Y563" i="1" s="1"/>
  <c r="W545" i="1"/>
  <c r="Y545" i="1" s="1"/>
  <c r="W547" i="1"/>
  <c r="Y547" i="1" s="1"/>
  <c r="W549" i="1"/>
  <c r="Y549" i="1" s="1"/>
  <c r="W551" i="1"/>
  <c r="Y551" i="1" s="1"/>
  <c r="W553" i="1"/>
  <c r="Y553" i="1" s="1"/>
  <c r="W544" i="1"/>
  <c r="Y544" i="1" s="1"/>
  <c r="W546" i="1"/>
  <c r="Y546" i="1" s="1"/>
  <c r="W548" i="1"/>
  <c r="Y548" i="1" s="1"/>
  <c r="W550" i="1"/>
  <c r="Y550" i="1" s="1"/>
  <c r="W552" i="1"/>
  <c r="Y552" i="1" s="1"/>
  <c r="W554" i="1"/>
  <c r="Y554" i="1" s="1"/>
  <c r="W531" i="1"/>
  <c r="Y531" i="1" s="1"/>
  <c r="W533" i="1"/>
  <c r="Y533" i="1" s="1"/>
  <c r="W535" i="1"/>
  <c r="Y535" i="1" s="1"/>
  <c r="W537" i="1"/>
  <c r="Y537" i="1" s="1"/>
  <c r="W539" i="1"/>
  <c r="Y539" i="1" s="1"/>
  <c r="W541" i="1"/>
  <c r="Y541" i="1" s="1"/>
  <c r="W530" i="1"/>
  <c r="Y530" i="1" s="1"/>
  <c r="W532" i="1"/>
  <c r="Y532" i="1" s="1"/>
  <c r="W534" i="1"/>
  <c r="Y534" i="1" s="1"/>
  <c r="W536" i="1"/>
  <c r="Y536" i="1" s="1"/>
  <c r="W538" i="1"/>
  <c r="Y538" i="1" s="1"/>
  <c r="W540" i="1"/>
  <c r="Y540" i="1" s="1"/>
  <c r="W542" i="1"/>
  <c r="Y542" i="1" s="1"/>
  <c r="W528" i="1"/>
  <c r="Y528" i="1" s="1"/>
  <c r="W510" i="1"/>
  <c r="Y510" i="1" s="1"/>
  <c r="W518" i="1"/>
  <c r="Y518" i="1" s="1"/>
  <c r="X512" i="1"/>
  <c r="X524" i="1"/>
  <c r="W516" i="1"/>
  <c r="Y516" i="1" s="1"/>
  <c r="X522" i="1"/>
  <c r="W514" i="1"/>
  <c r="Y514" i="1" s="1"/>
  <c r="W511" i="1"/>
  <c r="Y511" i="1" s="1"/>
  <c r="W513" i="1"/>
  <c r="Y513" i="1" s="1"/>
  <c r="W515" i="1"/>
  <c r="Y515" i="1" s="1"/>
  <c r="W517" i="1"/>
  <c r="Y517" i="1" s="1"/>
  <c r="W519" i="1"/>
  <c r="Y519" i="1" s="1"/>
  <c r="W521" i="1"/>
  <c r="Y521" i="1" s="1"/>
  <c r="W523" i="1"/>
  <c r="Y523" i="1" s="1"/>
  <c r="W525" i="1"/>
  <c r="Y525" i="1" s="1"/>
  <c r="W520" i="1"/>
  <c r="Y520" i="1" s="1"/>
  <c r="W494" i="1"/>
  <c r="Y494" i="1" s="1"/>
  <c r="W496" i="1"/>
  <c r="Y496" i="1" s="1"/>
  <c r="W498" i="1"/>
  <c r="Y498" i="1" s="1"/>
  <c r="W500" i="1"/>
  <c r="Y500" i="1" s="1"/>
  <c r="W502" i="1"/>
  <c r="Y502" i="1" s="1"/>
  <c r="W504" i="1"/>
  <c r="Y504" i="1" s="1"/>
  <c r="W506" i="1"/>
  <c r="Y506" i="1" s="1"/>
  <c r="W508" i="1"/>
  <c r="Y508" i="1" s="1"/>
  <c r="W447" i="1"/>
  <c r="Y447" i="1" s="1"/>
  <c r="W449" i="1"/>
  <c r="Y449" i="1" s="1"/>
  <c r="W451" i="1"/>
  <c r="Y451" i="1" s="1"/>
  <c r="W453" i="1"/>
  <c r="Y453" i="1" s="1"/>
  <c r="W455" i="1"/>
  <c r="Y455" i="1" s="1"/>
  <c r="W457" i="1"/>
  <c r="Y457" i="1" s="1"/>
  <c r="W459" i="1"/>
  <c r="Y459" i="1" s="1"/>
  <c r="W461" i="1"/>
  <c r="Y461" i="1" s="1"/>
  <c r="W463" i="1"/>
  <c r="Y463" i="1" s="1"/>
  <c r="W465" i="1"/>
  <c r="Y465" i="1" s="1"/>
  <c r="W467" i="1"/>
  <c r="Y467" i="1" s="1"/>
  <c r="W469" i="1"/>
  <c r="Y469" i="1" s="1"/>
  <c r="W471" i="1"/>
  <c r="Y471" i="1" s="1"/>
  <c r="W473" i="1"/>
  <c r="Y473" i="1" s="1"/>
  <c r="W475" i="1"/>
  <c r="Y475" i="1" s="1"/>
  <c r="W477" i="1"/>
  <c r="Y477" i="1" s="1"/>
  <c r="W479" i="1"/>
  <c r="Y479" i="1" s="1"/>
  <c r="W481" i="1"/>
  <c r="Y481" i="1" s="1"/>
  <c r="W483" i="1"/>
  <c r="Y483" i="1" s="1"/>
  <c r="W485" i="1"/>
  <c r="Y485" i="1" s="1"/>
  <c r="W487" i="1"/>
  <c r="Y487" i="1" s="1"/>
  <c r="W489" i="1"/>
  <c r="Y489" i="1" s="1"/>
  <c r="W491" i="1"/>
  <c r="Y491" i="1" s="1"/>
  <c r="W440" i="1"/>
  <c r="Y440" i="1" s="1"/>
  <c r="W442" i="1"/>
  <c r="Y442" i="1" s="1"/>
  <c r="W444" i="1"/>
  <c r="Y444" i="1" s="1"/>
  <c r="W429" i="1"/>
  <c r="Y429" i="1" s="1"/>
  <c r="W431" i="1"/>
  <c r="Y431" i="1" s="1"/>
  <c r="W433" i="1"/>
  <c r="Y433" i="1" s="1"/>
  <c r="W435" i="1"/>
  <c r="Y435" i="1" s="1"/>
  <c r="W437" i="1"/>
  <c r="Y437" i="1" s="1"/>
  <c r="W387" i="1"/>
  <c r="Y387" i="1" s="1"/>
  <c r="W389" i="1"/>
  <c r="Y389" i="1" s="1"/>
  <c r="W391" i="1"/>
  <c r="Y391" i="1" s="1"/>
  <c r="W393" i="1"/>
  <c r="Y393" i="1" s="1"/>
  <c r="W395" i="1"/>
  <c r="Y395" i="1" s="1"/>
  <c r="W397" i="1"/>
  <c r="Y397" i="1" s="1"/>
  <c r="W399" i="1"/>
  <c r="Y399" i="1" s="1"/>
  <c r="W401" i="1"/>
  <c r="Y401" i="1" s="1"/>
  <c r="W403" i="1"/>
  <c r="Y403" i="1" s="1"/>
  <c r="W405" i="1"/>
  <c r="Y405" i="1" s="1"/>
  <c r="W407" i="1"/>
  <c r="Y407" i="1" s="1"/>
  <c r="W409" i="1"/>
  <c r="Y409" i="1" s="1"/>
  <c r="W411" i="1"/>
  <c r="Y411" i="1" s="1"/>
  <c r="W413" i="1"/>
  <c r="Y413" i="1" s="1"/>
  <c r="W415" i="1"/>
  <c r="Y415" i="1" s="1"/>
  <c r="W417" i="1"/>
  <c r="Y417" i="1" s="1"/>
  <c r="W419" i="1"/>
  <c r="Y419" i="1" s="1"/>
  <c r="W421" i="1"/>
  <c r="Y421" i="1" s="1"/>
  <c r="W423" i="1"/>
  <c r="Y423" i="1" s="1"/>
  <c r="W425" i="1"/>
  <c r="Y425" i="1" s="1"/>
  <c r="W386" i="1"/>
  <c r="Y386" i="1" s="1"/>
  <c r="W388" i="1"/>
  <c r="Y388" i="1" s="1"/>
  <c r="W390" i="1"/>
  <c r="Y390" i="1" s="1"/>
  <c r="W392" i="1"/>
  <c r="Y392" i="1" s="1"/>
  <c r="W394" i="1"/>
  <c r="Y394" i="1" s="1"/>
  <c r="W396" i="1"/>
  <c r="Y396" i="1" s="1"/>
  <c r="W398" i="1"/>
  <c r="Y398" i="1" s="1"/>
  <c r="W400" i="1"/>
  <c r="Y400" i="1" s="1"/>
  <c r="W402" i="1"/>
  <c r="Y402" i="1" s="1"/>
  <c r="W404" i="1"/>
  <c r="Y404" i="1" s="1"/>
  <c r="W406" i="1"/>
  <c r="Y406" i="1" s="1"/>
  <c r="W408" i="1"/>
  <c r="Y408" i="1" s="1"/>
  <c r="W410" i="1"/>
  <c r="Y410" i="1" s="1"/>
  <c r="W412" i="1"/>
  <c r="Y412" i="1" s="1"/>
  <c r="W414" i="1"/>
  <c r="Y414" i="1" s="1"/>
  <c r="W416" i="1"/>
  <c r="Y416" i="1" s="1"/>
  <c r="W418" i="1"/>
  <c r="Y418" i="1" s="1"/>
  <c r="W420" i="1"/>
  <c r="Y420" i="1" s="1"/>
  <c r="W422" i="1"/>
  <c r="Y422" i="1" s="1"/>
  <c r="W424" i="1"/>
  <c r="Y424" i="1" s="1"/>
  <c r="W426" i="1"/>
  <c r="Y426" i="1" s="1"/>
  <c r="W354" i="1"/>
  <c r="Y354" i="1" s="1"/>
  <c r="W356" i="1"/>
  <c r="Y356" i="1" s="1"/>
  <c r="W358" i="1"/>
  <c r="Y358" i="1" s="1"/>
  <c r="W360" i="1"/>
  <c r="Y360" i="1" s="1"/>
  <c r="W362" i="1"/>
  <c r="Y362" i="1" s="1"/>
  <c r="W364" i="1"/>
  <c r="Y364" i="1" s="1"/>
  <c r="W366" i="1"/>
  <c r="Y366" i="1" s="1"/>
  <c r="W368" i="1"/>
  <c r="Y368" i="1" s="1"/>
  <c r="W370" i="1"/>
  <c r="Y370" i="1" s="1"/>
  <c r="W372" i="1"/>
  <c r="Y372" i="1" s="1"/>
  <c r="W374" i="1"/>
  <c r="Y374" i="1" s="1"/>
  <c r="W376" i="1"/>
  <c r="Y376" i="1" s="1"/>
  <c r="W355" i="1"/>
  <c r="Y355" i="1" s="1"/>
  <c r="W357" i="1"/>
  <c r="Y357" i="1" s="1"/>
  <c r="W359" i="1"/>
  <c r="Y359" i="1" s="1"/>
  <c r="W361" i="1"/>
  <c r="Y361" i="1" s="1"/>
  <c r="W363" i="1"/>
  <c r="Y363" i="1" s="1"/>
  <c r="W365" i="1"/>
  <c r="Y365" i="1" s="1"/>
  <c r="W367" i="1"/>
  <c r="Y367" i="1" s="1"/>
  <c r="W369" i="1"/>
  <c r="Y369" i="1" s="1"/>
  <c r="W371" i="1"/>
  <c r="Y371" i="1" s="1"/>
  <c r="W373" i="1"/>
  <c r="Y373" i="1" s="1"/>
  <c r="W375" i="1"/>
  <c r="Y375" i="1" s="1"/>
  <c r="W377" i="1"/>
  <c r="Y377" i="1" s="1"/>
  <c r="W328" i="1"/>
  <c r="Y328" i="1" s="1"/>
  <c r="W330" i="1"/>
  <c r="Y330" i="1" s="1"/>
  <c r="W332" i="1"/>
  <c r="Y332" i="1" s="1"/>
  <c r="W334" i="1"/>
  <c r="Y334" i="1" s="1"/>
  <c r="W336" i="1"/>
  <c r="Y336" i="1" s="1"/>
  <c r="W338" i="1"/>
  <c r="Y338" i="1" s="1"/>
  <c r="W340" i="1"/>
  <c r="Y340" i="1" s="1"/>
  <c r="W342" i="1"/>
  <c r="Y342" i="1" s="1"/>
  <c r="W344" i="1"/>
  <c r="Y344" i="1" s="1"/>
  <c r="W327" i="1"/>
  <c r="Y327" i="1" s="1"/>
  <c r="W329" i="1"/>
  <c r="Y329" i="1" s="1"/>
  <c r="W331" i="1"/>
  <c r="Y331" i="1" s="1"/>
  <c r="W333" i="1"/>
  <c r="Y333" i="1" s="1"/>
  <c r="W335" i="1"/>
  <c r="Y335" i="1" s="1"/>
  <c r="W337" i="1"/>
  <c r="Y337" i="1" s="1"/>
  <c r="W339" i="1"/>
  <c r="Y339" i="1" s="1"/>
  <c r="W341" i="1"/>
  <c r="Y341" i="1" s="1"/>
  <c r="W343" i="1"/>
  <c r="Y343" i="1" s="1"/>
  <c r="W345" i="1"/>
  <c r="Y345" i="1" s="1"/>
  <c r="W322" i="1"/>
  <c r="Y322" i="1" s="1"/>
  <c r="W324" i="1"/>
  <c r="Y324" i="1" s="1"/>
  <c r="W313" i="1"/>
  <c r="Y313" i="1" s="1"/>
  <c r="W300" i="1"/>
  <c r="Y300" i="1" s="1"/>
  <c r="W302" i="1"/>
  <c r="Y302" i="1" s="1"/>
  <c r="W304" i="1"/>
  <c r="Y304" i="1" s="1"/>
  <c r="W306" i="1"/>
  <c r="Y306" i="1" s="1"/>
  <c r="W308" i="1"/>
  <c r="Y308" i="1" s="1"/>
  <c r="W310" i="1"/>
  <c r="Y310" i="1" s="1"/>
  <c r="W293" i="1"/>
  <c r="Y293" i="1" s="1"/>
  <c r="W295" i="1"/>
  <c r="Y295" i="1" s="1"/>
  <c r="W297" i="1"/>
  <c r="Y297" i="1" s="1"/>
  <c r="W290" i="1"/>
  <c r="Y290" i="1" s="1"/>
  <c r="W278" i="1"/>
  <c r="Y278" i="1" s="1"/>
  <c r="X268" i="1"/>
  <c r="X270" i="1"/>
  <c r="X272" i="1"/>
  <c r="X274" i="1"/>
  <c r="X276" i="1"/>
  <c r="X280" i="1"/>
  <c r="W267" i="1"/>
  <c r="Y267" i="1" s="1"/>
  <c r="W269" i="1"/>
  <c r="Y269" i="1" s="1"/>
  <c r="W271" i="1"/>
  <c r="Y271" i="1" s="1"/>
  <c r="W273" i="1"/>
  <c r="Y273" i="1" s="1"/>
  <c r="W275" i="1"/>
  <c r="Y275" i="1" s="1"/>
  <c r="W277" i="1"/>
  <c r="Y277" i="1" s="1"/>
  <c r="W279" i="1"/>
  <c r="Y279" i="1" s="1"/>
  <c r="W281" i="1"/>
  <c r="Y281" i="1" s="1"/>
  <c r="W258" i="1"/>
  <c r="Y258" i="1" s="1"/>
  <c r="W260" i="1"/>
  <c r="Y260" i="1" s="1"/>
  <c r="W262" i="1"/>
  <c r="Y262" i="1" s="1"/>
  <c r="W264" i="1"/>
  <c r="Y264" i="1" s="1"/>
  <c r="W226" i="1"/>
  <c r="Y226" i="1" s="1"/>
  <c r="W228" i="1"/>
  <c r="Y228" i="1" s="1"/>
  <c r="W230" i="1"/>
  <c r="Y230" i="1" s="1"/>
  <c r="W232" i="1"/>
  <c r="Y232" i="1" s="1"/>
  <c r="W234" i="1"/>
  <c r="Y234" i="1" s="1"/>
  <c r="W236" i="1"/>
  <c r="Y236" i="1" s="1"/>
  <c r="W238" i="1"/>
  <c r="Y238" i="1" s="1"/>
  <c r="W240" i="1"/>
  <c r="Y240" i="1" s="1"/>
  <c r="W242" i="1"/>
  <c r="Y242" i="1" s="1"/>
  <c r="W244" i="1"/>
  <c r="Y244" i="1" s="1"/>
  <c r="W246" i="1"/>
  <c r="Y246" i="1" s="1"/>
  <c r="W248" i="1"/>
  <c r="Y248" i="1" s="1"/>
  <c r="W227" i="1"/>
  <c r="Y227" i="1" s="1"/>
  <c r="W229" i="1"/>
  <c r="Y229" i="1" s="1"/>
  <c r="W231" i="1"/>
  <c r="Y231" i="1" s="1"/>
  <c r="W233" i="1"/>
  <c r="Y233" i="1" s="1"/>
  <c r="W235" i="1"/>
  <c r="Y235" i="1" s="1"/>
  <c r="W237" i="1"/>
  <c r="Y237" i="1" s="1"/>
  <c r="W239" i="1"/>
  <c r="Y239" i="1" s="1"/>
  <c r="W241" i="1"/>
  <c r="Y241" i="1" s="1"/>
  <c r="W243" i="1"/>
  <c r="Y243" i="1" s="1"/>
  <c r="W245" i="1"/>
  <c r="Y245" i="1" s="1"/>
  <c r="W247" i="1"/>
  <c r="Y247" i="1" s="1"/>
  <c r="W249" i="1"/>
  <c r="Y249" i="1" s="1"/>
  <c r="W212" i="1"/>
  <c r="Y212" i="1" s="1"/>
  <c r="X208" i="1"/>
  <c r="X216" i="1"/>
  <c r="W210" i="1"/>
  <c r="Y210" i="1" s="1"/>
  <c r="X214" i="1"/>
  <c r="W205" i="1"/>
  <c r="Y205" i="1" s="1"/>
  <c r="W207" i="1"/>
  <c r="Y207" i="1" s="1"/>
  <c r="W209" i="1"/>
  <c r="Y209" i="1" s="1"/>
  <c r="W211" i="1"/>
  <c r="Y211" i="1" s="1"/>
  <c r="W213" i="1"/>
  <c r="Y213" i="1" s="1"/>
  <c r="W215" i="1"/>
  <c r="Y215" i="1" s="1"/>
  <c r="W217" i="1"/>
  <c r="Y217" i="1" s="1"/>
  <c r="W206" i="1"/>
  <c r="Y206" i="1" s="1"/>
  <c r="W194" i="1"/>
  <c r="Y194" i="1" s="1"/>
  <c r="W196" i="1"/>
  <c r="Y196" i="1" s="1"/>
  <c r="W198" i="1"/>
  <c r="Y198" i="1" s="1"/>
  <c r="W200" i="1"/>
  <c r="Y200" i="1" s="1"/>
  <c r="W202" i="1"/>
  <c r="Y202" i="1" s="1"/>
  <c r="W181" i="1"/>
  <c r="Y181" i="1" s="1"/>
  <c r="W146" i="1"/>
  <c r="Y146" i="1" s="1"/>
  <c r="W147" i="1"/>
  <c r="Y147" i="1" s="1"/>
  <c r="W120" i="1"/>
  <c r="Y120" i="1" s="1"/>
  <c r="W108" i="1"/>
  <c r="Y108" i="1" s="1"/>
  <c r="W110" i="1"/>
  <c r="Y110" i="1" s="1"/>
  <c r="W99" i="1"/>
  <c r="Y99" i="1" s="1"/>
  <c r="W101" i="1"/>
  <c r="Y101" i="1" s="1"/>
  <c r="W103" i="1"/>
  <c r="Y103" i="1" s="1"/>
  <c r="W105" i="1"/>
  <c r="Y105" i="1" s="1"/>
  <c r="Y185" i="1" l="1"/>
  <c r="Y172" i="1"/>
  <c r="Y167" i="1"/>
  <c r="Y89" i="1"/>
  <c r="Y88" i="1"/>
  <c r="Y76" i="1"/>
</calcChain>
</file>

<file path=xl/sharedStrings.xml><?xml version="1.0" encoding="utf-8"?>
<sst xmlns="http://schemas.openxmlformats.org/spreadsheetml/2006/main" count="6012" uniqueCount="64">
  <si>
    <t>treeid</t>
  </si>
  <si>
    <t>spnum</t>
  </si>
  <si>
    <t>spname</t>
  </si>
  <si>
    <t>spcode</t>
  </si>
  <si>
    <t>site</t>
  </si>
  <si>
    <t>aspect</t>
  </si>
  <si>
    <t>sitequal</t>
  </si>
  <si>
    <t>timbersale</t>
  </si>
  <si>
    <t>dominance</t>
  </si>
  <si>
    <t>baselinestandBA</t>
  </si>
  <si>
    <t>baselineinddbh</t>
  </si>
  <si>
    <t>tension</t>
  </si>
  <si>
    <t>year</t>
  </si>
  <si>
    <t>month</t>
  </si>
  <si>
    <t>growth</t>
  </si>
  <si>
    <t>rain</t>
  </si>
  <si>
    <t>temp</t>
  </si>
  <si>
    <t>olddbh</t>
  </si>
  <si>
    <t>oldBA</t>
  </si>
  <si>
    <t>newdbh</t>
  </si>
  <si>
    <t>newBA</t>
  </si>
  <si>
    <t>mardbh</t>
  </si>
  <si>
    <t>marba</t>
  </si>
  <si>
    <t>Tulip Poplar</t>
  </si>
  <si>
    <t>LITU</t>
  </si>
  <si>
    <t>B10B</t>
  </si>
  <si>
    <t>S</t>
  </si>
  <si>
    <t>Y</t>
  </si>
  <si>
    <t>C</t>
  </si>
  <si>
    <t>lo</t>
  </si>
  <si>
    <t>may</t>
  </si>
  <si>
    <t>NA</t>
  </si>
  <si>
    <t>N</t>
  </si>
  <si>
    <t>Chestnut Oak</t>
  </si>
  <si>
    <t>QUMO</t>
  </si>
  <si>
    <t>D</t>
  </si>
  <si>
    <t>hi</t>
  </si>
  <si>
    <t>Red Oak</t>
  </si>
  <si>
    <t>QURU</t>
  </si>
  <si>
    <t>Mockernut Hickory</t>
  </si>
  <si>
    <t>CATO</t>
  </si>
  <si>
    <t>White Oak</t>
  </si>
  <si>
    <t>QUAL</t>
  </si>
  <si>
    <t>B06B</t>
  </si>
  <si>
    <t>White Pine</t>
  </si>
  <si>
    <t>PIST</t>
  </si>
  <si>
    <t>Red Maple</t>
  </si>
  <si>
    <t>ACRU</t>
  </si>
  <si>
    <t>Black Birch</t>
  </si>
  <si>
    <t>BELE</t>
  </si>
  <si>
    <t>Bigtooth Aspen</t>
  </si>
  <si>
    <t>POGR</t>
  </si>
  <si>
    <t>C03x</t>
  </si>
  <si>
    <t>na</t>
  </si>
  <si>
    <t>Eastern Hemlock</t>
  </si>
  <si>
    <t>TSCA</t>
  </si>
  <si>
    <t>I</t>
  </si>
  <si>
    <t>jun</t>
  </si>
  <si>
    <t>jul</t>
  </si>
  <si>
    <t>aug</t>
  </si>
  <si>
    <t>sep</t>
  </si>
  <si>
    <t>oct</t>
  </si>
  <si>
    <t>prevmeasdbh</t>
  </si>
  <si>
    <t>addgrow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</si>
</sst>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7"/>
  <sheetViews>
    <sheetView tabSelected="1" workbookViewId="0">
      <pane ySplit="1" topLeftCell="A170" activePane="bottomLeft" state="frozen"/>
      <selection pane="bottomLeft" activeCell="Q194" sqref="Q194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14</v>
      </c>
      <c r="R1" t="s">
        <v>63</v>
      </c>
      <c r="S1" t="s">
        <v>62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>
        <v>1</v>
      </c>
      <c r="B2">
        <v>621</v>
      </c>
      <c r="C2" t="s">
        <v>23</v>
      </c>
      <c r="D2" t="s">
        <v>24</v>
      </c>
      <c r="E2" t="s">
        <v>25</v>
      </c>
      <c r="F2" t="s">
        <v>26</v>
      </c>
      <c r="G2">
        <v>2</v>
      </c>
      <c r="H2" t="s">
        <v>27</v>
      </c>
      <c r="I2" t="s">
        <v>28</v>
      </c>
      <c r="J2">
        <v>100</v>
      </c>
      <c r="K2">
        <v>12.3</v>
      </c>
      <c r="L2" t="s">
        <v>29</v>
      </c>
      <c r="M2">
        <v>2015</v>
      </c>
      <c r="N2" t="s">
        <v>30</v>
      </c>
      <c r="O2" t="s">
        <v>31</v>
      </c>
      <c r="P2" t="s">
        <v>31</v>
      </c>
      <c r="Q2" t="s">
        <v>31</v>
      </c>
      <c r="S2">
        <v>12.3</v>
      </c>
      <c r="T2">
        <v>12.3</v>
      </c>
      <c r="U2">
        <f>3.14159*((S2/2)^2)</f>
        <v>118.82278777500001</v>
      </c>
      <c r="V2" t="s">
        <v>31</v>
      </c>
      <c r="W2" t="s">
        <v>31</v>
      </c>
      <c r="X2" t="s">
        <v>31</v>
      </c>
      <c r="Y2" t="s">
        <v>31</v>
      </c>
    </row>
    <row r="3" spans="1:25" x14ac:dyDescent="0.25">
      <c r="A3">
        <v>2</v>
      </c>
      <c r="B3">
        <v>621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32</v>
      </c>
      <c r="I3" t="s">
        <v>28</v>
      </c>
      <c r="J3">
        <v>200</v>
      </c>
      <c r="K3">
        <v>9.1</v>
      </c>
      <c r="L3" t="s">
        <v>29</v>
      </c>
      <c r="M3">
        <v>2015</v>
      </c>
      <c r="N3" t="s">
        <v>30</v>
      </c>
      <c r="O3" t="s">
        <v>31</v>
      </c>
      <c r="P3" t="s">
        <v>31</v>
      </c>
      <c r="Q3" t="s">
        <v>31</v>
      </c>
      <c r="S3">
        <v>9.1</v>
      </c>
      <c r="T3">
        <v>9.1</v>
      </c>
      <c r="U3">
        <f>3.14159*((S3/2)^2)</f>
        <v>65.038766974999987</v>
      </c>
      <c r="V3" t="s">
        <v>31</v>
      </c>
      <c r="W3" t="s">
        <v>31</v>
      </c>
      <c r="X3" t="s">
        <v>31</v>
      </c>
      <c r="Y3" t="s">
        <v>31</v>
      </c>
    </row>
    <row r="4" spans="1:25" x14ac:dyDescent="0.25">
      <c r="A4">
        <v>3</v>
      </c>
      <c r="B4">
        <v>832</v>
      </c>
      <c r="C4" t="s">
        <v>33</v>
      </c>
      <c r="D4" t="s">
        <v>34</v>
      </c>
      <c r="E4" t="s">
        <v>25</v>
      </c>
      <c r="F4" t="s">
        <v>26</v>
      </c>
      <c r="G4">
        <v>3</v>
      </c>
      <c r="H4" t="s">
        <v>27</v>
      </c>
      <c r="I4" t="s">
        <v>28</v>
      </c>
      <c r="J4">
        <v>70</v>
      </c>
      <c r="K4">
        <v>10.3</v>
      </c>
      <c r="L4" t="s">
        <v>29</v>
      </c>
      <c r="M4">
        <v>2015</v>
      </c>
      <c r="N4" t="s">
        <v>30</v>
      </c>
      <c r="O4" t="s">
        <v>31</v>
      </c>
      <c r="P4" t="s">
        <v>31</v>
      </c>
      <c r="Q4" t="s">
        <v>31</v>
      </c>
      <c r="S4">
        <v>10.3</v>
      </c>
      <c r="T4">
        <v>10.3</v>
      </c>
      <c r="U4">
        <f>3.14159*((S4/2)^2)</f>
        <v>83.322820775000011</v>
      </c>
      <c r="V4" t="s">
        <v>31</v>
      </c>
      <c r="W4" t="s">
        <v>31</v>
      </c>
      <c r="X4" t="s">
        <v>31</v>
      </c>
      <c r="Y4" t="s">
        <v>31</v>
      </c>
    </row>
    <row r="5" spans="1:25" x14ac:dyDescent="0.25">
      <c r="A5">
        <v>4</v>
      </c>
      <c r="B5">
        <v>832</v>
      </c>
      <c r="C5" t="s">
        <v>33</v>
      </c>
      <c r="D5" t="s">
        <v>34</v>
      </c>
      <c r="E5" t="s">
        <v>25</v>
      </c>
      <c r="F5" t="s">
        <v>26</v>
      </c>
      <c r="G5">
        <v>3</v>
      </c>
      <c r="H5" t="s">
        <v>32</v>
      </c>
      <c r="I5" t="s">
        <v>35</v>
      </c>
      <c r="J5">
        <v>140</v>
      </c>
      <c r="K5">
        <v>12.2</v>
      </c>
      <c r="L5" t="s">
        <v>29</v>
      </c>
      <c r="M5">
        <v>2015</v>
      </c>
      <c r="N5" t="s">
        <v>30</v>
      </c>
      <c r="O5" t="s">
        <v>31</v>
      </c>
      <c r="P5" t="s">
        <v>31</v>
      </c>
      <c r="Q5" t="s">
        <v>31</v>
      </c>
      <c r="S5">
        <v>12.2</v>
      </c>
      <c r="T5">
        <v>12.2</v>
      </c>
      <c r="U5">
        <f>3.14159*((S5/2)^2)</f>
        <v>116.89856389999997</v>
      </c>
      <c r="V5" t="s">
        <v>31</v>
      </c>
      <c r="W5" t="s">
        <v>31</v>
      </c>
      <c r="X5" t="s">
        <v>31</v>
      </c>
      <c r="Y5" t="s">
        <v>31</v>
      </c>
    </row>
    <row r="6" spans="1:25" x14ac:dyDescent="0.25">
      <c r="A6">
        <v>5</v>
      </c>
      <c r="B6">
        <v>621</v>
      </c>
      <c r="C6" t="s">
        <v>23</v>
      </c>
      <c r="D6" t="s">
        <v>24</v>
      </c>
      <c r="E6" t="s">
        <v>25</v>
      </c>
      <c r="F6" t="s">
        <v>26</v>
      </c>
      <c r="G6">
        <v>2</v>
      </c>
      <c r="H6" t="s">
        <v>32</v>
      </c>
      <c r="I6" t="s">
        <v>35</v>
      </c>
      <c r="J6">
        <v>120</v>
      </c>
      <c r="K6">
        <v>21.1</v>
      </c>
      <c r="L6" t="s">
        <v>36</v>
      </c>
      <c r="M6">
        <v>2015</v>
      </c>
      <c r="N6" t="s">
        <v>30</v>
      </c>
      <c r="O6" t="s">
        <v>31</v>
      </c>
      <c r="P6" t="s">
        <v>31</v>
      </c>
      <c r="Q6" t="s">
        <v>31</v>
      </c>
      <c r="S6">
        <v>21.1</v>
      </c>
      <c r="T6">
        <v>21.1</v>
      </c>
      <c r="U6">
        <f>3.14159*((S6/2)^2)</f>
        <v>349.66682097500001</v>
      </c>
      <c r="V6" t="s">
        <v>31</v>
      </c>
      <c r="W6" t="s">
        <v>31</v>
      </c>
      <c r="X6" t="s">
        <v>31</v>
      </c>
      <c r="Y6" t="s">
        <v>31</v>
      </c>
    </row>
    <row r="7" spans="1:25" x14ac:dyDescent="0.25">
      <c r="A7">
        <v>6</v>
      </c>
      <c r="B7">
        <v>621</v>
      </c>
      <c r="C7" t="s">
        <v>23</v>
      </c>
      <c r="D7" t="s">
        <v>24</v>
      </c>
      <c r="E7" t="s">
        <v>25</v>
      </c>
      <c r="F7" t="s">
        <v>26</v>
      </c>
      <c r="G7">
        <v>2</v>
      </c>
      <c r="H7" t="s">
        <v>27</v>
      </c>
      <c r="I7" t="s">
        <v>35</v>
      </c>
      <c r="J7">
        <v>60</v>
      </c>
      <c r="K7">
        <v>19.5</v>
      </c>
      <c r="L7" t="s">
        <v>29</v>
      </c>
      <c r="M7">
        <v>2015</v>
      </c>
      <c r="N7" t="s">
        <v>30</v>
      </c>
      <c r="O7" t="s">
        <v>31</v>
      </c>
      <c r="P7" t="s">
        <v>31</v>
      </c>
      <c r="Q7" t="s">
        <v>31</v>
      </c>
      <c r="S7">
        <v>19.5</v>
      </c>
      <c r="T7">
        <v>19.5</v>
      </c>
      <c r="U7">
        <f>3.14159*((S7/2)^2)</f>
        <v>298.64739937499996</v>
      </c>
      <c r="V7" t="s">
        <v>31</v>
      </c>
      <c r="W7" t="s">
        <v>31</v>
      </c>
      <c r="X7" t="s">
        <v>31</v>
      </c>
      <c r="Y7" t="s">
        <v>31</v>
      </c>
    </row>
    <row r="8" spans="1:25" x14ac:dyDescent="0.25">
      <c r="A8">
        <v>7</v>
      </c>
      <c r="B8">
        <v>833</v>
      </c>
      <c r="C8" t="s">
        <v>37</v>
      </c>
      <c r="D8" t="s">
        <v>38</v>
      </c>
      <c r="E8" t="s">
        <v>25</v>
      </c>
      <c r="F8" t="s">
        <v>26</v>
      </c>
      <c r="G8">
        <v>1</v>
      </c>
      <c r="H8" t="s">
        <v>27</v>
      </c>
      <c r="I8" t="s">
        <v>28</v>
      </c>
      <c r="J8">
        <v>80</v>
      </c>
      <c r="K8">
        <v>9.4</v>
      </c>
      <c r="L8" t="s">
        <v>29</v>
      </c>
      <c r="M8">
        <v>2015</v>
      </c>
      <c r="N8" t="s">
        <v>30</v>
      </c>
      <c r="O8" t="s">
        <v>31</v>
      </c>
      <c r="P8" t="s">
        <v>31</v>
      </c>
      <c r="Q8" t="s">
        <v>31</v>
      </c>
      <c r="S8">
        <v>9.4</v>
      </c>
      <c r="T8">
        <v>9.4</v>
      </c>
      <c r="U8">
        <f>3.14159*((S8/2)^2)</f>
        <v>69.397723100000007</v>
      </c>
      <c r="V8" t="s">
        <v>31</v>
      </c>
      <c r="W8" t="s">
        <v>31</v>
      </c>
      <c r="X8" t="s">
        <v>31</v>
      </c>
      <c r="Y8" t="s">
        <v>31</v>
      </c>
    </row>
    <row r="9" spans="1:25" x14ac:dyDescent="0.25">
      <c r="A9">
        <v>8</v>
      </c>
      <c r="B9">
        <v>833</v>
      </c>
      <c r="C9" t="s">
        <v>37</v>
      </c>
      <c r="D9" t="s">
        <v>38</v>
      </c>
      <c r="E9" t="s">
        <v>25</v>
      </c>
      <c r="F9" t="s">
        <v>26</v>
      </c>
      <c r="G9">
        <v>1</v>
      </c>
      <c r="H9" t="s">
        <v>27</v>
      </c>
      <c r="I9" t="s">
        <v>35</v>
      </c>
      <c r="J9">
        <v>80</v>
      </c>
      <c r="K9">
        <v>25.5</v>
      </c>
      <c r="L9" t="s">
        <v>36</v>
      </c>
      <c r="M9">
        <v>2015</v>
      </c>
      <c r="N9" t="s">
        <v>30</v>
      </c>
      <c r="O9" t="s">
        <v>31</v>
      </c>
      <c r="P9" t="s">
        <v>31</v>
      </c>
      <c r="Q9" t="s">
        <v>31</v>
      </c>
      <c r="S9">
        <v>25.5</v>
      </c>
      <c r="T9">
        <v>25.5</v>
      </c>
      <c r="U9">
        <f>3.14159*((S9/2)^2)</f>
        <v>510.70472437499996</v>
      </c>
      <c r="V9" t="s">
        <v>31</v>
      </c>
      <c r="W9" t="s">
        <v>31</v>
      </c>
      <c r="X9" t="s">
        <v>31</v>
      </c>
      <c r="Y9" t="s">
        <v>31</v>
      </c>
    </row>
    <row r="10" spans="1:25" x14ac:dyDescent="0.25">
      <c r="A10">
        <v>9</v>
      </c>
      <c r="B10">
        <v>409</v>
      </c>
      <c r="C10" t="s">
        <v>39</v>
      </c>
      <c r="D10" t="s">
        <v>40</v>
      </c>
      <c r="E10" t="s">
        <v>25</v>
      </c>
      <c r="F10" t="s">
        <v>26</v>
      </c>
      <c r="G10">
        <v>1</v>
      </c>
      <c r="H10" t="s">
        <v>27</v>
      </c>
      <c r="I10" t="s">
        <v>28</v>
      </c>
      <c r="J10">
        <v>90</v>
      </c>
      <c r="K10">
        <v>10</v>
      </c>
      <c r="L10" t="s">
        <v>29</v>
      </c>
      <c r="M10">
        <v>2015</v>
      </c>
      <c r="N10" t="s">
        <v>30</v>
      </c>
      <c r="O10" t="s">
        <v>31</v>
      </c>
      <c r="P10" t="s">
        <v>31</v>
      </c>
      <c r="Q10" t="s">
        <v>31</v>
      </c>
      <c r="S10">
        <v>10</v>
      </c>
      <c r="T10">
        <v>10</v>
      </c>
      <c r="U10">
        <f>3.14159*((S10/2)^2)</f>
        <v>78.539749999999998</v>
      </c>
      <c r="V10" t="s">
        <v>31</v>
      </c>
      <c r="W10" t="s">
        <v>31</v>
      </c>
      <c r="X10" t="s">
        <v>31</v>
      </c>
      <c r="Y10" t="s">
        <v>31</v>
      </c>
    </row>
    <row r="11" spans="1:25" x14ac:dyDescent="0.25">
      <c r="A11">
        <v>10</v>
      </c>
      <c r="B11">
        <v>833</v>
      </c>
      <c r="C11" t="s">
        <v>37</v>
      </c>
      <c r="D11" t="s">
        <v>38</v>
      </c>
      <c r="E11" t="s">
        <v>25</v>
      </c>
      <c r="F11" t="s">
        <v>26</v>
      </c>
      <c r="G11">
        <v>1</v>
      </c>
      <c r="H11" t="s">
        <v>32</v>
      </c>
      <c r="I11" t="s">
        <v>35</v>
      </c>
      <c r="J11">
        <v>140</v>
      </c>
      <c r="K11">
        <v>23.4</v>
      </c>
      <c r="L11" t="s">
        <v>36</v>
      </c>
      <c r="M11">
        <v>2015</v>
      </c>
      <c r="N11" t="s">
        <v>30</v>
      </c>
      <c r="O11" t="s">
        <v>31</v>
      </c>
      <c r="P11" t="s">
        <v>31</v>
      </c>
      <c r="Q11" t="s">
        <v>31</v>
      </c>
      <c r="S11">
        <v>23.4</v>
      </c>
      <c r="T11">
        <v>23.4</v>
      </c>
      <c r="U11">
        <f>3.14159*((S11/2)^2)</f>
        <v>430.05225509999997</v>
      </c>
      <c r="V11" t="s">
        <v>31</v>
      </c>
      <c r="W11" t="s">
        <v>31</v>
      </c>
      <c r="X11" t="s">
        <v>31</v>
      </c>
      <c r="Y11" t="s">
        <v>31</v>
      </c>
    </row>
    <row r="12" spans="1:25" x14ac:dyDescent="0.25">
      <c r="A12">
        <v>11</v>
      </c>
      <c r="B12">
        <v>833</v>
      </c>
      <c r="C12" t="s">
        <v>37</v>
      </c>
      <c r="D12" t="s">
        <v>38</v>
      </c>
      <c r="E12" t="s">
        <v>25</v>
      </c>
      <c r="F12" t="s">
        <v>26</v>
      </c>
      <c r="G12">
        <v>1</v>
      </c>
      <c r="H12" t="s">
        <v>32</v>
      </c>
      <c r="I12" t="s">
        <v>28</v>
      </c>
      <c r="J12">
        <v>150</v>
      </c>
      <c r="K12">
        <v>9.3000000000000007</v>
      </c>
      <c r="L12" t="s">
        <v>29</v>
      </c>
      <c r="M12">
        <v>2015</v>
      </c>
      <c r="N12" t="s">
        <v>30</v>
      </c>
      <c r="O12" t="s">
        <v>31</v>
      </c>
      <c r="P12" t="s">
        <v>31</v>
      </c>
      <c r="Q12" t="s">
        <v>31</v>
      </c>
      <c r="S12">
        <v>9.3000000000000007</v>
      </c>
      <c r="T12">
        <v>9.3000000000000007</v>
      </c>
      <c r="U12">
        <f>3.14159*((S12/2)^2)</f>
        <v>67.929029775000004</v>
      </c>
      <c r="V12" t="s">
        <v>31</v>
      </c>
      <c r="W12" t="s">
        <v>31</v>
      </c>
      <c r="X12" t="s">
        <v>31</v>
      </c>
      <c r="Y12" t="s">
        <v>31</v>
      </c>
    </row>
    <row r="13" spans="1:25" x14ac:dyDescent="0.25">
      <c r="A13">
        <v>12</v>
      </c>
      <c r="B13">
        <v>409</v>
      </c>
      <c r="C13" t="s">
        <v>39</v>
      </c>
      <c r="D13" t="s">
        <v>40</v>
      </c>
      <c r="E13" t="s">
        <v>25</v>
      </c>
      <c r="F13" t="s">
        <v>26</v>
      </c>
      <c r="G13">
        <v>1</v>
      </c>
      <c r="H13" t="s">
        <v>32</v>
      </c>
      <c r="I13" t="s">
        <v>28</v>
      </c>
      <c r="J13">
        <v>110</v>
      </c>
      <c r="K13">
        <v>11.6</v>
      </c>
      <c r="L13" t="s">
        <v>29</v>
      </c>
      <c r="M13">
        <v>2015</v>
      </c>
      <c r="N13" t="s">
        <v>30</v>
      </c>
      <c r="O13" t="s">
        <v>31</v>
      </c>
      <c r="P13" t="s">
        <v>31</v>
      </c>
      <c r="Q13" t="s">
        <v>31</v>
      </c>
      <c r="S13">
        <v>11.6</v>
      </c>
      <c r="T13">
        <v>11.6</v>
      </c>
      <c r="U13">
        <f>3.14159*((S13/2)^2)</f>
        <v>105.68308759999999</v>
      </c>
      <c r="V13" t="s">
        <v>31</v>
      </c>
      <c r="W13" t="s">
        <v>31</v>
      </c>
      <c r="X13" t="s">
        <v>31</v>
      </c>
      <c r="Y13" t="s">
        <v>31</v>
      </c>
    </row>
    <row r="14" spans="1:25" x14ac:dyDescent="0.25">
      <c r="A14">
        <v>13</v>
      </c>
      <c r="B14">
        <v>802</v>
      </c>
      <c r="C14" t="s">
        <v>41</v>
      </c>
      <c r="D14" t="s">
        <v>42</v>
      </c>
      <c r="E14" t="s">
        <v>43</v>
      </c>
      <c r="F14" t="s">
        <v>32</v>
      </c>
      <c r="G14">
        <v>1</v>
      </c>
      <c r="H14" t="s">
        <v>27</v>
      </c>
      <c r="I14" t="s">
        <v>28</v>
      </c>
      <c r="J14">
        <v>70</v>
      </c>
      <c r="K14">
        <v>14.5</v>
      </c>
      <c r="L14" t="s">
        <v>29</v>
      </c>
      <c r="M14">
        <v>2015</v>
      </c>
      <c r="N14" t="s">
        <v>30</v>
      </c>
      <c r="O14" t="s">
        <v>31</v>
      </c>
      <c r="P14" t="s">
        <v>31</v>
      </c>
      <c r="Q14" t="s">
        <v>31</v>
      </c>
      <c r="S14">
        <v>14.5</v>
      </c>
      <c r="T14">
        <v>14.5</v>
      </c>
      <c r="U14">
        <f>3.14159*((S14/2)^2)</f>
        <v>165.129824375</v>
      </c>
      <c r="V14" t="s">
        <v>31</v>
      </c>
      <c r="W14" t="s">
        <v>31</v>
      </c>
      <c r="X14" t="s">
        <v>31</v>
      </c>
      <c r="Y14" t="s">
        <v>31</v>
      </c>
    </row>
    <row r="15" spans="1:25" x14ac:dyDescent="0.25">
      <c r="A15">
        <v>14</v>
      </c>
      <c r="B15">
        <v>802</v>
      </c>
      <c r="C15" t="s">
        <v>41</v>
      </c>
      <c r="D15" t="s">
        <v>42</v>
      </c>
      <c r="E15" t="s">
        <v>43</v>
      </c>
      <c r="F15" t="s">
        <v>32</v>
      </c>
      <c r="G15">
        <v>1</v>
      </c>
      <c r="H15" t="s">
        <v>32</v>
      </c>
      <c r="I15" t="s">
        <v>28</v>
      </c>
      <c r="J15">
        <v>140</v>
      </c>
      <c r="K15">
        <v>11.6</v>
      </c>
      <c r="L15" t="s">
        <v>29</v>
      </c>
      <c r="M15">
        <v>2015</v>
      </c>
      <c r="N15" t="s">
        <v>30</v>
      </c>
      <c r="O15" t="s">
        <v>31</v>
      </c>
      <c r="P15" t="s">
        <v>31</v>
      </c>
      <c r="Q15" t="s">
        <v>31</v>
      </c>
      <c r="S15">
        <v>11.6</v>
      </c>
      <c r="T15">
        <v>11.6</v>
      </c>
      <c r="U15">
        <f>3.14159*((S15/2)^2)</f>
        <v>105.68308759999999</v>
      </c>
      <c r="V15" t="s">
        <v>31</v>
      </c>
      <c r="W15" t="s">
        <v>31</v>
      </c>
      <c r="X15" t="s">
        <v>31</v>
      </c>
      <c r="Y15" t="s">
        <v>31</v>
      </c>
    </row>
    <row r="16" spans="1:25" x14ac:dyDescent="0.25">
      <c r="A16">
        <v>15</v>
      </c>
      <c r="B16">
        <v>833</v>
      </c>
      <c r="C16" t="s">
        <v>37</v>
      </c>
      <c r="D16" t="s">
        <v>38</v>
      </c>
      <c r="E16" t="s">
        <v>43</v>
      </c>
      <c r="F16" t="s">
        <v>32</v>
      </c>
      <c r="G16">
        <v>1</v>
      </c>
      <c r="H16" t="s">
        <v>27</v>
      </c>
      <c r="I16" t="s">
        <v>28</v>
      </c>
      <c r="J16">
        <v>100</v>
      </c>
      <c r="K16">
        <v>11.5</v>
      </c>
      <c r="L16" t="s">
        <v>29</v>
      </c>
      <c r="M16">
        <v>2015</v>
      </c>
      <c r="N16" t="s">
        <v>30</v>
      </c>
      <c r="O16" t="s">
        <v>31</v>
      </c>
      <c r="P16" t="s">
        <v>31</v>
      </c>
      <c r="Q16" t="s">
        <v>31</v>
      </c>
      <c r="S16">
        <v>11.5</v>
      </c>
      <c r="T16">
        <v>11.5</v>
      </c>
      <c r="U16">
        <f>3.14159*((S16/2)^2)</f>
        <v>103.868819375</v>
      </c>
      <c r="V16" t="s">
        <v>31</v>
      </c>
      <c r="W16" t="s">
        <v>31</v>
      </c>
      <c r="X16" t="s">
        <v>31</v>
      </c>
      <c r="Y16" t="s">
        <v>31</v>
      </c>
    </row>
    <row r="17" spans="1:25" x14ac:dyDescent="0.25">
      <c r="A17">
        <v>16</v>
      </c>
      <c r="B17">
        <v>833</v>
      </c>
      <c r="C17" t="s">
        <v>37</v>
      </c>
      <c r="D17" t="s">
        <v>38</v>
      </c>
      <c r="E17" t="s">
        <v>43</v>
      </c>
      <c r="F17" t="s">
        <v>32</v>
      </c>
      <c r="G17">
        <v>1</v>
      </c>
      <c r="H17" t="s">
        <v>32</v>
      </c>
      <c r="I17" t="s">
        <v>28</v>
      </c>
      <c r="J17">
        <v>130</v>
      </c>
      <c r="K17">
        <v>12.9</v>
      </c>
      <c r="L17" t="s">
        <v>29</v>
      </c>
      <c r="M17">
        <v>2015</v>
      </c>
      <c r="N17" t="s">
        <v>30</v>
      </c>
      <c r="O17" t="s">
        <v>31</v>
      </c>
      <c r="P17" t="s">
        <v>31</v>
      </c>
      <c r="Q17" t="s">
        <v>31</v>
      </c>
      <c r="S17">
        <v>12.9</v>
      </c>
      <c r="T17">
        <v>12.9</v>
      </c>
      <c r="U17">
        <f>3.14159*((S17/2)^2)</f>
        <v>130.69799797499999</v>
      </c>
      <c r="V17" t="s">
        <v>31</v>
      </c>
      <c r="W17" t="s">
        <v>31</v>
      </c>
      <c r="X17" t="s">
        <v>31</v>
      </c>
      <c r="Y17" t="s">
        <v>31</v>
      </c>
    </row>
    <row r="18" spans="1:25" x14ac:dyDescent="0.25">
      <c r="A18">
        <v>17</v>
      </c>
      <c r="B18">
        <v>832</v>
      </c>
      <c r="C18" t="s">
        <v>33</v>
      </c>
      <c r="D18" t="s">
        <v>34</v>
      </c>
      <c r="E18" t="s">
        <v>43</v>
      </c>
      <c r="F18" t="s">
        <v>32</v>
      </c>
      <c r="G18">
        <v>1</v>
      </c>
      <c r="H18" t="s">
        <v>27</v>
      </c>
      <c r="I18" t="s">
        <v>35</v>
      </c>
      <c r="J18">
        <v>90</v>
      </c>
      <c r="K18">
        <v>16.5</v>
      </c>
      <c r="L18" t="s">
        <v>29</v>
      </c>
      <c r="M18">
        <v>2015</v>
      </c>
      <c r="N18" t="s">
        <v>30</v>
      </c>
      <c r="O18" t="s">
        <v>31</v>
      </c>
      <c r="P18" t="s">
        <v>31</v>
      </c>
      <c r="Q18" t="s">
        <v>31</v>
      </c>
      <c r="S18">
        <v>16.5</v>
      </c>
      <c r="T18">
        <v>16.5</v>
      </c>
      <c r="U18">
        <f>3.14159*((S18/2)^2)</f>
        <v>213.82446937499998</v>
      </c>
      <c r="V18" t="s">
        <v>31</v>
      </c>
      <c r="W18" t="s">
        <v>31</v>
      </c>
      <c r="X18" t="s">
        <v>31</v>
      </c>
      <c r="Y18" t="s">
        <v>31</v>
      </c>
    </row>
    <row r="19" spans="1:25" x14ac:dyDescent="0.25">
      <c r="A19">
        <v>18</v>
      </c>
      <c r="B19">
        <v>129</v>
      </c>
      <c r="C19" t="s">
        <v>44</v>
      </c>
      <c r="D19" t="s">
        <v>45</v>
      </c>
      <c r="E19" t="s">
        <v>43</v>
      </c>
      <c r="F19" t="s">
        <v>32</v>
      </c>
      <c r="G19">
        <v>1</v>
      </c>
      <c r="H19" t="s">
        <v>32</v>
      </c>
      <c r="I19" t="s">
        <v>28</v>
      </c>
      <c r="J19">
        <v>160</v>
      </c>
      <c r="K19">
        <v>4.5</v>
      </c>
      <c r="L19" t="s">
        <v>29</v>
      </c>
      <c r="M19">
        <v>2015</v>
      </c>
      <c r="N19" t="s">
        <v>30</v>
      </c>
      <c r="O19" t="s">
        <v>31</v>
      </c>
      <c r="P19" t="s">
        <v>31</v>
      </c>
      <c r="Q19" t="s">
        <v>31</v>
      </c>
      <c r="S19">
        <v>4.5</v>
      </c>
      <c r="T19">
        <v>4.5</v>
      </c>
      <c r="U19">
        <f>3.14159*((S19/2)^2)</f>
        <v>15.904299374999999</v>
      </c>
      <c r="V19" t="s">
        <v>31</v>
      </c>
      <c r="W19" t="s">
        <v>31</v>
      </c>
      <c r="X19" t="s">
        <v>31</v>
      </c>
      <c r="Y19" t="s">
        <v>31</v>
      </c>
    </row>
    <row r="20" spans="1:25" x14ac:dyDescent="0.25">
      <c r="A20">
        <v>19</v>
      </c>
      <c r="B20">
        <v>832</v>
      </c>
      <c r="C20" t="s">
        <v>33</v>
      </c>
      <c r="D20" t="s">
        <v>34</v>
      </c>
      <c r="E20" t="s">
        <v>43</v>
      </c>
      <c r="F20" t="s">
        <v>32</v>
      </c>
      <c r="G20">
        <v>1</v>
      </c>
      <c r="H20" t="s">
        <v>32</v>
      </c>
      <c r="I20" t="s">
        <v>28</v>
      </c>
      <c r="J20">
        <v>150</v>
      </c>
      <c r="K20">
        <v>13.6</v>
      </c>
      <c r="L20" t="s">
        <v>29</v>
      </c>
      <c r="M20">
        <v>2015</v>
      </c>
      <c r="N20" t="s">
        <v>30</v>
      </c>
      <c r="O20" t="s">
        <v>31</v>
      </c>
      <c r="P20" t="s">
        <v>31</v>
      </c>
      <c r="Q20" t="s">
        <v>31</v>
      </c>
      <c r="S20">
        <v>13.6</v>
      </c>
      <c r="T20">
        <v>13.6</v>
      </c>
      <c r="U20">
        <f>3.14159*((S20/2)^2)</f>
        <v>145.26712159999997</v>
      </c>
      <c r="V20" t="s">
        <v>31</v>
      </c>
      <c r="W20" t="s">
        <v>31</v>
      </c>
      <c r="X20" t="s">
        <v>31</v>
      </c>
      <c r="Y20" t="s">
        <v>31</v>
      </c>
    </row>
    <row r="21" spans="1:25" x14ac:dyDescent="0.25">
      <c r="A21">
        <v>20</v>
      </c>
      <c r="B21">
        <v>129</v>
      </c>
      <c r="C21" t="s">
        <v>44</v>
      </c>
      <c r="D21" t="s">
        <v>45</v>
      </c>
      <c r="E21" t="s">
        <v>43</v>
      </c>
      <c r="F21" t="s">
        <v>32</v>
      </c>
      <c r="G21">
        <v>1</v>
      </c>
      <c r="H21" t="s">
        <v>27</v>
      </c>
      <c r="I21" t="s">
        <v>28</v>
      </c>
      <c r="J21">
        <v>80</v>
      </c>
      <c r="K21">
        <v>8.1999999999999993</v>
      </c>
      <c r="L21" t="s">
        <v>29</v>
      </c>
      <c r="M21">
        <v>2015</v>
      </c>
      <c r="N21" t="s">
        <v>30</v>
      </c>
      <c r="O21" t="s">
        <v>31</v>
      </c>
      <c r="P21" t="s">
        <v>31</v>
      </c>
      <c r="Q21" t="s">
        <v>31</v>
      </c>
      <c r="S21">
        <v>8.1999999999999993</v>
      </c>
      <c r="T21">
        <v>8.1999999999999993</v>
      </c>
      <c r="U21">
        <f>3.14159*((S21/2)^2)</f>
        <v>52.810127899999991</v>
      </c>
      <c r="V21" t="s">
        <v>31</v>
      </c>
      <c r="W21" t="s">
        <v>31</v>
      </c>
      <c r="X21" t="s">
        <v>31</v>
      </c>
      <c r="Y21" t="s">
        <v>31</v>
      </c>
    </row>
    <row r="22" spans="1:25" x14ac:dyDescent="0.25">
      <c r="A22">
        <v>21</v>
      </c>
      <c r="B22">
        <v>316</v>
      </c>
      <c r="C22" t="s">
        <v>46</v>
      </c>
      <c r="D22" t="s">
        <v>47</v>
      </c>
      <c r="E22" t="s">
        <v>43</v>
      </c>
      <c r="F22" t="s">
        <v>32</v>
      </c>
      <c r="G22">
        <v>1</v>
      </c>
      <c r="H22" t="s">
        <v>27</v>
      </c>
      <c r="I22" t="s">
        <v>28</v>
      </c>
      <c r="J22">
        <v>70</v>
      </c>
      <c r="K22">
        <v>10.9</v>
      </c>
      <c r="L22" t="s">
        <v>29</v>
      </c>
      <c r="M22">
        <v>2015</v>
      </c>
      <c r="N22" t="s">
        <v>30</v>
      </c>
      <c r="O22" t="s">
        <v>31</v>
      </c>
      <c r="P22" t="s">
        <v>31</v>
      </c>
      <c r="Q22" t="s">
        <v>31</v>
      </c>
      <c r="S22">
        <v>10.9</v>
      </c>
      <c r="T22">
        <v>10.9</v>
      </c>
      <c r="U22">
        <f>3.14159*((S22/2)^2)</f>
        <v>93.313076975000001</v>
      </c>
      <c r="V22" t="s">
        <v>31</v>
      </c>
      <c r="W22" t="s">
        <v>31</v>
      </c>
      <c r="X22" t="s">
        <v>31</v>
      </c>
      <c r="Y22" t="s">
        <v>31</v>
      </c>
    </row>
    <row r="23" spans="1:25" x14ac:dyDescent="0.25">
      <c r="A23">
        <v>22</v>
      </c>
      <c r="B23">
        <v>316</v>
      </c>
      <c r="C23" t="s">
        <v>46</v>
      </c>
      <c r="D23" t="s">
        <v>47</v>
      </c>
      <c r="E23" t="s">
        <v>43</v>
      </c>
      <c r="F23" t="s">
        <v>32</v>
      </c>
      <c r="G23">
        <v>1</v>
      </c>
      <c r="H23" t="s">
        <v>32</v>
      </c>
      <c r="I23" t="s">
        <v>28</v>
      </c>
      <c r="J23">
        <v>110</v>
      </c>
      <c r="K23">
        <v>11.9</v>
      </c>
      <c r="L23" t="s">
        <v>29</v>
      </c>
      <c r="M23">
        <v>2015</v>
      </c>
      <c r="N23" t="s">
        <v>30</v>
      </c>
      <c r="O23" t="s">
        <v>31</v>
      </c>
      <c r="P23" t="s">
        <v>31</v>
      </c>
      <c r="Q23" t="s">
        <v>31</v>
      </c>
      <c r="S23">
        <v>11.9</v>
      </c>
      <c r="T23">
        <v>11.9</v>
      </c>
      <c r="U23">
        <f>3.14159*((S23/2)^2)</f>
        <v>111.22013997500001</v>
      </c>
      <c r="V23" t="s">
        <v>31</v>
      </c>
      <c r="W23" t="s">
        <v>31</v>
      </c>
      <c r="X23" t="s">
        <v>31</v>
      </c>
      <c r="Y23" t="s">
        <v>31</v>
      </c>
    </row>
    <row r="24" spans="1:25" x14ac:dyDescent="0.25">
      <c r="A24">
        <v>23</v>
      </c>
      <c r="B24">
        <v>372</v>
      </c>
      <c r="C24" t="s">
        <v>48</v>
      </c>
      <c r="D24" t="s">
        <v>49</v>
      </c>
      <c r="E24" t="s">
        <v>25</v>
      </c>
      <c r="F24" t="s">
        <v>26</v>
      </c>
      <c r="G24">
        <v>2</v>
      </c>
      <c r="H24" t="s">
        <v>27</v>
      </c>
      <c r="I24" t="s">
        <v>28</v>
      </c>
      <c r="J24">
        <v>70</v>
      </c>
      <c r="K24">
        <v>13.5</v>
      </c>
      <c r="L24" t="s">
        <v>29</v>
      </c>
      <c r="M24">
        <v>2015</v>
      </c>
      <c r="N24" t="s">
        <v>30</v>
      </c>
      <c r="O24" t="s">
        <v>31</v>
      </c>
      <c r="P24" t="s">
        <v>31</v>
      </c>
      <c r="Q24" t="s">
        <v>31</v>
      </c>
      <c r="S24">
        <v>13.5</v>
      </c>
      <c r="T24">
        <v>13.5</v>
      </c>
      <c r="U24">
        <f>3.14159*((S24/2)^2)</f>
        <v>143.138694375</v>
      </c>
      <c r="V24" t="s">
        <v>31</v>
      </c>
      <c r="W24" t="s">
        <v>31</v>
      </c>
      <c r="X24" t="s">
        <v>31</v>
      </c>
      <c r="Y24" t="s">
        <v>31</v>
      </c>
    </row>
    <row r="25" spans="1:25" x14ac:dyDescent="0.25">
      <c r="A25">
        <v>24</v>
      </c>
      <c r="B25">
        <v>372</v>
      </c>
      <c r="C25" t="s">
        <v>48</v>
      </c>
      <c r="D25" t="s">
        <v>49</v>
      </c>
      <c r="E25" t="s">
        <v>25</v>
      </c>
      <c r="F25" t="s">
        <v>26</v>
      </c>
      <c r="G25">
        <v>2</v>
      </c>
      <c r="H25" t="s">
        <v>32</v>
      </c>
      <c r="I25" t="s">
        <v>28</v>
      </c>
      <c r="J25">
        <v>90</v>
      </c>
      <c r="K25">
        <v>10.3</v>
      </c>
      <c r="L25" t="s">
        <v>29</v>
      </c>
      <c r="M25">
        <v>2015</v>
      </c>
      <c r="N25" t="s">
        <v>30</v>
      </c>
      <c r="O25" t="s">
        <v>31</v>
      </c>
      <c r="P25" t="s">
        <v>31</v>
      </c>
      <c r="Q25" t="s">
        <v>31</v>
      </c>
      <c r="S25">
        <v>10.3</v>
      </c>
      <c r="T25">
        <v>10.3</v>
      </c>
      <c r="U25">
        <f>3.14159*((S25/2)^2)</f>
        <v>83.322820775000011</v>
      </c>
      <c r="V25" t="s">
        <v>31</v>
      </c>
      <c r="W25" t="s">
        <v>31</v>
      </c>
      <c r="X25" t="s">
        <v>31</v>
      </c>
      <c r="Y25" t="s">
        <v>31</v>
      </c>
    </row>
    <row r="26" spans="1:25" x14ac:dyDescent="0.25">
      <c r="A26">
        <v>25</v>
      </c>
      <c r="B26">
        <v>743</v>
      </c>
      <c r="C26" t="s">
        <v>50</v>
      </c>
      <c r="D26" t="s">
        <v>51</v>
      </c>
      <c r="E26" t="s">
        <v>52</v>
      </c>
      <c r="F26" t="s">
        <v>32</v>
      </c>
      <c r="G26">
        <v>1</v>
      </c>
      <c r="H26" t="s">
        <v>32</v>
      </c>
      <c r="I26" t="s">
        <v>28</v>
      </c>
      <c r="J26">
        <v>150</v>
      </c>
      <c r="K26">
        <v>10.8</v>
      </c>
      <c r="L26" t="s">
        <v>53</v>
      </c>
      <c r="M26">
        <v>2015</v>
      </c>
      <c r="N26" t="s">
        <v>30</v>
      </c>
      <c r="O26" t="s">
        <v>31</v>
      </c>
      <c r="P26" t="s">
        <v>31</v>
      </c>
      <c r="Q26" t="s">
        <v>31</v>
      </c>
      <c r="S26">
        <v>10.8</v>
      </c>
      <c r="T26">
        <v>10.8</v>
      </c>
      <c r="U26">
        <f>3.14159*((S26/2)^2)</f>
        <v>91.608764400000013</v>
      </c>
      <c r="V26" t="s">
        <v>31</v>
      </c>
      <c r="W26" t="s">
        <v>31</v>
      </c>
      <c r="X26" t="s">
        <v>31</v>
      </c>
      <c r="Y26" t="s">
        <v>31</v>
      </c>
    </row>
    <row r="27" spans="1:25" x14ac:dyDescent="0.25">
      <c r="A27">
        <v>26</v>
      </c>
      <c r="B27">
        <v>802</v>
      </c>
      <c r="C27" t="s">
        <v>41</v>
      </c>
      <c r="D27" t="s">
        <v>42</v>
      </c>
      <c r="E27" t="s">
        <v>52</v>
      </c>
      <c r="F27" t="s">
        <v>32</v>
      </c>
      <c r="G27">
        <v>1</v>
      </c>
      <c r="H27" t="s">
        <v>32</v>
      </c>
      <c r="I27" t="s">
        <v>28</v>
      </c>
      <c r="J27">
        <v>110</v>
      </c>
      <c r="K27">
        <v>11.1</v>
      </c>
      <c r="L27" t="s">
        <v>53</v>
      </c>
      <c r="M27">
        <v>2015</v>
      </c>
      <c r="N27" t="s">
        <v>30</v>
      </c>
      <c r="O27" t="s">
        <v>31</v>
      </c>
      <c r="P27" t="s">
        <v>31</v>
      </c>
      <c r="Q27" t="s">
        <v>31</v>
      </c>
      <c r="S27">
        <v>11.1</v>
      </c>
      <c r="T27">
        <v>11.1</v>
      </c>
      <c r="U27">
        <f>3.14159*((S27/2)^2)</f>
        <v>96.768825974999984</v>
      </c>
      <c r="V27" t="s">
        <v>31</v>
      </c>
      <c r="W27" t="s">
        <v>31</v>
      </c>
      <c r="X27" t="s">
        <v>31</v>
      </c>
      <c r="Y27" t="s">
        <v>31</v>
      </c>
    </row>
    <row r="28" spans="1:25" x14ac:dyDescent="0.25">
      <c r="A28">
        <v>27</v>
      </c>
      <c r="B28">
        <v>129</v>
      </c>
      <c r="C28" t="s">
        <v>44</v>
      </c>
      <c r="D28" t="s">
        <v>45</v>
      </c>
      <c r="E28" t="s">
        <v>52</v>
      </c>
      <c r="F28" t="s">
        <v>32</v>
      </c>
      <c r="G28">
        <v>2</v>
      </c>
      <c r="H28" t="s">
        <v>32</v>
      </c>
      <c r="I28" t="s">
        <v>28</v>
      </c>
      <c r="J28">
        <v>170</v>
      </c>
      <c r="K28">
        <v>15.3</v>
      </c>
      <c r="L28" t="s">
        <v>53</v>
      </c>
      <c r="M28">
        <v>2015</v>
      </c>
      <c r="N28" t="s">
        <v>30</v>
      </c>
      <c r="O28" t="s">
        <v>31</v>
      </c>
      <c r="P28" t="s">
        <v>31</v>
      </c>
      <c r="Q28" t="s">
        <v>31</v>
      </c>
      <c r="S28">
        <v>15.3</v>
      </c>
      <c r="T28">
        <v>15.3</v>
      </c>
      <c r="U28">
        <f>3.14159*((S28/2)^2)</f>
        <v>183.85370077500002</v>
      </c>
      <c r="V28" t="s">
        <v>31</v>
      </c>
      <c r="W28" t="s">
        <v>31</v>
      </c>
      <c r="X28" t="s">
        <v>31</v>
      </c>
      <c r="Y28" t="s">
        <v>31</v>
      </c>
    </row>
    <row r="29" spans="1:25" x14ac:dyDescent="0.25">
      <c r="A29">
        <v>28</v>
      </c>
      <c r="B29">
        <v>261</v>
      </c>
      <c r="C29" t="s">
        <v>54</v>
      </c>
      <c r="D29" t="s">
        <v>55</v>
      </c>
      <c r="E29" t="s">
        <v>52</v>
      </c>
      <c r="F29" t="s">
        <v>32</v>
      </c>
      <c r="G29">
        <v>1</v>
      </c>
      <c r="H29" t="s">
        <v>32</v>
      </c>
      <c r="I29" t="s">
        <v>56</v>
      </c>
      <c r="J29">
        <v>100</v>
      </c>
      <c r="K29">
        <v>9.6</v>
      </c>
      <c r="L29" t="s">
        <v>53</v>
      </c>
      <c r="M29">
        <v>2015</v>
      </c>
      <c r="N29" t="s">
        <v>30</v>
      </c>
      <c r="O29" t="s">
        <v>31</v>
      </c>
      <c r="P29" t="s">
        <v>31</v>
      </c>
      <c r="Q29" t="s">
        <v>31</v>
      </c>
      <c r="S29">
        <v>9.6</v>
      </c>
      <c r="T29">
        <v>9.6</v>
      </c>
      <c r="U29">
        <f>3.14159*((S29/2)^2)</f>
        <v>72.382233599999992</v>
      </c>
      <c r="V29" t="s">
        <v>31</v>
      </c>
      <c r="W29" t="s">
        <v>31</v>
      </c>
      <c r="X29" t="s">
        <v>31</v>
      </c>
      <c r="Y29" t="s">
        <v>31</v>
      </c>
    </row>
    <row r="30" spans="1:25" x14ac:dyDescent="0.25">
      <c r="A30">
        <v>29</v>
      </c>
      <c r="B30">
        <v>743</v>
      </c>
      <c r="C30" t="s">
        <v>50</v>
      </c>
      <c r="D30" t="s">
        <v>51</v>
      </c>
      <c r="E30" t="s">
        <v>52</v>
      </c>
      <c r="F30" t="s">
        <v>32</v>
      </c>
      <c r="G30">
        <v>3</v>
      </c>
      <c r="H30" t="s">
        <v>27</v>
      </c>
      <c r="I30" t="s">
        <v>28</v>
      </c>
      <c r="J30">
        <v>70</v>
      </c>
      <c r="K30">
        <v>11.9</v>
      </c>
      <c r="L30" t="s">
        <v>53</v>
      </c>
      <c r="M30">
        <v>2015</v>
      </c>
      <c r="N30" t="s">
        <v>30</v>
      </c>
      <c r="O30" t="s">
        <v>31</v>
      </c>
      <c r="P30" t="s">
        <v>31</v>
      </c>
      <c r="Q30" t="s">
        <v>31</v>
      </c>
      <c r="S30">
        <v>11.9</v>
      </c>
      <c r="T30">
        <v>11.9</v>
      </c>
      <c r="U30">
        <f>3.14159*((S30/2)^2)</f>
        <v>111.22013997500001</v>
      </c>
      <c r="V30" t="s">
        <v>31</v>
      </c>
      <c r="W30" t="s">
        <v>31</v>
      </c>
      <c r="X30" t="s">
        <v>31</v>
      </c>
      <c r="Y30" t="s">
        <v>31</v>
      </c>
    </row>
    <row r="31" spans="1:25" x14ac:dyDescent="0.25">
      <c r="A31">
        <v>30</v>
      </c>
      <c r="B31">
        <v>129</v>
      </c>
      <c r="C31" t="s">
        <v>44</v>
      </c>
      <c r="D31" t="s">
        <v>45</v>
      </c>
      <c r="E31" t="s">
        <v>52</v>
      </c>
      <c r="F31" t="s">
        <v>32</v>
      </c>
      <c r="G31">
        <v>3</v>
      </c>
      <c r="H31" t="s">
        <v>27</v>
      </c>
      <c r="I31" t="s">
        <v>28</v>
      </c>
      <c r="J31">
        <v>60</v>
      </c>
      <c r="K31">
        <v>12.2</v>
      </c>
      <c r="L31" t="s">
        <v>53</v>
      </c>
      <c r="M31">
        <v>2015</v>
      </c>
      <c r="N31" t="s">
        <v>30</v>
      </c>
      <c r="O31" t="s">
        <v>31</v>
      </c>
      <c r="P31" t="s">
        <v>31</v>
      </c>
      <c r="Q31" t="s">
        <v>31</v>
      </c>
      <c r="S31">
        <v>12.2</v>
      </c>
      <c r="T31">
        <v>12.2</v>
      </c>
      <c r="U31">
        <f>3.14159*((S31/2)^2)</f>
        <v>116.89856389999997</v>
      </c>
      <c r="V31" t="s">
        <v>31</v>
      </c>
      <c r="W31" t="s">
        <v>31</v>
      </c>
      <c r="X31" t="s">
        <v>31</v>
      </c>
      <c r="Y31" t="s">
        <v>31</v>
      </c>
    </row>
    <row r="32" spans="1:25" x14ac:dyDescent="0.25">
      <c r="A32">
        <v>31</v>
      </c>
      <c r="B32">
        <v>261</v>
      </c>
      <c r="C32" t="s">
        <v>54</v>
      </c>
      <c r="D32" t="s">
        <v>55</v>
      </c>
      <c r="E32" t="s">
        <v>52</v>
      </c>
      <c r="F32" t="s">
        <v>32</v>
      </c>
      <c r="G32">
        <v>3</v>
      </c>
      <c r="H32" t="s">
        <v>27</v>
      </c>
      <c r="I32" t="s">
        <v>56</v>
      </c>
      <c r="J32">
        <v>70</v>
      </c>
      <c r="K32">
        <v>8</v>
      </c>
      <c r="L32" t="s">
        <v>53</v>
      </c>
      <c r="M32">
        <v>2015</v>
      </c>
      <c r="N32" t="s">
        <v>30</v>
      </c>
      <c r="O32" t="s">
        <v>31</v>
      </c>
      <c r="P32" t="s">
        <v>31</v>
      </c>
      <c r="Q32" t="s">
        <v>31</v>
      </c>
      <c r="S32">
        <v>8</v>
      </c>
      <c r="T32">
        <v>8</v>
      </c>
      <c r="U32">
        <f>3.14159*((S32/2)^2)</f>
        <v>50.265439999999998</v>
      </c>
      <c r="V32" t="s">
        <v>31</v>
      </c>
      <c r="W32" t="s">
        <v>31</v>
      </c>
      <c r="X32" t="s">
        <v>31</v>
      </c>
      <c r="Y32" t="s">
        <v>31</v>
      </c>
    </row>
    <row r="33" spans="1:25" x14ac:dyDescent="0.25">
      <c r="A33">
        <v>32</v>
      </c>
      <c r="B33">
        <v>802</v>
      </c>
      <c r="C33" t="s">
        <v>41</v>
      </c>
      <c r="D33" t="s">
        <v>42</v>
      </c>
      <c r="E33" t="s">
        <v>52</v>
      </c>
      <c r="F33" t="s">
        <v>32</v>
      </c>
      <c r="G33">
        <v>2</v>
      </c>
      <c r="H33" t="s">
        <v>27</v>
      </c>
      <c r="I33" t="s">
        <v>28</v>
      </c>
      <c r="J33">
        <v>140</v>
      </c>
      <c r="K33">
        <v>11.7</v>
      </c>
      <c r="L33" t="s">
        <v>53</v>
      </c>
      <c r="M33">
        <v>2015</v>
      </c>
      <c r="N33" t="s">
        <v>30</v>
      </c>
      <c r="O33" t="s">
        <v>31</v>
      </c>
      <c r="P33" t="s">
        <v>31</v>
      </c>
      <c r="Q33" t="s">
        <v>31</v>
      </c>
      <c r="S33">
        <v>11.7</v>
      </c>
      <c r="T33">
        <v>11.7</v>
      </c>
      <c r="U33">
        <f>3.14159*((S33/2)^2)</f>
        <v>107.51306377499999</v>
      </c>
      <c r="V33" t="s">
        <v>31</v>
      </c>
      <c r="W33" t="s">
        <v>31</v>
      </c>
      <c r="X33" t="s">
        <v>31</v>
      </c>
      <c r="Y33" t="s">
        <v>31</v>
      </c>
    </row>
    <row r="34" spans="1:25" x14ac:dyDescent="0.25">
      <c r="A34">
        <v>1</v>
      </c>
      <c r="B34">
        <v>621</v>
      </c>
      <c r="C34" t="s">
        <v>23</v>
      </c>
      <c r="D34" t="s">
        <v>24</v>
      </c>
      <c r="E34" t="s">
        <v>25</v>
      </c>
      <c r="F34" t="s">
        <v>26</v>
      </c>
      <c r="G34">
        <v>2</v>
      </c>
      <c r="H34" t="s">
        <v>27</v>
      </c>
      <c r="I34" t="s">
        <v>28</v>
      </c>
      <c r="J34">
        <v>100</v>
      </c>
      <c r="K34">
        <v>12.3</v>
      </c>
      <c r="L34" t="s">
        <v>29</v>
      </c>
      <c r="M34">
        <v>2015</v>
      </c>
      <c r="N34" t="s">
        <v>57</v>
      </c>
      <c r="O34" t="s">
        <v>31</v>
      </c>
      <c r="P34" t="s">
        <v>31</v>
      </c>
      <c r="Q34" t="s">
        <v>31</v>
      </c>
      <c r="S34">
        <v>12.3</v>
      </c>
      <c r="T34">
        <v>12.3</v>
      </c>
      <c r="U34">
        <f>3.14159*((S34/2)^2)</f>
        <v>118.82278777500001</v>
      </c>
      <c r="V34" t="s">
        <v>31</v>
      </c>
      <c r="W34" t="s">
        <v>31</v>
      </c>
      <c r="X34" t="s">
        <v>31</v>
      </c>
      <c r="Y34" t="s">
        <v>31</v>
      </c>
    </row>
    <row r="35" spans="1:25" x14ac:dyDescent="0.25">
      <c r="A35">
        <v>2</v>
      </c>
      <c r="B35">
        <v>621</v>
      </c>
      <c r="C35" t="s">
        <v>23</v>
      </c>
      <c r="D35" t="s">
        <v>24</v>
      </c>
      <c r="E35" t="s">
        <v>25</v>
      </c>
      <c r="F35" t="s">
        <v>26</v>
      </c>
      <c r="G35">
        <v>3</v>
      </c>
      <c r="H35" t="s">
        <v>32</v>
      </c>
      <c r="I35" t="s">
        <v>28</v>
      </c>
      <c r="J35">
        <v>200</v>
      </c>
      <c r="K35">
        <v>9.1</v>
      </c>
      <c r="L35" t="s">
        <v>29</v>
      </c>
      <c r="M35">
        <v>2015</v>
      </c>
      <c r="N35" t="s">
        <v>57</v>
      </c>
      <c r="O35" t="s">
        <v>31</v>
      </c>
      <c r="P35" t="s">
        <v>31</v>
      </c>
      <c r="Q35" t="s">
        <v>31</v>
      </c>
      <c r="S35">
        <v>9.1</v>
      </c>
      <c r="T35">
        <v>9.1</v>
      </c>
      <c r="U35">
        <f>3.14159*((S35/2)^2)</f>
        <v>65.038766974999987</v>
      </c>
      <c r="V35" t="s">
        <v>31</v>
      </c>
      <c r="W35" t="s">
        <v>31</v>
      </c>
      <c r="X35" t="s">
        <v>31</v>
      </c>
      <c r="Y35" t="s">
        <v>31</v>
      </c>
    </row>
    <row r="36" spans="1:25" x14ac:dyDescent="0.25">
      <c r="A36">
        <v>3</v>
      </c>
      <c r="B36">
        <v>832</v>
      </c>
      <c r="C36" t="s">
        <v>33</v>
      </c>
      <c r="D36" t="s">
        <v>34</v>
      </c>
      <c r="E36" t="s">
        <v>25</v>
      </c>
      <c r="F36" t="s">
        <v>26</v>
      </c>
      <c r="G36">
        <v>3</v>
      </c>
      <c r="H36" t="s">
        <v>27</v>
      </c>
      <c r="I36" t="s">
        <v>28</v>
      </c>
      <c r="J36">
        <v>70</v>
      </c>
      <c r="K36">
        <v>10.3</v>
      </c>
      <c r="L36" t="s">
        <v>29</v>
      </c>
      <c r="M36">
        <v>2015</v>
      </c>
      <c r="N36" t="s">
        <v>57</v>
      </c>
      <c r="O36" t="s">
        <v>31</v>
      </c>
      <c r="P36" t="s">
        <v>31</v>
      </c>
      <c r="Q36" t="s">
        <v>31</v>
      </c>
      <c r="S36">
        <v>10.3</v>
      </c>
      <c r="T36">
        <v>10.3</v>
      </c>
      <c r="U36">
        <f>3.14159*((S36/2)^2)</f>
        <v>83.322820775000011</v>
      </c>
      <c r="V36" t="s">
        <v>31</v>
      </c>
      <c r="W36" t="s">
        <v>31</v>
      </c>
      <c r="X36" t="s">
        <v>31</v>
      </c>
      <c r="Y36" t="s">
        <v>31</v>
      </c>
    </row>
    <row r="37" spans="1:25" x14ac:dyDescent="0.25">
      <c r="A37">
        <v>4</v>
      </c>
      <c r="B37">
        <v>832</v>
      </c>
      <c r="C37" t="s">
        <v>33</v>
      </c>
      <c r="D37" t="s">
        <v>34</v>
      </c>
      <c r="E37" t="s">
        <v>25</v>
      </c>
      <c r="F37" t="s">
        <v>26</v>
      </c>
      <c r="G37">
        <v>3</v>
      </c>
      <c r="H37" t="s">
        <v>32</v>
      </c>
      <c r="I37" t="s">
        <v>35</v>
      </c>
      <c r="J37">
        <v>140</v>
      </c>
      <c r="K37">
        <v>12.2</v>
      </c>
      <c r="L37" t="s">
        <v>29</v>
      </c>
      <c r="M37">
        <v>2015</v>
      </c>
      <c r="N37" t="s">
        <v>57</v>
      </c>
      <c r="O37" t="s">
        <v>31</v>
      </c>
      <c r="P37" t="s">
        <v>31</v>
      </c>
      <c r="Q37" t="s">
        <v>31</v>
      </c>
      <c r="S37">
        <v>12.2</v>
      </c>
      <c r="T37">
        <v>12.2</v>
      </c>
      <c r="U37">
        <f>3.14159*((S37/2)^2)</f>
        <v>116.89856389999997</v>
      </c>
      <c r="V37" t="s">
        <v>31</v>
      </c>
      <c r="W37" t="s">
        <v>31</v>
      </c>
      <c r="X37" t="s">
        <v>31</v>
      </c>
      <c r="Y37" t="s">
        <v>31</v>
      </c>
    </row>
    <row r="38" spans="1:25" x14ac:dyDescent="0.25">
      <c r="A38">
        <v>5</v>
      </c>
      <c r="B38">
        <v>621</v>
      </c>
      <c r="C38" t="s">
        <v>23</v>
      </c>
      <c r="D38" t="s">
        <v>24</v>
      </c>
      <c r="E38" t="s">
        <v>25</v>
      </c>
      <c r="F38" t="s">
        <v>26</v>
      </c>
      <c r="G38">
        <v>2</v>
      </c>
      <c r="H38" t="s">
        <v>32</v>
      </c>
      <c r="I38" t="s">
        <v>35</v>
      </c>
      <c r="J38">
        <v>120</v>
      </c>
      <c r="K38">
        <v>21.1</v>
      </c>
      <c r="L38" t="s">
        <v>36</v>
      </c>
      <c r="M38">
        <v>2015</v>
      </c>
      <c r="N38" t="s">
        <v>57</v>
      </c>
      <c r="O38" t="s">
        <v>31</v>
      </c>
      <c r="P38" t="s">
        <v>31</v>
      </c>
      <c r="Q38" t="s">
        <v>31</v>
      </c>
      <c r="S38">
        <v>21.1</v>
      </c>
      <c r="T38">
        <v>21.1</v>
      </c>
      <c r="U38">
        <f>3.14159*((S38/2)^2)</f>
        <v>349.66682097500001</v>
      </c>
      <c r="V38" t="s">
        <v>31</v>
      </c>
      <c r="W38" t="s">
        <v>31</v>
      </c>
      <c r="X38" t="s">
        <v>31</v>
      </c>
      <c r="Y38" t="s">
        <v>31</v>
      </c>
    </row>
    <row r="39" spans="1:25" x14ac:dyDescent="0.25">
      <c r="A39">
        <v>6</v>
      </c>
      <c r="B39">
        <v>621</v>
      </c>
      <c r="C39" t="s">
        <v>23</v>
      </c>
      <c r="D39" t="s">
        <v>24</v>
      </c>
      <c r="E39" t="s">
        <v>25</v>
      </c>
      <c r="F39" t="s">
        <v>26</v>
      </c>
      <c r="G39">
        <v>2</v>
      </c>
      <c r="H39" t="s">
        <v>27</v>
      </c>
      <c r="I39" t="s">
        <v>35</v>
      </c>
      <c r="J39">
        <v>60</v>
      </c>
      <c r="K39">
        <v>19.5</v>
      </c>
      <c r="L39" t="s">
        <v>29</v>
      </c>
      <c r="M39">
        <v>2015</v>
      </c>
      <c r="N39" t="s">
        <v>57</v>
      </c>
      <c r="O39" t="s">
        <v>31</v>
      </c>
      <c r="P39" t="s">
        <v>31</v>
      </c>
      <c r="Q39" t="s">
        <v>31</v>
      </c>
      <c r="S39">
        <v>19.5</v>
      </c>
      <c r="T39">
        <v>19.5</v>
      </c>
      <c r="U39">
        <f>3.14159*((S39/2)^2)</f>
        <v>298.64739937499996</v>
      </c>
      <c r="V39" t="s">
        <v>31</v>
      </c>
      <c r="W39" t="s">
        <v>31</v>
      </c>
      <c r="X39" t="s">
        <v>31</v>
      </c>
      <c r="Y39" t="s">
        <v>31</v>
      </c>
    </row>
    <row r="40" spans="1:25" x14ac:dyDescent="0.25">
      <c r="A40">
        <v>7</v>
      </c>
      <c r="B40">
        <v>833</v>
      </c>
      <c r="C40" t="s">
        <v>37</v>
      </c>
      <c r="D40" t="s">
        <v>38</v>
      </c>
      <c r="E40" t="s">
        <v>25</v>
      </c>
      <c r="F40" t="s">
        <v>26</v>
      </c>
      <c r="G40">
        <v>1</v>
      </c>
      <c r="H40" t="s">
        <v>27</v>
      </c>
      <c r="I40" t="s">
        <v>28</v>
      </c>
      <c r="J40">
        <v>80</v>
      </c>
      <c r="K40">
        <v>9.4</v>
      </c>
      <c r="L40" t="s">
        <v>29</v>
      </c>
      <c r="M40">
        <v>2015</v>
      </c>
      <c r="N40" t="s">
        <v>57</v>
      </c>
      <c r="O40" t="s">
        <v>31</v>
      </c>
      <c r="P40" t="s">
        <v>31</v>
      </c>
      <c r="Q40" t="s">
        <v>31</v>
      </c>
      <c r="S40">
        <v>9.4</v>
      </c>
      <c r="T40">
        <v>9.4</v>
      </c>
      <c r="U40">
        <f>3.14159*((S40/2)^2)</f>
        <v>69.397723100000007</v>
      </c>
      <c r="V40" t="s">
        <v>31</v>
      </c>
      <c r="W40" t="s">
        <v>31</v>
      </c>
      <c r="X40" t="s">
        <v>31</v>
      </c>
      <c r="Y40" t="s">
        <v>31</v>
      </c>
    </row>
    <row r="41" spans="1:25" x14ac:dyDescent="0.25">
      <c r="A41">
        <v>8</v>
      </c>
      <c r="B41">
        <v>833</v>
      </c>
      <c r="C41" t="s">
        <v>37</v>
      </c>
      <c r="D41" t="s">
        <v>38</v>
      </c>
      <c r="E41" t="s">
        <v>25</v>
      </c>
      <c r="F41" t="s">
        <v>26</v>
      </c>
      <c r="G41">
        <v>1</v>
      </c>
      <c r="H41" t="s">
        <v>27</v>
      </c>
      <c r="I41" t="s">
        <v>35</v>
      </c>
      <c r="J41">
        <v>80</v>
      </c>
      <c r="K41">
        <v>25.5</v>
      </c>
      <c r="L41" t="s">
        <v>36</v>
      </c>
      <c r="M41">
        <v>2015</v>
      </c>
      <c r="N41" t="s">
        <v>57</v>
      </c>
      <c r="O41" t="s">
        <v>31</v>
      </c>
      <c r="P41" t="s">
        <v>31</v>
      </c>
      <c r="Q41" t="s">
        <v>31</v>
      </c>
      <c r="S41">
        <v>25.5</v>
      </c>
      <c r="T41">
        <v>25.5</v>
      </c>
      <c r="U41">
        <f>3.14159*((S41/2)^2)</f>
        <v>510.70472437499996</v>
      </c>
      <c r="V41" t="s">
        <v>31</v>
      </c>
      <c r="W41" t="s">
        <v>31</v>
      </c>
      <c r="X41" t="s">
        <v>31</v>
      </c>
      <c r="Y41" t="s">
        <v>31</v>
      </c>
    </row>
    <row r="42" spans="1:25" x14ac:dyDescent="0.25">
      <c r="A42">
        <v>9</v>
      </c>
      <c r="B42">
        <v>409</v>
      </c>
      <c r="C42" t="s">
        <v>39</v>
      </c>
      <c r="D42" t="s">
        <v>40</v>
      </c>
      <c r="E42" t="s">
        <v>25</v>
      </c>
      <c r="F42" t="s">
        <v>26</v>
      </c>
      <c r="G42">
        <v>1</v>
      </c>
      <c r="H42" t="s">
        <v>27</v>
      </c>
      <c r="I42" t="s">
        <v>28</v>
      </c>
      <c r="J42">
        <v>90</v>
      </c>
      <c r="K42">
        <v>10</v>
      </c>
      <c r="L42" t="s">
        <v>29</v>
      </c>
      <c r="M42">
        <v>2015</v>
      </c>
      <c r="N42" t="s">
        <v>57</v>
      </c>
      <c r="O42" t="s">
        <v>31</v>
      </c>
      <c r="P42" t="s">
        <v>31</v>
      </c>
      <c r="Q42" t="s">
        <v>31</v>
      </c>
      <c r="S42">
        <v>10</v>
      </c>
      <c r="T42">
        <v>10</v>
      </c>
      <c r="U42">
        <f>3.14159*((S42/2)^2)</f>
        <v>78.539749999999998</v>
      </c>
      <c r="V42" t="s">
        <v>31</v>
      </c>
      <c r="W42" t="s">
        <v>31</v>
      </c>
      <c r="X42" t="s">
        <v>31</v>
      </c>
      <c r="Y42" t="s">
        <v>31</v>
      </c>
    </row>
    <row r="43" spans="1:25" x14ac:dyDescent="0.25">
      <c r="A43">
        <v>10</v>
      </c>
      <c r="B43">
        <v>833</v>
      </c>
      <c r="C43" t="s">
        <v>37</v>
      </c>
      <c r="D43" t="s">
        <v>38</v>
      </c>
      <c r="E43" t="s">
        <v>25</v>
      </c>
      <c r="F43" t="s">
        <v>26</v>
      </c>
      <c r="G43">
        <v>1</v>
      </c>
      <c r="H43" t="s">
        <v>32</v>
      </c>
      <c r="I43" t="s">
        <v>35</v>
      </c>
      <c r="J43">
        <v>140</v>
      </c>
      <c r="K43">
        <v>23.4</v>
      </c>
      <c r="L43" t="s">
        <v>36</v>
      </c>
      <c r="M43">
        <v>2015</v>
      </c>
      <c r="N43" t="s">
        <v>57</v>
      </c>
      <c r="O43" t="s">
        <v>31</v>
      </c>
      <c r="P43" t="s">
        <v>31</v>
      </c>
      <c r="Q43" t="s">
        <v>31</v>
      </c>
      <c r="S43">
        <v>23.4</v>
      </c>
      <c r="T43">
        <v>23.4</v>
      </c>
      <c r="U43">
        <f>3.14159*((S43/2)^2)</f>
        <v>430.05225509999997</v>
      </c>
      <c r="V43" t="s">
        <v>31</v>
      </c>
      <c r="W43" t="s">
        <v>31</v>
      </c>
      <c r="X43" t="s">
        <v>31</v>
      </c>
      <c r="Y43" t="s">
        <v>31</v>
      </c>
    </row>
    <row r="44" spans="1:25" x14ac:dyDescent="0.25">
      <c r="A44">
        <v>11</v>
      </c>
      <c r="B44">
        <v>833</v>
      </c>
      <c r="C44" t="s">
        <v>37</v>
      </c>
      <c r="D44" t="s">
        <v>38</v>
      </c>
      <c r="E44" t="s">
        <v>25</v>
      </c>
      <c r="F44" t="s">
        <v>26</v>
      </c>
      <c r="G44">
        <v>1</v>
      </c>
      <c r="H44" t="s">
        <v>32</v>
      </c>
      <c r="I44" t="s">
        <v>28</v>
      </c>
      <c r="J44">
        <v>150</v>
      </c>
      <c r="K44">
        <v>9.3000000000000007</v>
      </c>
      <c r="L44" t="s">
        <v>29</v>
      </c>
      <c r="M44">
        <v>2015</v>
      </c>
      <c r="N44" t="s">
        <v>57</v>
      </c>
      <c r="O44" t="s">
        <v>31</v>
      </c>
      <c r="P44" t="s">
        <v>31</v>
      </c>
      <c r="Q44" t="s">
        <v>31</v>
      </c>
      <c r="S44">
        <v>9.3000000000000007</v>
      </c>
      <c r="T44">
        <v>9.3000000000000007</v>
      </c>
      <c r="U44">
        <f>3.14159*((S44/2)^2)</f>
        <v>67.929029775000004</v>
      </c>
      <c r="V44" t="s">
        <v>31</v>
      </c>
      <c r="W44" t="s">
        <v>31</v>
      </c>
      <c r="X44" t="s">
        <v>31</v>
      </c>
      <c r="Y44" t="s">
        <v>31</v>
      </c>
    </row>
    <row r="45" spans="1:25" x14ac:dyDescent="0.25">
      <c r="A45">
        <v>12</v>
      </c>
      <c r="B45">
        <v>409</v>
      </c>
      <c r="C45" t="s">
        <v>39</v>
      </c>
      <c r="D45" t="s">
        <v>40</v>
      </c>
      <c r="E45" t="s">
        <v>25</v>
      </c>
      <c r="F45" t="s">
        <v>26</v>
      </c>
      <c r="G45">
        <v>1</v>
      </c>
      <c r="H45" t="s">
        <v>32</v>
      </c>
      <c r="I45" t="s">
        <v>28</v>
      </c>
      <c r="J45">
        <v>110</v>
      </c>
      <c r="K45">
        <v>11.6</v>
      </c>
      <c r="L45" t="s">
        <v>29</v>
      </c>
      <c r="M45">
        <v>2015</v>
      </c>
      <c r="N45" t="s">
        <v>57</v>
      </c>
      <c r="O45" t="s">
        <v>31</v>
      </c>
      <c r="P45" t="s">
        <v>31</v>
      </c>
      <c r="Q45" t="s">
        <v>31</v>
      </c>
      <c r="S45">
        <v>11.6</v>
      </c>
      <c r="T45">
        <v>11.6</v>
      </c>
      <c r="U45">
        <f>3.14159*((S45/2)^2)</f>
        <v>105.68308759999999</v>
      </c>
      <c r="V45" t="s">
        <v>31</v>
      </c>
      <c r="W45" t="s">
        <v>31</v>
      </c>
      <c r="X45" t="s">
        <v>31</v>
      </c>
      <c r="Y45" t="s">
        <v>31</v>
      </c>
    </row>
    <row r="46" spans="1:25" x14ac:dyDescent="0.25">
      <c r="A46">
        <v>13</v>
      </c>
      <c r="B46">
        <v>802</v>
      </c>
      <c r="C46" t="s">
        <v>41</v>
      </c>
      <c r="D46" t="s">
        <v>42</v>
      </c>
      <c r="E46" t="s">
        <v>43</v>
      </c>
      <c r="F46" t="s">
        <v>32</v>
      </c>
      <c r="G46">
        <v>1</v>
      </c>
      <c r="H46" t="s">
        <v>27</v>
      </c>
      <c r="I46" t="s">
        <v>28</v>
      </c>
      <c r="J46">
        <v>70</v>
      </c>
      <c r="K46">
        <v>14.5</v>
      </c>
      <c r="L46" t="s">
        <v>29</v>
      </c>
      <c r="M46">
        <v>2015</v>
      </c>
      <c r="N46" t="s">
        <v>57</v>
      </c>
      <c r="O46">
        <v>11.87</v>
      </c>
      <c r="P46">
        <v>77.65625</v>
      </c>
      <c r="Q46">
        <v>0</v>
      </c>
      <c r="S46">
        <v>14.5</v>
      </c>
      <c r="T46">
        <v>14.5</v>
      </c>
      <c r="U46">
        <f>3.14159*((S46/2)^2)</f>
        <v>165.129824375</v>
      </c>
      <c r="V46">
        <f>S46+Q46</f>
        <v>14.5</v>
      </c>
      <c r="W46">
        <f>3.14159*((V46/2)^2)</f>
        <v>165.129824375</v>
      </c>
      <c r="X46">
        <f>V46-S46</f>
        <v>0</v>
      </c>
      <c r="Y46">
        <f>W46-U46</f>
        <v>0</v>
      </c>
    </row>
    <row r="47" spans="1:25" x14ac:dyDescent="0.25">
      <c r="A47">
        <v>14</v>
      </c>
      <c r="B47">
        <v>802</v>
      </c>
      <c r="C47" t="s">
        <v>41</v>
      </c>
      <c r="D47" t="s">
        <v>42</v>
      </c>
      <c r="E47" t="s">
        <v>43</v>
      </c>
      <c r="F47" t="s">
        <v>32</v>
      </c>
      <c r="G47">
        <v>1</v>
      </c>
      <c r="H47" t="s">
        <v>32</v>
      </c>
      <c r="I47" t="s">
        <v>28</v>
      </c>
      <c r="J47">
        <v>140</v>
      </c>
      <c r="K47">
        <v>11.6</v>
      </c>
      <c r="L47" t="s">
        <v>29</v>
      </c>
      <c r="M47">
        <v>2015</v>
      </c>
      <c r="N47" t="s">
        <v>57</v>
      </c>
      <c r="O47">
        <v>11.87</v>
      </c>
      <c r="P47">
        <v>77.65625</v>
      </c>
      <c r="Q47">
        <v>0</v>
      </c>
      <c r="S47">
        <v>11.6</v>
      </c>
      <c r="T47">
        <v>11.6</v>
      </c>
      <c r="U47">
        <f>3.14159*((S47/2)^2)</f>
        <v>105.68308759999999</v>
      </c>
      <c r="V47">
        <f>S47+Q47</f>
        <v>11.6</v>
      </c>
      <c r="W47">
        <f t="shared" ref="W47:W55" si="0">3.14159*((V47/2)^2)</f>
        <v>105.68308759999999</v>
      </c>
      <c r="X47">
        <f>V47-S47</f>
        <v>0</v>
      </c>
      <c r="Y47">
        <f t="shared" ref="Y47:Y54" si="1">W47-U47</f>
        <v>0</v>
      </c>
    </row>
    <row r="48" spans="1:25" x14ac:dyDescent="0.25">
      <c r="A48">
        <v>15</v>
      </c>
      <c r="B48">
        <v>833</v>
      </c>
      <c r="C48" t="s">
        <v>37</v>
      </c>
      <c r="D48" t="s">
        <v>38</v>
      </c>
      <c r="E48" t="s">
        <v>43</v>
      </c>
      <c r="F48" t="s">
        <v>32</v>
      </c>
      <c r="G48">
        <v>1</v>
      </c>
      <c r="H48" t="s">
        <v>27</v>
      </c>
      <c r="I48" t="s">
        <v>28</v>
      </c>
      <c r="J48">
        <v>100</v>
      </c>
      <c r="K48">
        <v>11.5</v>
      </c>
      <c r="L48" t="s">
        <v>29</v>
      </c>
      <c r="M48">
        <v>2015</v>
      </c>
      <c r="N48" t="s">
        <v>57</v>
      </c>
      <c r="O48">
        <v>11.87</v>
      </c>
      <c r="P48">
        <v>77.65625</v>
      </c>
      <c r="Q48">
        <v>6</v>
      </c>
      <c r="S48">
        <v>11.5</v>
      </c>
      <c r="T48">
        <v>11.5</v>
      </c>
      <c r="U48">
        <f>3.14159*((S48/2)^2)</f>
        <v>103.868819375</v>
      </c>
      <c r="V48">
        <f>S48+Q48</f>
        <v>17.5</v>
      </c>
      <c r="W48">
        <f t="shared" si="0"/>
        <v>240.52798437499999</v>
      </c>
      <c r="X48">
        <f>V48-S48</f>
        <v>6</v>
      </c>
      <c r="Y48">
        <f t="shared" si="1"/>
        <v>136.65916499999997</v>
      </c>
    </row>
    <row r="49" spans="1:25" x14ac:dyDescent="0.25">
      <c r="A49">
        <v>16</v>
      </c>
      <c r="B49">
        <v>833</v>
      </c>
      <c r="C49" t="s">
        <v>37</v>
      </c>
      <c r="D49" t="s">
        <v>38</v>
      </c>
      <c r="E49" t="s">
        <v>43</v>
      </c>
      <c r="F49" t="s">
        <v>32</v>
      </c>
      <c r="G49">
        <v>1</v>
      </c>
      <c r="H49" t="s">
        <v>32</v>
      </c>
      <c r="I49" t="s">
        <v>28</v>
      </c>
      <c r="J49">
        <v>130</v>
      </c>
      <c r="K49">
        <v>12.9</v>
      </c>
      <c r="L49" t="s">
        <v>29</v>
      </c>
      <c r="M49">
        <v>2015</v>
      </c>
      <c r="N49" t="s">
        <v>57</v>
      </c>
      <c r="O49">
        <v>11.87</v>
      </c>
      <c r="P49">
        <v>77.65625</v>
      </c>
      <c r="Q49">
        <v>8</v>
      </c>
      <c r="S49">
        <v>12.9</v>
      </c>
      <c r="T49">
        <v>12.9</v>
      </c>
      <c r="U49">
        <f>3.14159*((S49/2)^2)</f>
        <v>130.69799797499999</v>
      </c>
      <c r="V49">
        <f>S49+Q49</f>
        <v>20.9</v>
      </c>
      <c r="W49">
        <f t="shared" si="0"/>
        <v>343.06948197499992</v>
      </c>
      <c r="X49">
        <f>V49-S49</f>
        <v>7.9999999999999982</v>
      </c>
      <c r="Y49">
        <f t="shared" si="1"/>
        <v>212.37148399999992</v>
      </c>
    </row>
    <row r="50" spans="1:25" x14ac:dyDescent="0.25">
      <c r="A50">
        <v>17</v>
      </c>
      <c r="B50">
        <v>832</v>
      </c>
      <c r="C50" t="s">
        <v>33</v>
      </c>
      <c r="D50" t="s">
        <v>34</v>
      </c>
      <c r="E50" t="s">
        <v>43</v>
      </c>
      <c r="F50" t="s">
        <v>32</v>
      </c>
      <c r="G50">
        <v>1</v>
      </c>
      <c r="H50" t="s">
        <v>27</v>
      </c>
      <c r="I50" t="s">
        <v>35</v>
      </c>
      <c r="J50">
        <v>90</v>
      </c>
      <c r="K50">
        <v>16.5</v>
      </c>
      <c r="L50" t="s">
        <v>29</v>
      </c>
      <c r="M50">
        <v>2015</v>
      </c>
      <c r="N50" t="s">
        <v>57</v>
      </c>
      <c r="O50">
        <v>11.87</v>
      </c>
      <c r="P50">
        <v>77.65625</v>
      </c>
      <c r="Q50">
        <v>0</v>
      </c>
      <c r="S50">
        <v>16.5</v>
      </c>
      <c r="T50">
        <v>16.5</v>
      </c>
      <c r="U50">
        <f>3.14159*((S50/2)^2)</f>
        <v>213.82446937499998</v>
      </c>
      <c r="V50">
        <f>S50+Q50</f>
        <v>16.5</v>
      </c>
      <c r="W50">
        <f t="shared" si="0"/>
        <v>213.82446937499998</v>
      </c>
      <c r="X50">
        <f>V50-S50</f>
        <v>0</v>
      </c>
      <c r="Y50">
        <f t="shared" si="1"/>
        <v>0</v>
      </c>
    </row>
    <row r="51" spans="1:25" x14ac:dyDescent="0.25">
      <c r="A51">
        <v>18</v>
      </c>
      <c r="B51">
        <v>129</v>
      </c>
      <c r="C51" t="s">
        <v>44</v>
      </c>
      <c r="D51" t="s">
        <v>45</v>
      </c>
      <c r="E51" t="s">
        <v>43</v>
      </c>
      <c r="F51" t="s">
        <v>32</v>
      </c>
      <c r="G51">
        <v>1</v>
      </c>
      <c r="H51" t="s">
        <v>32</v>
      </c>
      <c r="I51" t="s">
        <v>28</v>
      </c>
      <c r="J51">
        <v>160</v>
      </c>
      <c r="K51">
        <v>4.5</v>
      </c>
      <c r="L51" t="s">
        <v>29</v>
      </c>
      <c r="M51">
        <v>2015</v>
      </c>
      <c r="N51" t="s">
        <v>57</v>
      </c>
      <c r="O51">
        <v>11.87</v>
      </c>
      <c r="P51">
        <v>77.65625</v>
      </c>
      <c r="Q51">
        <v>0</v>
      </c>
      <c r="S51">
        <v>4.5</v>
      </c>
      <c r="T51">
        <v>4.5</v>
      </c>
      <c r="U51">
        <f>3.14159*((S51/2)^2)</f>
        <v>15.904299374999999</v>
      </c>
      <c r="V51">
        <f>S51+Q51</f>
        <v>4.5</v>
      </c>
      <c r="W51">
        <f t="shared" si="0"/>
        <v>15.904299374999999</v>
      </c>
      <c r="X51">
        <f>V51-S51</f>
        <v>0</v>
      </c>
      <c r="Y51">
        <f t="shared" si="1"/>
        <v>0</v>
      </c>
    </row>
    <row r="52" spans="1:25" x14ac:dyDescent="0.25">
      <c r="A52">
        <v>19</v>
      </c>
      <c r="B52">
        <v>832</v>
      </c>
      <c r="C52" t="s">
        <v>33</v>
      </c>
      <c r="D52" t="s">
        <v>34</v>
      </c>
      <c r="E52" t="s">
        <v>43</v>
      </c>
      <c r="F52" t="s">
        <v>32</v>
      </c>
      <c r="G52">
        <v>1</v>
      </c>
      <c r="H52" t="s">
        <v>32</v>
      </c>
      <c r="I52" t="s">
        <v>28</v>
      </c>
      <c r="J52">
        <v>150</v>
      </c>
      <c r="K52">
        <v>13.6</v>
      </c>
      <c r="L52" t="s">
        <v>29</v>
      </c>
      <c r="M52">
        <v>2015</v>
      </c>
      <c r="N52" t="s">
        <v>57</v>
      </c>
      <c r="O52">
        <v>11.87</v>
      </c>
      <c r="P52">
        <v>77.65625</v>
      </c>
      <c r="Q52">
        <v>0</v>
      </c>
      <c r="S52">
        <v>13.6</v>
      </c>
      <c r="T52">
        <v>13.6</v>
      </c>
      <c r="U52">
        <f>3.14159*((S52/2)^2)</f>
        <v>145.26712159999997</v>
      </c>
      <c r="V52">
        <f>S52+Q52</f>
        <v>13.6</v>
      </c>
      <c r="W52">
        <f t="shared" si="0"/>
        <v>145.26712159999997</v>
      </c>
      <c r="X52">
        <f>V52-S52</f>
        <v>0</v>
      </c>
      <c r="Y52">
        <f t="shared" si="1"/>
        <v>0</v>
      </c>
    </row>
    <row r="53" spans="1:25" x14ac:dyDescent="0.25">
      <c r="A53">
        <v>20</v>
      </c>
      <c r="B53">
        <v>129</v>
      </c>
      <c r="C53" t="s">
        <v>44</v>
      </c>
      <c r="D53" t="s">
        <v>45</v>
      </c>
      <c r="E53" t="s">
        <v>43</v>
      </c>
      <c r="F53" t="s">
        <v>32</v>
      </c>
      <c r="G53">
        <v>1</v>
      </c>
      <c r="H53" t="s">
        <v>27</v>
      </c>
      <c r="I53" t="s">
        <v>28</v>
      </c>
      <c r="J53">
        <v>80</v>
      </c>
      <c r="K53">
        <v>8.1999999999999993</v>
      </c>
      <c r="L53" t="s">
        <v>29</v>
      </c>
      <c r="M53">
        <v>2015</v>
      </c>
      <c r="N53" t="s">
        <v>57</v>
      </c>
      <c r="O53">
        <v>11.87</v>
      </c>
      <c r="P53">
        <v>77.65625</v>
      </c>
      <c r="Q53">
        <v>7</v>
      </c>
      <c r="S53">
        <v>8.1999999999999993</v>
      </c>
      <c r="T53">
        <v>8.1999999999999993</v>
      </c>
      <c r="U53">
        <f>3.14159*((S53/2)^2)</f>
        <v>52.810127899999991</v>
      </c>
      <c r="V53">
        <f>S53+Q53</f>
        <v>15.2</v>
      </c>
      <c r="W53">
        <f t="shared" si="0"/>
        <v>181.4582384</v>
      </c>
      <c r="X53">
        <f>V53-S53</f>
        <v>7</v>
      </c>
      <c r="Y53">
        <f t="shared" si="1"/>
        <v>128.6481105</v>
      </c>
    </row>
    <row r="54" spans="1:25" x14ac:dyDescent="0.25">
      <c r="A54">
        <v>21</v>
      </c>
      <c r="B54">
        <v>316</v>
      </c>
      <c r="C54" t="s">
        <v>46</v>
      </c>
      <c r="D54" t="s">
        <v>47</v>
      </c>
      <c r="E54" t="s">
        <v>43</v>
      </c>
      <c r="F54" t="s">
        <v>32</v>
      </c>
      <c r="G54">
        <v>1</v>
      </c>
      <c r="H54" t="s">
        <v>27</v>
      </c>
      <c r="I54" t="s">
        <v>28</v>
      </c>
      <c r="J54">
        <v>70</v>
      </c>
      <c r="K54">
        <v>10.9</v>
      </c>
      <c r="L54" t="s">
        <v>29</v>
      </c>
      <c r="M54">
        <v>2015</v>
      </c>
      <c r="N54" t="s">
        <v>57</v>
      </c>
      <c r="O54">
        <v>11.87</v>
      </c>
      <c r="P54">
        <v>77.65625</v>
      </c>
      <c r="Q54">
        <v>3</v>
      </c>
      <c r="S54">
        <v>10.9</v>
      </c>
      <c r="T54">
        <v>10.9</v>
      </c>
      <c r="U54">
        <f>3.14159*((S54/2)^2)</f>
        <v>93.313076975000001</v>
      </c>
      <c r="V54">
        <f>S54+Q54</f>
        <v>13.9</v>
      </c>
      <c r="W54">
        <f t="shared" si="0"/>
        <v>151.74665097499999</v>
      </c>
      <c r="X54">
        <f>V54-S54</f>
        <v>3</v>
      </c>
      <c r="Y54">
        <f t="shared" si="1"/>
        <v>58.433573999999993</v>
      </c>
    </row>
    <row r="55" spans="1:25" x14ac:dyDescent="0.25">
      <c r="A55">
        <v>22</v>
      </c>
      <c r="B55">
        <v>316</v>
      </c>
      <c r="C55" t="s">
        <v>46</v>
      </c>
      <c r="D55" t="s">
        <v>47</v>
      </c>
      <c r="E55" t="s">
        <v>43</v>
      </c>
      <c r="F55" t="s">
        <v>32</v>
      </c>
      <c r="G55">
        <v>1</v>
      </c>
      <c r="H55" t="s">
        <v>32</v>
      </c>
      <c r="I55" t="s">
        <v>28</v>
      </c>
      <c r="J55">
        <v>110</v>
      </c>
      <c r="K55">
        <v>11.9</v>
      </c>
      <c r="L55" t="s">
        <v>29</v>
      </c>
      <c r="M55">
        <v>2015</v>
      </c>
      <c r="N55" t="s">
        <v>57</v>
      </c>
      <c r="O55">
        <v>11.87</v>
      </c>
      <c r="P55">
        <v>77.65625</v>
      </c>
      <c r="Q55">
        <v>2</v>
      </c>
      <c r="S55">
        <v>11.9</v>
      </c>
      <c r="T55">
        <v>11.9</v>
      </c>
      <c r="U55">
        <f>3.14159*((S55/2)^2)</f>
        <v>111.22013997500001</v>
      </c>
      <c r="V55">
        <f>S55+Q55</f>
        <v>13.9</v>
      </c>
      <c r="W55">
        <f t="shared" si="0"/>
        <v>151.74665097499999</v>
      </c>
      <c r="X55">
        <f>V55-S55</f>
        <v>2</v>
      </c>
      <c r="Y55">
        <f>W55-U55</f>
        <v>40.526510999999985</v>
      </c>
    </row>
    <row r="56" spans="1:25" x14ac:dyDescent="0.25">
      <c r="A56">
        <v>23</v>
      </c>
      <c r="B56">
        <v>372</v>
      </c>
      <c r="C56" t="s">
        <v>48</v>
      </c>
      <c r="D56" t="s">
        <v>49</v>
      </c>
      <c r="E56" t="s">
        <v>25</v>
      </c>
      <c r="F56" t="s">
        <v>26</v>
      </c>
      <c r="G56">
        <v>2</v>
      </c>
      <c r="H56" t="s">
        <v>27</v>
      </c>
      <c r="I56" t="s">
        <v>28</v>
      </c>
      <c r="J56">
        <v>70</v>
      </c>
      <c r="K56">
        <v>13.5</v>
      </c>
      <c r="L56" t="s">
        <v>29</v>
      </c>
      <c r="M56">
        <v>2015</v>
      </c>
      <c r="N56" t="s">
        <v>57</v>
      </c>
      <c r="O56" t="s">
        <v>31</v>
      </c>
      <c r="P56" t="s">
        <v>31</v>
      </c>
      <c r="Q56" t="s">
        <v>31</v>
      </c>
      <c r="S56">
        <v>13.5</v>
      </c>
      <c r="T56">
        <v>13.5</v>
      </c>
      <c r="U56">
        <f>3.14159*((S56/2)^2)</f>
        <v>143.138694375</v>
      </c>
      <c r="V56" t="s">
        <v>31</v>
      </c>
      <c r="W56" t="s">
        <v>31</v>
      </c>
      <c r="X56" t="s">
        <v>31</v>
      </c>
      <c r="Y56" t="s">
        <v>31</v>
      </c>
    </row>
    <row r="57" spans="1:25" x14ac:dyDescent="0.25">
      <c r="A57">
        <v>24</v>
      </c>
      <c r="B57">
        <v>372</v>
      </c>
      <c r="C57" t="s">
        <v>48</v>
      </c>
      <c r="D57" t="s">
        <v>49</v>
      </c>
      <c r="E57" t="s">
        <v>25</v>
      </c>
      <c r="F57" t="s">
        <v>26</v>
      </c>
      <c r="G57">
        <v>2</v>
      </c>
      <c r="H57" t="s">
        <v>32</v>
      </c>
      <c r="I57" t="s">
        <v>28</v>
      </c>
      <c r="J57">
        <v>90</v>
      </c>
      <c r="K57">
        <v>10.3</v>
      </c>
      <c r="L57" t="s">
        <v>29</v>
      </c>
      <c r="M57">
        <v>2015</v>
      </c>
      <c r="N57" t="s">
        <v>57</v>
      </c>
      <c r="O57" t="s">
        <v>31</v>
      </c>
      <c r="P57" t="s">
        <v>31</v>
      </c>
      <c r="Q57" t="s">
        <v>31</v>
      </c>
      <c r="S57">
        <v>10.3</v>
      </c>
      <c r="T57">
        <v>10.3</v>
      </c>
      <c r="U57">
        <f>3.14159*((S57/2)^2)</f>
        <v>83.322820775000011</v>
      </c>
      <c r="V57" t="s">
        <v>31</v>
      </c>
      <c r="W57" t="s">
        <v>31</v>
      </c>
      <c r="X57" t="s">
        <v>31</v>
      </c>
      <c r="Y57" t="s">
        <v>31</v>
      </c>
    </row>
    <row r="58" spans="1:25" x14ac:dyDescent="0.25">
      <c r="A58">
        <v>25</v>
      </c>
      <c r="B58">
        <v>743</v>
      </c>
      <c r="C58" t="s">
        <v>50</v>
      </c>
      <c r="D58" t="s">
        <v>51</v>
      </c>
      <c r="E58" t="s">
        <v>52</v>
      </c>
      <c r="F58" t="s">
        <v>32</v>
      </c>
      <c r="G58">
        <v>1</v>
      </c>
      <c r="H58" t="s">
        <v>32</v>
      </c>
      <c r="I58" t="s">
        <v>28</v>
      </c>
      <c r="J58">
        <v>150</v>
      </c>
      <c r="K58">
        <v>10.8</v>
      </c>
      <c r="L58" t="s">
        <v>53</v>
      </c>
      <c r="M58">
        <v>2015</v>
      </c>
      <c r="N58" t="s">
        <v>57</v>
      </c>
      <c r="O58" t="s">
        <v>31</v>
      </c>
      <c r="P58" t="s">
        <v>31</v>
      </c>
      <c r="Q58" t="s">
        <v>31</v>
      </c>
      <c r="S58">
        <v>10.8</v>
      </c>
      <c r="T58">
        <v>10.8</v>
      </c>
      <c r="U58">
        <f>3.14159*((S58/2)^2)</f>
        <v>91.608764400000013</v>
      </c>
      <c r="V58" t="s">
        <v>31</v>
      </c>
      <c r="W58" t="s">
        <v>31</v>
      </c>
      <c r="X58" t="s">
        <v>31</v>
      </c>
      <c r="Y58" t="s">
        <v>31</v>
      </c>
    </row>
    <row r="59" spans="1:25" x14ac:dyDescent="0.25">
      <c r="A59">
        <v>26</v>
      </c>
      <c r="B59">
        <v>802</v>
      </c>
      <c r="C59" t="s">
        <v>41</v>
      </c>
      <c r="D59" t="s">
        <v>42</v>
      </c>
      <c r="E59" t="s">
        <v>52</v>
      </c>
      <c r="F59" t="s">
        <v>32</v>
      </c>
      <c r="G59">
        <v>1</v>
      </c>
      <c r="H59" t="s">
        <v>32</v>
      </c>
      <c r="I59" t="s">
        <v>28</v>
      </c>
      <c r="J59">
        <v>110</v>
      </c>
      <c r="K59">
        <v>11.1</v>
      </c>
      <c r="L59" t="s">
        <v>53</v>
      </c>
      <c r="M59">
        <v>2015</v>
      </c>
      <c r="N59" t="s">
        <v>57</v>
      </c>
      <c r="O59" t="s">
        <v>31</v>
      </c>
      <c r="P59" t="s">
        <v>31</v>
      </c>
      <c r="Q59" t="s">
        <v>31</v>
      </c>
      <c r="S59">
        <v>11.1</v>
      </c>
      <c r="T59">
        <v>11.1</v>
      </c>
      <c r="U59">
        <f>3.14159*((S59/2)^2)</f>
        <v>96.768825974999984</v>
      </c>
      <c r="V59" t="s">
        <v>31</v>
      </c>
      <c r="W59" t="s">
        <v>31</v>
      </c>
      <c r="X59" t="s">
        <v>31</v>
      </c>
      <c r="Y59" t="s">
        <v>31</v>
      </c>
    </row>
    <row r="60" spans="1:25" x14ac:dyDescent="0.25">
      <c r="A60">
        <v>27</v>
      </c>
      <c r="B60">
        <v>129</v>
      </c>
      <c r="C60" t="s">
        <v>44</v>
      </c>
      <c r="D60" t="s">
        <v>45</v>
      </c>
      <c r="E60" t="s">
        <v>52</v>
      </c>
      <c r="F60" t="s">
        <v>32</v>
      </c>
      <c r="G60">
        <v>2</v>
      </c>
      <c r="H60" t="s">
        <v>32</v>
      </c>
      <c r="I60" t="s">
        <v>28</v>
      </c>
      <c r="J60">
        <v>170</v>
      </c>
      <c r="K60">
        <v>15.3</v>
      </c>
      <c r="L60" t="s">
        <v>53</v>
      </c>
      <c r="M60">
        <v>2015</v>
      </c>
      <c r="N60" t="s">
        <v>57</v>
      </c>
      <c r="O60" t="s">
        <v>31</v>
      </c>
      <c r="P60" t="s">
        <v>31</v>
      </c>
      <c r="Q60" t="s">
        <v>31</v>
      </c>
      <c r="S60">
        <v>15.3</v>
      </c>
      <c r="T60">
        <v>15.3</v>
      </c>
      <c r="U60">
        <f>3.14159*((S60/2)^2)</f>
        <v>183.85370077500002</v>
      </c>
      <c r="V60" t="s">
        <v>31</v>
      </c>
      <c r="W60" t="s">
        <v>31</v>
      </c>
      <c r="X60" t="s">
        <v>31</v>
      </c>
      <c r="Y60" t="s">
        <v>31</v>
      </c>
    </row>
    <row r="61" spans="1:25" x14ac:dyDescent="0.25">
      <c r="A61">
        <v>28</v>
      </c>
      <c r="B61">
        <v>261</v>
      </c>
      <c r="C61" t="s">
        <v>54</v>
      </c>
      <c r="D61" t="s">
        <v>55</v>
      </c>
      <c r="E61" t="s">
        <v>52</v>
      </c>
      <c r="F61" t="s">
        <v>32</v>
      </c>
      <c r="G61">
        <v>1</v>
      </c>
      <c r="H61" t="s">
        <v>32</v>
      </c>
      <c r="I61" t="s">
        <v>56</v>
      </c>
      <c r="J61">
        <v>100</v>
      </c>
      <c r="K61">
        <v>9.6</v>
      </c>
      <c r="L61" t="s">
        <v>53</v>
      </c>
      <c r="M61">
        <v>2015</v>
      </c>
      <c r="N61" t="s">
        <v>57</v>
      </c>
      <c r="O61" t="s">
        <v>31</v>
      </c>
      <c r="P61" t="s">
        <v>31</v>
      </c>
      <c r="Q61" t="s">
        <v>31</v>
      </c>
      <c r="S61">
        <v>9.6</v>
      </c>
      <c r="T61">
        <v>9.6</v>
      </c>
      <c r="U61">
        <f>3.14159*((S61/2)^2)</f>
        <v>72.382233599999992</v>
      </c>
      <c r="V61" t="s">
        <v>31</v>
      </c>
      <c r="W61" t="s">
        <v>31</v>
      </c>
      <c r="X61" t="s">
        <v>31</v>
      </c>
      <c r="Y61" t="s">
        <v>31</v>
      </c>
    </row>
    <row r="62" spans="1:25" x14ac:dyDescent="0.25">
      <c r="A62">
        <v>29</v>
      </c>
      <c r="B62">
        <v>743</v>
      </c>
      <c r="C62" t="s">
        <v>50</v>
      </c>
      <c r="D62" t="s">
        <v>51</v>
      </c>
      <c r="E62" t="s">
        <v>52</v>
      </c>
      <c r="F62" t="s">
        <v>32</v>
      </c>
      <c r="G62">
        <v>3</v>
      </c>
      <c r="H62" t="s">
        <v>27</v>
      </c>
      <c r="I62" t="s">
        <v>28</v>
      </c>
      <c r="J62">
        <v>70</v>
      </c>
      <c r="K62">
        <v>11.9</v>
      </c>
      <c r="L62" t="s">
        <v>53</v>
      </c>
      <c r="M62">
        <v>2015</v>
      </c>
      <c r="N62" t="s">
        <v>57</v>
      </c>
      <c r="O62" t="s">
        <v>31</v>
      </c>
      <c r="P62" t="s">
        <v>31</v>
      </c>
      <c r="Q62" t="s">
        <v>31</v>
      </c>
      <c r="S62">
        <v>11.9</v>
      </c>
      <c r="T62">
        <v>11.9</v>
      </c>
      <c r="U62">
        <f>3.14159*((S62/2)^2)</f>
        <v>111.22013997500001</v>
      </c>
      <c r="V62" t="s">
        <v>31</v>
      </c>
      <c r="W62" t="s">
        <v>31</v>
      </c>
      <c r="X62" t="s">
        <v>31</v>
      </c>
      <c r="Y62" t="s">
        <v>31</v>
      </c>
    </row>
    <row r="63" spans="1:25" x14ac:dyDescent="0.25">
      <c r="A63">
        <v>30</v>
      </c>
      <c r="B63">
        <v>129</v>
      </c>
      <c r="C63" t="s">
        <v>44</v>
      </c>
      <c r="D63" t="s">
        <v>45</v>
      </c>
      <c r="E63" t="s">
        <v>52</v>
      </c>
      <c r="F63" t="s">
        <v>32</v>
      </c>
      <c r="G63">
        <v>3</v>
      </c>
      <c r="H63" t="s">
        <v>27</v>
      </c>
      <c r="I63" t="s">
        <v>28</v>
      </c>
      <c r="J63">
        <v>60</v>
      </c>
      <c r="K63">
        <v>12.2</v>
      </c>
      <c r="L63" t="s">
        <v>53</v>
      </c>
      <c r="M63">
        <v>2015</v>
      </c>
      <c r="N63" t="s">
        <v>57</v>
      </c>
      <c r="O63" t="s">
        <v>31</v>
      </c>
      <c r="P63" t="s">
        <v>31</v>
      </c>
      <c r="Q63" t="s">
        <v>31</v>
      </c>
      <c r="S63">
        <v>12.2</v>
      </c>
      <c r="T63">
        <v>12.2</v>
      </c>
      <c r="U63">
        <f>3.14159*((S63/2)^2)</f>
        <v>116.89856389999997</v>
      </c>
      <c r="V63" t="s">
        <v>31</v>
      </c>
      <c r="W63" t="s">
        <v>31</v>
      </c>
      <c r="X63" t="s">
        <v>31</v>
      </c>
      <c r="Y63" t="s">
        <v>31</v>
      </c>
    </row>
    <row r="64" spans="1:25" x14ac:dyDescent="0.25">
      <c r="A64">
        <v>31</v>
      </c>
      <c r="B64">
        <v>261</v>
      </c>
      <c r="C64" t="s">
        <v>54</v>
      </c>
      <c r="D64" t="s">
        <v>55</v>
      </c>
      <c r="E64" t="s">
        <v>52</v>
      </c>
      <c r="F64" t="s">
        <v>32</v>
      </c>
      <c r="G64">
        <v>3</v>
      </c>
      <c r="H64" t="s">
        <v>27</v>
      </c>
      <c r="I64" t="s">
        <v>56</v>
      </c>
      <c r="J64">
        <v>70</v>
      </c>
      <c r="K64">
        <v>8</v>
      </c>
      <c r="L64" t="s">
        <v>53</v>
      </c>
      <c r="M64">
        <v>2015</v>
      </c>
      <c r="N64" t="s">
        <v>57</v>
      </c>
      <c r="O64" t="s">
        <v>31</v>
      </c>
      <c r="P64" t="s">
        <v>31</v>
      </c>
      <c r="Q64" t="s">
        <v>31</v>
      </c>
      <c r="S64">
        <v>8</v>
      </c>
      <c r="T64">
        <v>8</v>
      </c>
      <c r="U64">
        <f>3.14159*((S64/2)^2)</f>
        <v>50.265439999999998</v>
      </c>
      <c r="V64" t="s">
        <v>31</v>
      </c>
      <c r="W64" t="s">
        <v>31</v>
      </c>
      <c r="X64" t="s">
        <v>31</v>
      </c>
      <c r="Y64" t="s">
        <v>31</v>
      </c>
    </row>
    <row r="65" spans="1:25" x14ac:dyDescent="0.25">
      <c r="A65">
        <v>32</v>
      </c>
      <c r="B65">
        <v>802</v>
      </c>
      <c r="C65" t="s">
        <v>41</v>
      </c>
      <c r="D65" t="s">
        <v>42</v>
      </c>
      <c r="E65" t="s">
        <v>52</v>
      </c>
      <c r="F65" t="s">
        <v>32</v>
      </c>
      <c r="G65">
        <v>2</v>
      </c>
      <c r="H65" t="s">
        <v>27</v>
      </c>
      <c r="I65" t="s">
        <v>28</v>
      </c>
      <c r="J65">
        <v>140</v>
      </c>
      <c r="K65">
        <v>11.7</v>
      </c>
      <c r="L65" t="s">
        <v>53</v>
      </c>
      <c r="M65">
        <v>2015</v>
      </c>
      <c r="N65" t="s">
        <v>57</v>
      </c>
      <c r="O65" t="s">
        <v>31</v>
      </c>
      <c r="P65" t="s">
        <v>31</v>
      </c>
      <c r="Q65" t="s">
        <v>31</v>
      </c>
      <c r="S65">
        <v>11.7</v>
      </c>
      <c r="T65">
        <v>11.7</v>
      </c>
      <c r="U65">
        <f>3.14159*((S65/2)^2)</f>
        <v>107.51306377499999</v>
      </c>
      <c r="V65" t="s">
        <v>31</v>
      </c>
      <c r="W65" t="s">
        <v>31</v>
      </c>
      <c r="X65" t="s">
        <v>31</v>
      </c>
      <c r="Y65" t="s">
        <v>31</v>
      </c>
    </row>
    <row r="66" spans="1:25" x14ac:dyDescent="0.25">
      <c r="A66">
        <v>1</v>
      </c>
      <c r="B66">
        <v>621</v>
      </c>
      <c r="C66" t="s">
        <v>23</v>
      </c>
      <c r="D66" t="s">
        <v>24</v>
      </c>
      <c r="E66" t="s">
        <v>25</v>
      </c>
      <c r="F66" t="s">
        <v>26</v>
      </c>
      <c r="G66">
        <v>2</v>
      </c>
      <c r="H66" t="s">
        <v>27</v>
      </c>
      <c r="I66" t="s">
        <v>28</v>
      </c>
      <c r="J66">
        <v>100</v>
      </c>
      <c r="K66">
        <v>12.3</v>
      </c>
      <c r="L66" t="s">
        <v>29</v>
      </c>
      <c r="M66">
        <v>2015</v>
      </c>
      <c r="N66" t="s">
        <v>58</v>
      </c>
      <c r="O66">
        <v>8.85</v>
      </c>
      <c r="P66">
        <v>78.09</v>
      </c>
      <c r="Q66" t="s">
        <v>31</v>
      </c>
      <c r="S66">
        <v>12.3</v>
      </c>
      <c r="T66">
        <v>12.3</v>
      </c>
      <c r="U66">
        <f>3.14159*((S66/2)^2)</f>
        <v>118.82278777500001</v>
      </c>
      <c r="V66" t="s">
        <v>31</v>
      </c>
      <c r="W66" t="s">
        <v>31</v>
      </c>
      <c r="X66" t="s">
        <v>31</v>
      </c>
      <c r="Y66" t="s">
        <v>31</v>
      </c>
    </row>
    <row r="67" spans="1:25" x14ac:dyDescent="0.25">
      <c r="A67">
        <v>2</v>
      </c>
      <c r="B67">
        <v>621</v>
      </c>
      <c r="C67" t="s">
        <v>23</v>
      </c>
      <c r="D67" t="s">
        <v>24</v>
      </c>
      <c r="E67" t="s">
        <v>25</v>
      </c>
      <c r="F67" t="s">
        <v>26</v>
      </c>
      <c r="G67">
        <v>3</v>
      </c>
      <c r="H67" t="s">
        <v>32</v>
      </c>
      <c r="I67" t="s">
        <v>28</v>
      </c>
      <c r="J67">
        <v>200</v>
      </c>
      <c r="K67">
        <v>9.1</v>
      </c>
      <c r="L67" t="s">
        <v>29</v>
      </c>
      <c r="M67">
        <v>2015</v>
      </c>
      <c r="N67" t="s">
        <v>58</v>
      </c>
      <c r="O67">
        <v>8.85</v>
      </c>
      <c r="P67">
        <v>78.09</v>
      </c>
      <c r="Q67">
        <v>4.5</v>
      </c>
      <c r="R67">
        <v>4.5</v>
      </c>
      <c r="S67">
        <v>9.1</v>
      </c>
      <c r="T67">
        <f>SUM(R67:S67)</f>
        <v>13.6</v>
      </c>
      <c r="U67">
        <f>3.14159*((T67/2)^2)</f>
        <v>145.26712159999997</v>
      </c>
      <c r="V67">
        <f>T67+Q67</f>
        <v>18.100000000000001</v>
      </c>
      <c r="W67">
        <f>3.14159*((V67/2)^2)</f>
        <v>257.30407497500005</v>
      </c>
      <c r="X67">
        <f>V67-T67</f>
        <v>4.5000000000000018</v>
      </c>
      <c r="Y67">
        <f>W67-U67</f>
        <v>112.03695337500008</v>
      </c>
    </row>
    <row r="68" spans="1:25" x14ac:dyDescent="0.25">
      <c r="A68">
        <v>3</v>
      </c>
      <c r="B68">
        <v>832</v>
      </c>
      <c r="C68" t="s">
        <v>33</v>
      </c>
      <c r="D68" t="s">
        <v>34</v>
      </c>
      <c r="E68" t="s">
        <v>25</v>
      </c>
      <c r="F68" t="s">
        <v>26</v>
      </c>
      <c r="G68">
        <v>3</v>
      </c>
      <c r="H68" t="s">
        <v>27</v>
      </c>
      <c r="I68" t="s">
        <v>28</v>
      </c>
      <c r="J68">
        <v>70</v>
      </c>
      <c r="K68">
        <v>10.3</v>
      </c>
      <c r="L68" t="s">
        <v>29</v>
      </c>
      <c r="M68">
        <v>2015</v>
      </c>
      <c r="N68" t="s">
        <v>58</v>
      </c>
      <c r="O68">
        <v>8.85</v>
      </c>
      <c r="P68">
        <v>78.09</v>
      </c>
      <c r="Q68">
        <v>1</v>
      </c>
      <c r="R68">
        <v>1</v>
      </c>
      <c r="S68">
        <v>10.3</v>
      </c>
      <c r="T68">
        <f t="shared" ref="T68:T74" si="2">SUM(R68:S68)</f>
        <v>11.3</v>
      </c>
      <c r="U68">
        <f t="shared" ref="U68:U77" si="3">3.14159*((T68/2)^2)</f>
        <v>100.28740677500001</v>
      </c>
      <c r="V68">
        <f t="shared" ref="V68:V74" si="4">T68+Q68</f>
        <v>12.3</v>
      </c>
      <c r="W68">
        <f t="shared" ref="W68:W77" si="5">3.14159*((V68/2)^2)</f>
        <v>118.82278777500001</v>
      </c>
      <c r="X68">
        <f t="shared" ref="X68:X74" si="6">V68-T68</f>
        <v>1</v>
      </c>
      <c r="Y68">
        <f t="shared" ref="Y68:Y74" si="7">W68-U68</f>
        <v>18.535381000000001</v>
      </c>
    </row>
    <row r="69" spans="1:25" x14ac:dyDescent="0.25">
      <c r="A69">
        <v>4</v>
      </c>
      <c r="B69">
        <v>832</v>
      </c>
      <c r="C69" t="s">
        <v>33</v>
      </c>
      <c r="D69" t="s">
        <v>34</v>
      </c>
      <c r="E69" t="s">
        <v>25</v>
      </c>
      <c r="F69" t="s">
        <v>26</v>
      </c>
      <c r="G69">
        <v>3</v>
      </c>
      <c r="H69" t="s">
        <v>32</v>
      </c>
      <c r="I69" t="s">
        <v>35</v>
      </c>
      <c r="J69">
        <v>140</v>
      </c>
      <c r="K69">
        <v>12.2</v>
      </c>
      <c r="L69" t="s">
        <v>29</v>
      </c>
      <c r="M69">
        <v>2015</v>
      </c>
      <c r="N69" t="s">
        <v>58</v>
      </c>
      <c r="O69">
        <v>8.85</v>
      </c>
      <c r="P69">
        <v>78.09</v>
      </c>
      <c r="Q69">
        <v>0</v>
      </c>
      <c r="R69">
        <v>0</v>
      </c>
      <c r="S69">
        <v>12.2</v>
      </c>
      <c r="T69">
        <f t="shared" si="2"/>
        <v>12.2</v>
      </c>
      <c r="U69">
        <f t="shared" si="3"/>
        <v>116.89856389999997</v>
      </c>
      <c r="V69">
        <f t="shared" si="4"/>
        <v>12.2</v>
      </c>
      <c r="W69">
        <f t="shared" si="5"/>
        <v>116.89856389999997</v>
      </c>
      <c r="X69">
        <f t="shared" si="6"/>
        <v>0</v>
      </c>
      <c r="Y69">
        <f t="shared" si="7"/>
        <v>0</v>
      </c>
    </row>
    <row r="70" spans="1:25" x14ac:dyDescent="0.25">
      <c r="A70">
        <v>5</v>
      </c>
      <c r="B70">
        <v>621</v>
      </c>
      <c r="C70" t="s">
        <v>23</v>
      </c>
      <c r="D70" t="s">
        <v>24</v>
      </c>
      <c r="E70" t="s">
        <v>25</v>
      </c>
      <c r="F70" t="s">
        <v>26</v>
      </c>
      <c r="G70">
        <v>2</v>
      </c>
      <c r="H70" t="s">
        <v>32</v>
      </c>
      <c r="I70" t="s">
        <v>35</v>
      </c>
      <c r="J70">
        <v>120</v>
      </c>
      <c r="K70">
        <v>21.1</v>
      </c>
      <c r="L70" t="s">
        <v>36</v>
      </c>
      <c r="M70">
        <v>2015</v>
      </c>
      <c r="N70" t="s">
        <v>58</v>
      </c>
      <c r="O70">
        <v>8.85</v>
      </c>
      <c r="P70">
        <v>78.09</v>
      </c>
      <c r="Q70">
        <v>6</v>
      </c>
      <c r="R70">
        <v>6</v>
      </c>
      <c r="S70">
        <v>21.1</v>
      </c>
      <c r="T70">
        <f t="shared" si="2"/>
        <v>27.1</v>
      </c>
      <c r="U70">
        <f t="shared" si="3"/>
        <v>576.803777975</v>
      </c>
      <c r="V70">
        <f t="shared" si="4"/>
        <v>33.1</v>
      </c>
      <c r="W70">
        <f t="shared" si="5"/>
        <v>860.48935497500008</v>
      </c>
      <c r="X70">
        <f t="shared" si="6"/>
        <v>6</v>
      </c>
      <c r="Y70">
        <f t="shared" si="7"/>
        <v>283.68557700000008</v>
      </c>
    </row>
    <row r="71" spans="1:25" x14ac:dyDescent="0.25">
      <c r="A71">
        <v>6</v>
      </c>
      <c r="B71">
        <v>621</v>
      </c>
      <c r="C71" t="s">
        <v>23</v>
      </c>
      <c r="D71" t="s">
        <v>24</v>
      </c>
      <c r="E71" t="s">
        <v>25</v>
      </c>
      <c r="F71" t="s">
        <v>26</v>
      </c>
      <c r="G71">
        <v>2</v>
      </c>
      <c r="H71" t="s">
        <v>27</v>
      </c>
      <c r="I71" t="s">
        <v>35</v>
      </c>
      <c r="J71">
        <v>60</v>
      </c>
      <c r="K71">
        <v>19.5</v>
      </c>
      <c r="L71" t="s">
        <v>29</v>
      </c>
      <c r="M71">
        <v>2015</v>
      </c>
      <c r="N71" t="s">
        <v>58</v>
      </c>
      <c r="O71">
        <v>8.85</v>
      </c>
      <c r="P71">
        <v>78.09</v>
      </c>
      <c r="Q71">
        <v>6.5</v>
      </c>
      <c r="R71">
        <v>6.5</v>
      </c>
      <c r="S71">
        <v>19.5</v>
      </c>
      <c r="T71">
        <f t="shared" si="2"/>
        <v>26</v>
      </c>
      <c r="U71">
        <f t="shared" si="3"/>
        <v>530.92871000000002</v>
      </c>
      <c r="V71">
        <f t="shared" si="4"/>
        <v>32.5</v>
      </c>
      <c r="W71">
        <f t="shared" si="5"/>
        <v>829.57610937499999</v>
      </c>
      <c r="X71">
        <f t="shared" si="6"/>
        <v>6.5</v>
      </c>
      <c r="Y71">
        <f t="shared" si="7"/>
        <v>298.64739937499996</v>
      </c>
    </row>
    <row r="72" spans="1:25" x14ac:dyDescent="0.25">
      <c r="A72">
        <v>7</v>
      </c>
      <c r="B72">
        <v>833</v>
      </c>
      <c r="C72" t="s">
        <v>37</v>
      </c>
      <c r="D72" t="s">
        <v>38</v>
      </c>
      <c r="E72" t="s">
        <v>25</v>
      </c>
      <c r="F72" t="s">
        <v>26</v>
      </c>
      <c r="G72">
        <v>1</v>
      </c>
      <c r="H72" t="s">
        <v>27</v>
      </c>
      <c r="I72" t="s">
        <v>28</v>
      </c>
      <c r="J72">
        <v>80</v>
      </c>
      <c r="K72">
        <v>9.4</v>
      </c>
      <c r="L72" t="s">
        <v>29</v>
      </c>
      <c r="M72">
        <v>2015</v>
      </c>
      <c r="N72" t="s">
        <v>58</v>
      </c>
      <c r="O72">
        <v>8.85</v>
      </c>
      <c r="P72">
        <v>78.09</v>
      </c>
      <c r="Q72">
        <v>3.5</v>
      </c>
      <c r="R72">
        <v>3.5</v>
      </c>
      <c r="S72">
        <v>9.4</v>
      </c>
      <c r="T72">
        <f t="shared" si="2"/>
        <v>12.9</v>
      </c>
      <c r="U72">
        <f t="shared" si="3"/>
        <v>130.69799797499999</v>
      </c>
      <c r="V72">
        <f t="shared" si="4"/>
        <v>16.399999999999999</v>
      </c>
      <c r="W72">
        <f t="shared" si="5"/>
        <v>211.24051159999996</v>
      </c>
      <c r="X72">
        <f t="shared" si="6"/>
        <v>3.4999999999999982</v>
      </c>
      <c r="Y72">
        <f t="shared" si="7"/>
        <v>80.54251362499997</v>
      </c>
    </row>
    <row r="73" spans="1:25" x14ac:dyDescent="0.25">
      <c r="A73">
        <v>8</v>
      </c>
      <c r="B73">
        <v>833</v>
      </c>
      <c r="C73" t="s">
        <v>37</v>
      </c>
      <c r="D73" t="s">
        <v>38</v>
      </c>
      <c r="E73" t="s">
        <v>25</v>
      </c>
      <c r="F73" t="s">
        <v>26</v>
      </c>
      <c r="G73">
        <v>1</v>
      </c>
      <c r="H73" t="s">
        <v>27</v>
      </c>
      <c r="I73" t="s">
        <v>35</v>
      </c>
      <c r="J73">
        <v>80</v>
      </c>
      <c r="K73">
        <v>25.5</v>
      </c>
      <c r="L73" t="s">
        <v>36</v>
      </c>
      <c r="M73">
        <v>2015</v>
      </c>
      <c r="N73" t="s">
        <v>58</v>
      </c>
      <c r="O73">
        <v>8.85</v>
      </c>
      <c r="P73">
        <v>78.09</v>
      </c>
      <c r="Q73">
        <v>1.5</v>
      </c>
      <c r="R73">
        <v>1.5</v>
      </c>
      <c r="S73">
        <v>25.5</v>
      </c>
      <c r="T73">
        <f t="shared" si="2"/>
        <v>27</v>
      </c>
      <c r="U73">
        <f t="shared" si="3"/>
        <v>572.5547775</v>
      </c>
      <c r="V73">
        <f t="shared" si="4"/>
        <v>28.5</v>
      </c>
      <c r="W73">
        <f t="shared" si="5"/>
        <v>637.93911937500002</v>
      </c>
      <c r="X73">
        <f t="shared" si="6"/>
        <v>1.5</v>
      </c>
      <c r="Y73">
        <f t="shared" si="7"/>
        <v>65.384341875000018</v>
      </c>
    </row>
    <row r="74" spans="1:25" x14ac:dyDescent="0.25">
      <c r="A74">
        <v>9</v>
      </c>
      <c r="B74">
        <v>409</v>
      </c>
      <c r="C74" t="s">
        <v>39</v>
      </c>
      <c r="D74" t="s">
        <v>40</v>
      </c>
      <c r="E74" t="s">
        <v>25</v>
      </c>
      <c r="F74" t="s">
        <v>26</v>
      </c>
      <c r="G74">
        <v>1</v>
      </c>
      <c r="H74" t="s">
        <v>27</v>
      </c>
      <c r="I74" t="s">
        <v>28</v>
      </c>
      <c r="J74">
        <v>90</v>
      </c>
      <c r="K74">
        <v>10</v>
      </c>
      <c r="L74" t="s">
        <v>29</v>
      </c>
      <c r="M74">
        <v>2015</v>
      </c>
      <c r="N74" t="s">
        <v>58</v>
      </c>
      <c r="O74">
        <v>8.85</v>
      </c>
      <c r="P74">
        <v>78.09</v>
      </c>
      <c r="Q74">
        <v>1.5</v>
      </c>
      <c r="R74">
        <v>1.5</v>
      </c>
      <c r="S74">
        <v>10</v>
      </c>
      <c r="T74">
        <f t="shared" si="2"/>
        <v>11.5</v>
      </c>
      <c r="U74">
        <f t="shared" si="3"/>
        <v>103.868819375</v>
      </c>
      <c r="V74">
        <f t="shared" si="4"/>
        <v>13</v>
      </c>
      <c r="W74">
        <f t="shared" si="5"/>
        <v>132.73217750000001</v>
      </c>
      <c r="X74">
        <f t="shared" si="6"/>
        <v>1.5</v>
      </c>
      <c r="Y74">
        <f t="shared" si="7"/>
        <v>28.863358125000005</v>
      </c>
    </row>
    <row r="75" spans="1:25" x14ac:dyDescent="0.25">
      <c r="A75">
        <v>10</v>
      </c>
      <c r="B75">
        <v>833</v>
      </c>
      <c r="C75" t="s">
        <v>37</v>
      </c>
      <c r="D75" t="s">
        <v>38</v>
      </c>
      <c r="E75" t="s">
        <v>25</v>
      </c>
      <c r="F75" t="s">
        <v>26</v>
      </c>
      <c r="G75">
        <v>1</v>
      </c>
      <c r="H75" t="s">
        <v>32</v>
      </c>
      <c r="I75" t="s">
        <v>35</v>
      </c>
      <c r="J75">
        <v>140</v>
      </c>
      <c r="K75">
        <v>23.4</v>
      </c>
      <c r="L75" t="s">
        <v>36</v>
      </c>
      <c r="M75">
        <v>2015</v>
      </c>
      <c r="N75" t="s">
        <v>58</v>
      </c>
      <c r="O75">
        <v>8.85</v>
      </c>
      <c r="P75">
        <v>78.09</v>
      </c>
      <c r="Q75" t="s">
        <v>31</v>
      </c>
      <c r="S75">
        <v>23.4</v>
      </c>
      <c r="T75">
        <v>23.4</v>
      </c>
      <c r="U75">
        <f>3.14159*((S75/2)^2)</f>
        <v>430.05225509999997</v>
      </c>
      <c r="V75" t="s">
        <v>31</v>
      </c>
      <c r="W75" t="s">
        <v>31</v>
      </c>
      <c r="X75" t="s">
        <v>31</v>
      </c>
      <c r="Y75" t="s">
        <v>31</v>
      </c>
    </row>
    <row r="76" spans="1:25" x14ac:dyDescent="0.25">
      <c r="A76">
        <v>11</v>
      </c>
      <c r="B76">
        <v>833</v>
      </c>
      <c r="C76" t="s">
        <v>37</v>
      </c>
      <c r="D76" t="s">
        <v>38</v>
      </c>
      <c r="E76" t="s">
        <v>25</v>
      </c>
      <c r="F76" t="s">
        <v>26</v>
      </c>
      <c r="G76">
        <v>1</v>
      </c>
      <c r="H76" t="s">
        <v>32</v>
      </c>
      <c r="I76" t="s">
        <v>28</v>
      </c>
      <c r="J76">
        <v>150</v>
      </c>
      <c r="K76">
        <v>9.3000000000000007</v>
      </c>
      <c r="L76" t="s">
        <v>29</v>
      </c>
      <c r="M76">
        <v>2015</v>
      </c>
      <c r="N76" t="s">
        <v>58</v>
      </c>
      <c r="O76">
        <v>8.85</v>
      </c>
      <c r="P76">
        <v>78.09</v>
      </c>
      <c r="Q76">
        <v>1</v>
      </c>
      <c r="R76">
        <v>1</v>
      </c>
      <c r="S76">
        <v>9.3000000000000007</v>
      </c>
      <c r="T76">
        <f t="shared" ref="T76:T77" si="8">SUM(R76:S76)</f>
        <v>10.3</v>
      </c>
      <c r="U76">
        <f t="shared" si="3"/>
        <v>83.322820775000011</v>
      </c>
      <c r="V76">
        <f t="shared" ref="V76:V77" si="9">T76+Q76</f>
        <v>11.3</v>
      </c>
      <c r="W76">
        <f t="shared" si="5"/>
        <v>100.28740677500001</v>
      </c>
      <c r="X76">
        <f t="shared" ref="X76:X77" si="10">V76-T76</f>
        <v>1</v>
      </c>
      <c r="Y76">
        <f t="shared" ref="Y76:Y77" si="11">W76-U76</f>
        <v>16.964585999999997</v>
      </c>
    </row>
    <row r="77" spans="1:25" x14ac:dyDescent="0.25">
      <c r="A77">
        <v>12</v>
      </c>
      <c r="B77">
        <v>409</v>
      </c>
      <c r="C77" t="s">
        <v>39</v>
      </c>
      <c r="D77" t="s">
        <v>40</v>
      </c>
      <c r="E77" t="s">
        <v>25</v>
      </c>
      <c r="F77" t="s">
        <v>26</v>
      </c>
      <c r="G77">
        <v>1</v>
      </c>
      <c r="H77" t="s">
        <v>32</v>
      </c>
      <c r="I77" t="s">
        <v>28</v>
      </c>
      <c r="J77">
        <v>110</v>
      </c>
      <c r="K77">
        <v>11.6</v>
      </c>
      <c r="L77" t="s">
        <v>29</v>
      </c>
      <c r="M77">
        <v>2015</v>
      </c>
      <c r="N77" t="s">
        <v>58</v>
      </c>
      <c r="O77">
        <v>8.85</v>
      </c>
      <c r="P77">
        <v>78.09</v>
      </c>
      <c r="Q77">
        <v>2</v>
      </c>
      <c r="R77">
        <v>2</v>
      </c>
      <c r="S77">
        <v>11.6</v>
      </c>
      <c r="T77">
        <f t="shared" si="8"/>
        <v>13.6</v>
      </c>
      <c r="U77">
        <f t="shared" si="3"/>
        <v>145.26712159999997</v>
      </c>
      <c r="V77">
        <f t="shared" si="9"/>
        <v>15.6</v>
      </c>
      <c r="W77">
        <f t="shared" si="5"/>
        <v>191.13433559999999</v>
      </c>
      <c r="X77">
        <f t="shared" si="10"/>
        <v>2</v>
      </c>
      <c r="Y77">
        <f t="shared" si="11"/>
        <v>45.867214000000018</v>
      </c>
    </row>
    <row r="78" spans="1:25" x14ac:dyDescent="0.25">
      <c r="A78">
        <v>13</v>
      </c>
      <c r="B78">
        <v>802</v>
      </c>
      <c r="C78" t="s">
        <v>41</v>
      </c>
      <c r="D78" t="s">
        <v>42</v>
      </c>
      <c r="E78" t="s">
        <v>43</v>
      </c>
      <c r="F78" t="s">
        <v>32</v>
      </c>
      <c r="G78">
        <v>1</v>
      </c>
      <c r="H78" t="s">
        <v>27</v>
      </c>
      <c r="I78" t="s">
        <v>28</v>
      </c>
      <c r="J78">
        <v>70</v>
      </c>
      <c r="K78">
        <v>14.5</v>
      </c>
      <c r="L78" t="s">
        <v>29</v>
      </c>
      <c r="M78">
        <v>2015</v>
      </c>
      <c r="N78" t="s">
        <v>58</v>
      </c>
      <c r="O78" t="s">
        <v>31</v>
      </c>
      <c r="P78" t="s">
        <v>31</v>
      </c>
      <c r="Q78" t="s">
        <v>31</v>
      </c>
      <c r="S78">
        <v>14.5</v>
      </c>
      <c r="T78">
        <v>14.5</v>
      </c>
      <c r="U78">
        <f>3.14159*((S78/2)^2)</f>
        <v>165.129824375</v>
      </c>
      <c r="V78" t="s">
        <v>31</v>
      </c>
      <c r="W78" t="s">
        <v>31</v>
      </c>
      <c r="X78" t="s">
        <v>31</v>
      </c>
      <c r="Y78" t="s">
        <v>31</v>
      </c>
    </row>
    <row r="79" spans="1:25" x14ac:dyDescent="0.25">
      <c r="A79">
        <v>14</v>
      </c>
      <c r="B79">
        <v>802</v>
      </c>
      <c r="C79" t="s">
        <v>41</v>
      </c>
      <c r="D79" t="s">
        <v>42</v>
      </c>
      <c r="E79" t="s">
        <v>43</v>
      </c>
      <c r="F79" t="s">
        <v>32</v>
      </c>
      <c r="G79">
        <v>1</v>
      </c>
      <c r="H79" t="s">
        <v>32</v>
      </c>
      <c r="I79" t="s">
        <v>28</v>
      </c>
      <c r="J79">
        <v>140</v>
      </c>
      <c r="K79">
        <v>11.6</v>
      </c>
      <c r="L79" t="s">
        <v>29</v>
      </c>
      <c r="M79">
        <v>2015</v>
      </c>
      <c r="N79" t="s">
        <v>58</v>
      </c>
      <c r="O79" t="s">
        <v>31</v>
      </c>
      <c r="P79" t="s">
        <v>31</v>
      </c>
      <c r="Q79" t="s">
        <v>31</v>
      </c>
      <c r="S79">
        <v>11.6</v>
      </c>
      <c r="T79">
        <v>11.6</v>
      </c>
      <c r="U79">
        <f>3.14159*((S79/2)^2)</f>
        <v>105.68308759999999</v>
      </c>
      <c r="V79" t="s">
        <v>31</v>
      </c>
      <c r="W79" t="s">
        <v>31</v>
      </c>
      <c r="X79" t="s">
        <v>31</v>
      </c>
      <c r="Y79" t="s">
        <v>31</v>
      </c>
    </row>
    <row r="80" spans="1:25" x14ac:dyDescent="0.25">
      <c r="A80">
        <v>15</v>
      </c>
      <c r="B80">
        <v>833</v>
      </c>
      <c r="C80" t="s">
        <v>37</v>
      </c>
      <c r="D80" t="s">
        <v>38</v>
      </c>
      <c r="E80" t="s">
        <v>43</v>
      </c>
      <c r="F80" t="s">
        <v>32</v>
      </c>
      <c r="G80">
        <v>1</v>
      </c>
      <c r="H80" t="s">
        <v>27</v>
      </c>
      <c r="I80" t="s">
        <v>28</v>
      </c>
      <c r="J80">
        <v>100</v>
      </c>
      <c r="K80">
        <v>11.5</v>
      </c>
      <c r="L80" t="s">
        <v>29</v>
      </c>
      <c r="M80">
        <v>2015</v>
      </c>
      <c r="N80" t="s">
        <v>58</v>
      </c>
      <c r="O80" t="s">
        <v>31</v>
      </c>
      <c r="P80" t="s">
        <v>31</v>
      </c>
      <c r="Q80" t="s">
        <v>31</v>
      </c>
      <c r="S80">
        <v>17.5</v>
      </c>
      <c r="T80">
        <v>17.5</v>
      </c>
      <c r="U80">
        <f>3.14159*((S80/2)^2)</f>
        <v>240.52798437499999</v>
      </c>
      <c r="V80" t="s">
        <v>31</v>
      </c>
      <c r="W80" t="s">
        <v>31</v>
      </c>
      <c r="X80" t="s">
        <v>31</v>
      </c>
      <c r="Y80" t="s">
        <v>31</v>
      </c>
    </row>
    <row r="81" spans="1:25" x14ac:dyDescent="0.25">
      <c r="A81">
        <v>16</v>
      </c>
      <c r="B81">
        <v>833</v>
      </c>
      <c r="C81" t="s">
        <v>37</v>
      </c>
      <c r="D81" t="s">
        <v>38</v>
      </c>
      <c r="E81" t="s">
        <v>43</v>
      </c>
      <c r="F81" t="s">
        <v>32</v>
      </c>
      <c r="G81">
        <v>1</v>
      </c>
      <c r="H81" t="s">
        <v>32</v>
      </c>
      <c r="I81" t="s">
        <v>28</v>
      </c>
      <c r="J81">
        <v>130</v>
      </c>
      <c r="K81">
        <v>12.9</v>
      </c>
      <c r="L81" t="s">
        <v>29</v>
      </c>
      <c r="M81">
        <v>2015</v>
      </c>
      <c r="N81" t="s">
        <v>58</v>
      </c>
      <c r="O81" t="s">
        <v>31</v>
      </c>
      <c r="P81" t="s">
        <v>31</v>
      </c>
      <c r="Q81" t="s">
        <v>31</v>
      </c>
      <c r="S81">
        <v>20.9</v>
      </c>
      <c r="T81">
        <v>20.9</v>
      </c>
      <c r="U81">
        <f>3.14159*((S81/2)^2)</f>
        <v>343.06948197499992</v>
      </c>
      <c r="V81" t="s">
        <v>31</v>
      </c>
      <c r="W81" t="s">
        <v>31</v>
      </c>
      <c r="X81" t="s">
        <v>31</v>
      </c>
      <c r="Y81" t="s">
        <v>31</v>
      </c>
    </row>
    <row r="82" spans="1:25" x14ac:dyDescent="0.25">
      <c r="A82">
        <v>17</v>
      </c>
      <c r="B82">
        <v>832</v>
      </c>
      <c r="C82" t="s">
        <v>33</v>
      </c>
      <c r="D82" t="s">
        <v>34</v>
      </c>
      <c r="E82" t="s">
        <v>43</v>
      </c>
      <c r="F82" t="s">
        <v>32</v>
      </c>
      <c r="G82">
        <v>1</v>
      </c>
      <c r="H82" t="s">
        <v>27</v>
      </c>
      <c r="I82" t="s">
        <v>35</v>
      </c>
      <c r="J82">
        <v>90</v>
      </c>
      <c r="K82">
        <v>16.5</v>
      </c>
      <c r="L82" t="s">
        <v>29</v>
      </c>
      <c r="M82">
        <v>2015</v>
      </c>
      <c r="N82" t="s">
        <v>58</v>
      </c>
      <c r="O82" t="s">
        <v>31</v>
      </c>
      <c r="P82" t="s">
        <v>31</v>
      </c>
      <c r="Q82" t="s">
        <v>31</v>
      </c>
      <c r="S82">
        <v>16.5</v>
      </c>
      <c r="T82">
        <v>16.5</v>
      </c>
      <c r="U82">
        <f>3.14159*((S82/2)^2)</f>
        <v>213.82446937499998</v>
      </c>
      <c r="V82" t="s">
        <v>31</v>
      </c>
      <c r="W82" t="s">
        <v>31</v>
      </c>
      <c r="X82" t="s">
        <v>31</v>
      </c>
      <c r="Y82" t="s">
        <v>31</v>
      </c>
    </row>
    <row r="83" spans="1:25" x14ac:dyDescent="0.25">
      <c r="A83">
        <v>18</v>
      </c>
      <c r="B83">
        <v>129</v>
      </c>
      <c r="C83" t="s">
        <v>44</v>
      </c>
      <c r="D83" t="s">
        <v>45</v>
      </c>
      <c r="E83" t="s">
        <v>43</v>
      </c>
      <c r="F83" t="s">
        <v>32</v>
      </c>
      <c r="G83">
        <v>1</v>
      </c>
      <c r="H83" t="s">
        <v>32</v>
      </c>
      <c r="I83" t="s">
        <v>28</v>
      </c>
      <c r="J83">
        <v>160</v>
      </c>
      <c r="K83">
        <v>4.5</v>
      </c>
      <c r="L83" t="s">
        <v>29</v>
      </c>
      <c r="M83">
        <v>2015</v>
      </c>
      <c r="N83" t="s">
        <v>58</v>
      </c>
      <c r="O83" t="s">
        <v>31</v>
      </c>
      <c r="P83" t="s">
        <v>31</v>
      </c>
      <c r="Q83" t="s">
        <v>31</v>
      </c>
      <c r="S83">
        <v>4.5</v>
      </c>
      <c r="T83">
        <v>4.5</v>
      </c>
      <c r="U83">
        <f>3.14159*((S83/2)^2)</f>
        <v>15.904299374999999</v>
      </c>
      <c r="V83" t="s">
        <v>31</v>
      </c>
      <c r="W83" t="s">
        <v>31</v>
      </c>
      <c r="X83" t="s">
        <v>31</v>
      </c>
      <c r="Y83" t="s">
        <v>31</v>
      </c>
    </row>
    <row r="84" spans="1:25" x14ac:dyDescent="0.25">
      <c r="A84">
        <v>19</v>
      </c>
      <c r="B84">
        <v>832</v>
      </c>
      <c r="C84" t="s">
        <v>33</v>
      </c>
      <c r="D84" t="s">
        <v>34</v>
      </c>
      <c r="E84" t="s">
        <v>43</v>
      </c>
      <c r="F84" t="s">
        <v>32</v>
      </c>
      <c r="G84">
        <v>1</v>
      </c>
      <c r="H84" t="s">
        <v>32</v>
      </c>
      <c r="I84" t="s">
        <v>28</v>
      </c>
      <c r="J84">
        <v>150</v>
      </c>
      <c r="K84">
        <v>13.6</v>
      </c>
      <c r="L84" t="s">
        <v>29</v>
      </c>
      <c r="M84">
        <v>2015</v>
      </c>
      <c r="N84" t="s">
        <v>58</v>
      </c>
      <c r="O84" t="s">
        <v>31</v>
      </c>
      <c r="P84" t="s">
        <v>31</v>
      </c>
      <c r="Q84" t="s">
        <v>31</v>
      </c>
      <c r="S84">
        <v>13.6</v>
      </c>
      <c r="T84">
        <v>13.6</v>
      </c>
      <c r="U84">
        <f>3.14159*((S84/2)^2)</f>
        <v>145.26712159999997</v>
      </c>
      <c r="V84" t="s">
        <v>31</v>
      </c>
      <c r="W84" t="s">
        <v>31</v>
      </c>
      <c r="X84" t="s">
        <v>31</v>
      </c>
      <c r="Y84" t="s">
        <v>31</v>
      </c>
    </row>
    <row r="85" spans="1:25" x14ac:dyDescent="0.25">
      <c r="A85">
        <v>20</v>
      </c>
      <c r="B85">
        <v>129</v>
      </c>
      <c r="C85" t="s">
        <v>44</v>
      </c>
      <c r="D85" t="s">
        <v>45</v>
      </c>
      <c r="E85" t="s">
        <v>43</v>
      </c>
      <c r="F85" t="s">
        <v>32</v>
      </c>
      <c r="G85">
        <v>1</v>
      </c>
      <c r="H85" t="s">
        <v>27</v>
      </c>
      <c r="I85" t="s">
        <v>28</v>
      </c>
      <c r="J85">
        <v>80</v>
      </c>
      <c r="K85">
        <v>8.1999999999999993</v>
      </c>
      <c r="L85" t="s">
        <v>29</v>
      </c>
      <c r="M85">
        <v>2015</v>
      </c>
      <c r="N85" t="s">
        <v>58</v>
      </c>
      <c r="O85" t="s">
        <v>31</v>
      </c>
      <c r="P85" t="s">
        <v>31</v>
      </c>
      <c r="Q85" t="s">
        <v>31</v>
      </c>
      <c r="S85">
        <v>15.2</v>
      </c>
      <c r="T85">
        <v>15.2</v>
      </c>
      <c r="U85">
        <f>3.14159*((S85/2)^2)</f>
        <v>181.4582384</v>
      </c>
      <c r="V85" t="s">
        <v>31</v>
      </c>
      <c r="W85" t="s">
        <v>31</v>
      </c>
      <c r="X85" t="s">
        <v>31</v>
      </c>
      <c r="Y85" t="s">
        <v>31</v>
      </c>
    </row>
    <row r="86" spans="1:25" x14ac:dyDescent="0.25">
      <c r="A86">
        <v>21</v>
      </c>
      <c r="B86">
        <v>316</v>
      </c>
      <c r="C86" t="s">
        <v>46</v>
      </c>
      <c r="D86" t="s">
        <v>47</v>
      </c>
      <c r="E86" t="s">
        <v>43</v>
      </c>
      <c r="F86" t="s">
        <v>32</v>
      </c>
      <c r="G86">
        <v>1</v>
      </c>
      <c r="H86" t="s">
        <v>27</v>
      </c>
      <c r="I86" t="s">
        <v>28</v>
      </c>
      <c r="J86">
        <v>70</v>
      </c>
      <c r="K86">
        <v>10.9</v>
      </c>
      <c r="L86" t="s">
        <v>29</v>
      </c>
      <c r="M86">
        <v>2015</v>
      </c>
      <c r="N86" t="s">
        <v>58</v>
      </c>
      <c r="O86" t="s">
        <v>31</v>
      </c>
      <c r="P86" t="s">
        <v>31</v>
      </c>
      <c r="Q86" t="s">
        <v>31</v>
      </c>
      <c r="S86">
        <v>13.9</v>
      </c>
      <c r="T86">
        <v>13.9</v>
      </c>
      <c r="U86">
        <f>3.14159*((S86/2)^2)</f>
        <v>151.74665097499999</v>
      </c>
      <c r="V86" t="s">
        <v>31</v>
      </c>
      <c r="W86" t="s">
        <v>31</v>
      </c>
      <c r="X86" t="s">
        <v>31</v>
      </c>
      <c r="Y86" t="s">
        <v>31</v>
      </c>
    </row>
    <row r="87" spans="1:25" x14ac:dyDescent="0.25">
      <c r="A87">
        <v>22</v>
      </c>
      <c r="B87">
        <v>316</v>
      </c>
      <c r="C87" t="s">
        <v>46</v>
      </c>
      <c r="D87" t="s">
        <v>47</v>
      </c>
      <c r="E87" t="s">
        <v>43</v>
      </c>
      <c r="F87" t="s">
        <v>32</v>
      </c>
      <c r="G87">
        <v>1</v>
      </c>
      <c r="H87" t="s">
        <v>32</v>
      </c>
      <c r="I87" t="s">
        <v>28</v>
      </c>
      <c r="J87">
        <v>110</v>
      </c>
      <c r="K87">
        <v>11.9</v>
      </c>
      <c r="L87" t="s">
        <v>29</v>
      </c>
      <c r="M87">
        <v>2015</v>
      </c>
      <c r="N87" t="s">
        <v>58</v>
      </c>
      <c r="O87" t="s">
        <v>31</v>
      </c>
      <c r="P87" t="s">
        <v>31</v>
      </c>
      <c r="Q87" t="s">
        <v>31</v>
      </c>
      <c r="S87">
        <v>13.9</v>
      </c>
      <c r="T87">
        <v>13.9</v>
      </c>
      <c r="U87">
        <f>3.14159*((S87/2)^2)</f>
        <v>151.74665097499999</v>
      </c>
      <c r="V87" t="s">
        <v>31</v>
      </c>
      <c r="W87" t="s">
        <v>31</v>
      </c>
      <c r="X87" t="s">
        <v>31</v>
      </c>
      <c r="Y87" t="s">
        <v>31</v>
      </c>
    </row>
    <row r="88" spans="1:25" x14ac:dyDescent="0.25">
      <c r="A88">
        <v>23</v>
      </c>
      <c r="B88">
        <v>372</v>
      </c>
      <c r="C88" t="s">
        <v>48</v>
      </c>
      <c r="D88" t="s">
        <v>49</v>
      </c>
      <c r="E88" t="s">
        <v>25</v>
      </c>
      <c r="F88" t="s">
        <v>26</v>
      </c>
      <c r="G88">
        <v>2</v>
      </c>
      <c r="H88" t="s">
        <v>27</v>
      </c>
      <c r="I88" t="s">
        <v>28</v>
      </c>
      <c r="J88">
        <v>70</v>
      </c>
      <c r="K88">
        <v>13.5</v>
      </c>
      <c r="L88" t="s">
        <v>29</v>
      </c>
      <c r="M88">
        <v>2015</v>
      </c>
      <c r="N88" t="s">
        <v>58</v>
      </c>
      <c r="O88">
        <v>8.85</v>
      </c>
      <c r="P88">
        <v>78.09</v>
      </c>
      <c r="Q88">
        <v>5</v>
      </c>
      <c r="R88">
        <v>5</v>
      </c>
      <c r="S88">
        <v>13.5</v>
      </c>
      <c r="T88">
        <f t="shared" ref="T88:T89" si="12">SUM(R88:S88)</f>
        <v>18.5</v>
      </c>
      <c r="U88">
        <f t="shared" ref="U88:U89" si="13">3.14159*((T88/2)^2)</f>
        <v>268.80229437499997</v>
      </c>
      <c r="V88">
        <f t="shared" ref="V88:V89" si="14">T88+Q88</f>
        <v>23.5</v>
      </c>
      <c r="W88">
        <f t="shared" ref="W88:W89" si="15">3.14159*((V88/2)^2)</f>
        <v>433.73576937499996</v>
      </c>
      <c r="X88">
        <f t="shared" ref="X88:X89" si="16">V88-T88</f>
        <v>5</v>
      </c>
      <c r="Y88">
        <f t="shared" ref="Y88:Y89" si="17">W88-U88</f>
        <v>164.93347499999999</v>
      </c>
    </row>
    <row r="89" spans="1:25" x14ac:dyDescent="0.25">
      <c r="A89">
        <v>24</v>
      </c>
      <c r="B89">
        <v>372</v>
      </c>
      <c r="C89" t="s">
        <v>48</v>
      </c>
      <c r="D89" t="s">
        <v>49</v>
      </c>
      <c r="E89" t="s">
        <v>25</v>
      </c>
      <c r="F89" t="s">
        <v>26</v>
      </c>
      <c r="G89">
        <v>2</v>
      </c>
      <c r="H89" t="s">
        <v>32</v>
      </c>
      <c r="I89" t="s">
        <v>28</v>
      </c>
      <c r="J89">
        <v>90</v>
      </c>
      <c r="K89">
        <v>10.3</v>
      </c>
      <c r="L89" t="s">
        <v>29</v>
      </c>
      <c r="M89">
        <v>2015</v>
      </c>
      <c r="N89" t="s">
        <v>58</v>
      </c>
      <c r="O89">
        <v>8.85</v>
      </c>
      <c r="P89">
        <v>78.09</v>
      </c>
      <c r="Q89">
        <v>2</v>
      </c>
      <c r="R89">
        <v>2</v>
      </c>
      <c r="S89">
        <v>10.3</v>
      </c>
      <c r="T89">
        <f t="shared" si="12"/>
        <v>12.3</v>
      </c>
      <c r="U89">
        <f t="shared" si="13"/>
        <v>118.82278777500001</v>
      </c>
      <c r="V89">
        <f t="shared" si="14"/>
        <v>14.3</v>
      </c>
      <c r="W89">
        <f t="shared" si="15"/>
        <v>160.60593477500001</v>
      </c>
      <c r="X89">
        <f t="shared" si="16"/>
        <v>2</v>
      </c>
      <c r="Y89">
        <f t="shared" si="17"/>
        <v>41.783147</v>
      </c>
    </row>
    <row r="90" spans="1:25" x14ac:dyDescent="0.25">
      <c r="A90">
        <v>25</v>
      </c>
      <c r="B90">
        <v>743</v>
      </c>
      <c r="C90" t="s">
        <v>50</v>
      </c>
      <c r="D90" t="s">
        <v>51</v>
      </c>
      <c r="E90" t="s">
        <v>52</v>
      </c>
      <c r="F90" t="s">
        <v>32</v>
      </c>
      <c r="G90">
        <v>1</v>
      </c>
      <c r="H90" t="s">
        <v>32</v>
      </c>
      <c r="I90" t="s">
        <v>28</v>
      </c>
      <c r="J90">
        <v>150</v>
      </c>
      <c r="K90">
        <v>10.8</v>
      </c>
      <c r="L90" t="s">
        <v>53</v>
      </c>
      <c r="M90">
        <v>2015</v>
      </c>
      <c r="N90" t="s">
        <v>58</v>
      </c>
      <c r="O90" t="s">
        <v>31</v>
      </c>
      <c r="P90" t="s">
        <v>31</v>
      </c>
      <c r="Q90" t="s">
        <v>31</v>
      </c>
      <c r="S90">
        <v>10.8</v>
      </c>
      <c r="T90">
        <v>10.8</v>
      </c>
      <c r="U90">
        <f>3.14159*((S90/2)^2)</f>
        <v>91.608764400000013</v>
      </c>
      <c r="V90" t="s">
        <v>31</v>
      </c>
      <c r="W90" t="s">
        <v>31</v>
      </c>
      <c r="X90" t="s">
        <v>31</v>
      </c>
      <c r="Y90" t="s">
        <v>31</v>
      </c>
    </row>
    <row r="91" spans="1:25" x14ac:dyDescent="0.25">
      <c r="A91">
        <v>26</v>
      </c>
      <c r="B91">
        <v>802</v>
      </c>
      <c r="C91" t="s">
        <v>41</v>
      </c>
      <c r="D91" t="s">
        <v>42</v>
      </c>
      <c r="E91" t="s">
        <v>52</v>
      </c>
      <c r="F91" t="s">
        <v>32</v>
      </c>
      <c r="G91">
        <v>1</v>
      </c>
      <c r="H91" t="s">
        <v>32</v>
      </c>
      <c r="I91" t="s">
        <v>28</v>
      </c>
      <c r="J91">
        <v>110</v>
      </c>
      <c r="K91">
        <v>11.1</v>
      </c>
      <c r="L91" t="s">
        <v>53</v>
      </c>
      <c r="M91">
        <v>2015</v>
      </c>
      <c r="N91" t="s">
        <v>58</v>
      </c>
      <c r="O91" t="s">
        <v>31</v>
      </c>
      <c r="P91" t="s">
        <v>31</v>
      </c>
      <c r="Q91" t="s">
        <v>31</v>
      </c>
      <c r="S91">
        <v>11.1</v>
      </c>
      <c r="T91">
        <v>11.1</v>
      </c>
      <c r="U91">
        <f>3.14159*((S91/2)^2)</f>
        <v>96.768825974999984</v>
      </c>
      <c r="V91" t="s">
        <v>31</v>
      </c>
      <c r="W91" t="s">
        <v>31</v>
      </c>
      <c r="X91" t="s">
        <v>31</v>
      </c>
      <c r="Y91" t="s">
        <v>31</v>
      </c>
    </row>
    <row r="92" spans="1:25" x14ac:dyDescent="0.25">
      <c r="A92">
        <v>27</v>
      </c>
      <c r="B92">
        <v>129</v>
      </c>
      <c r="C92" t="s">
        <v>44</v>
      </c>
      <c r="D92" t="s">
        <v>45</v>
      </c>
      <c r="E92" t="s">
        <v>52</v>
      </c>
      <c r="F92" t="s">
        <v>32</v>
      </c>
      <c r="G92">
        <v>2</v>
      </c>
      <c r="H92" t="s">
        <v>32</v>
      </c>
      <c r="I92" t="s">
        <v>28</v>
      </c>
      <c r="J92">
        <v>170</v>
      </c>
      <c r="K92">
        <v>15.3</v>
      </c>
      <c r="L92" t="s">
        <v>53</v>
      </c>
      <c r="M92">
        <v>2015</v>
      </c>
      <c r="N92" t="s">
        <v>58</v>
      </c>
      <c r="O92" t="s">
        <v>31</v>
      </c>
      <c r="P92" t="s">
        <v>31</v>
      </c>
      <c r="Q92" t="s">
        <v>31</v>
      </c>
      <c r="S92">
        <v>15.3</v>
      </c>
      <c r="T92">
        <v>15.3</v>
      </c>
      <c r="U92">
        <f>3.14159*((S92/2)^2)</f>
        <v>183.85370077500002</v>
      </c>
      <c r="V92" t="s">
        <v>31</v>
      </c>
      <c r="W92" t="s">
        <v>31</v>
      </c>
      <c r="X92" t="s">
        <v>31</v>
      </c>
      <c r="Y92" t="s">
        <v>31</v>
      </c>
    </row>
    <row r="93" spans="1:25" x14ac:dyDescent="0.25">
      <c r="A93">
        <v>28</v>
      </c>
      <c r="B93">
        <v>261</v>
      </c>
      <c r="C93" t="s">
        <v>54</v>
      </c>
      <c r="D93" t="s">
        <v>55</v>
      </c>
      <c r="E93" t="s">
        <v>52</v>
      </c>
      <c r="F93" t="s">
        <v>32</v>
      </c>
      <c r="G93">
        <v>1</v>
      </c>
      <c r="H93" t="s">
        <v>32</v>
      </c>
      <c r="I93" t="s">
        <v>56</v>
      </c>
      <c r="J93">
        <v>100</v>
      </c>
      <c r="K93">
        <v>9.6</v>
      </c>
      <c r="L93" t="s">
        <v>53</v>
      </c>
      <c r="M93">
        <v>2015</v>
      </c>
      <c r="N93" t="s">
        <v>58</v>
      </c>
      <c r="O93" t="s">
        <v>31</v>
      </c>
      <c r="P93" t="s">
        <v>31</v>
      </c>
      <c r="Q93" t="s">
        <v>31</v>
      </c>
      <c r="S93">
        <v>9.6</v>
      </c>
      <c r="T93">
        <v>9.6</v>
      </c>
      <c r="U93">
        <f>3.14159*((S93/2)^2)</f>
        <v>72.382233599999992</v>
      </c>
      <c r="V93" t="s">
        <v>31</v>
      </c>
      <c r="W93" t="s">
        <v>31</v>
      </c>
      <c r="X93" t="s">
        <v>31</v>
      </c>
      <c r="Y93" t="s">
        <v>31</v>
      </c>
    </row>
    <row r="94" spans="1:25" x14ac:dyDescent="0.25">
      <c r="A94">
        <v>29</v>
      </c>
      <c r="B94">
        <v>743</v>
      </c>
      <c r="C94" t="s">
        <v>50</v>
      </c>
      <c r="D94" t="s">
        <v>51</v>
      </c>
      <c r="E94" t="s">
        <v>52</v>
      </c>
      <c r="F94" t="s">
        <v>32</v>
      </c>
      <c r="G94">
        <v>3</v>
      </c>
      <c r="H94" t="s">
        <v>27</v>
      </c>
      <c r="I94" t="s">
        <v>28</v>
      </c>
      <c r="J94">
        <v>70</v>
      </c>
      <c r="K94">
        <v>11.9</v>
      </c>
      <c r="L94" t="s">
        <v>53</v>
      </c>
      <c r="M94">
        <v>2015</v>
      </c>
      <c r="N94" t="s">
        <v>58</v>
      </c>
      <c r="O94" t="s">
        <v>31</v>
      </c>
      <c r="P94" t="s">
        <v>31</v>
      </c>
      <c r="Q94" t="s">
        <v>31</v>
      </c>
      <c r="S94">
        <v>11.9</v>
      </c>
      <c r="T94">
        <v>11.9</v>
      </c>
      <c r="U94">
        <f>3.14159*((S94/2)^2)</f>
        <v>111.22013997500001</v>
      </c>
      <c r="V94" t="s">
        <v>31</v>
      </c>
      <c r="W94" t="s">
        <v>31</v>
      </c>
      <c r="X94" t="s">
        <v>31</v>
      </c>
      <c r="Y94" t="s">
        <v>31</v>
      </c>
    </row>
    <row r="95" spans="1:25" x14ac:dyDescent="0.25">
      <c r="A95">
        <v>30</v>
      </c>
      <c r="B95">
        <v>129</v>
      </c>
      <c r="C95" t="s">
        <v>44</v>
      </c>
      <c r="D95" t="s">
        <v>45</v>
      </c>
      <c r="E95" t="s">
        <v>52</v>
      </c>
      <c r="F95" t="s">
        <v>32</v>
      </c>
      <c r="G95">
        <v>3</v>
      </c>
      <c r="H95" t="s">
        <v>27</v>
      </c>
      <c r="I95" t="s">
        <v>28</v>
      </c>
      <c r="J95">
        <v>60</v>
      </c>
      <c r="K95">
        <v>12.2</v>
      </c>
      <c r="L95" t="s">
        <v>53</v>
      </c>
      <c r="M95">
        <v>2015</v>
      </c>
      <c r="N95" t="s">
        <v>58</v>
      </c>
      <c r="O95" t="s">
        <v>31</v>
      </c>
      <c r="P95" t="s">
        <v>31</v>
      </c>
      <c r="Q95" t="s">
        <v>31</v>
      </c>
      <c r="S95">
        <v>12.2</v>
      </c>
      <c r="T95">
        <v>12.2</v>
      </c>
      <c r="U95">
        <f>3.14159*((S95/2)^2)</f>
        <v>116.89856389999997</v>
      </c>
      <c r="V95" t="s">
        <v>31</v>
      </c>
      <c r="W95" t="s">
        <v>31</v>
      </c>
      <c r="X95" t="s">
        <v>31</v>
      </c>
      <c r="Y95" t="s">
        <v>31</v>
      </c>
    </row>
    <row r="96" spans="1:25" x14ac:dyDescent="0.25">
      <c r="A96">
        <v>31</v>
      </c>
      <c r="B96">
        <v>261</v>
      </c>
      <c r="C96" t="s">
        <v>54</v>
      </c>
      <c r="D96" t="s">
        <v>55</v>
      </c>
      <c r="E96" t="s">
        <v>52</v>
      </c>
      <c r="F96" t="s">
        <v>32</v>
      </c>
      <c r="G96">
        <v>3</v>
      </c>
      <c r="H96" t="s">
        <v>27</v>
      </c>
      <c r="I96" t="s">
        <v>56</v>
      </c>
      <c r="J96">
        <v>70</v>
      </c>
      <c r="K96">
        <v>8</v>
      </c>
      <c r="L96" t="s">
        <v>53</v>
      </c>
      <c r="M96">
        <v>2015</v>
      </c>
      <c r="N96" t="s">
        <v>58</v>
      </c>
      <c r="O96" t="s">
        <v>31</v>
      </c>
      <c r="P96" t="s">
        <v>31</v>
      </c>
      <c r="Q96" t="s">
        <v>31</v>
      </c>
      <c r="S96">
        <v>8</v>
      </c>
      <c r="T96">
        <v>8</v>
      </c>
      <c r="U96">
        <f>3.14159*((S96/2)^2)</f>
        <v>50.265439999999998</v>
      </c>
      <c r="V96" t="s">
        <v>31</v>
      </c>
      <c r="W96" t="s">
        <v>31</v>
      </c>
      <c r="X96" t="s">
        <v>31</v>
      </c>
      <c r="Y96" t="s">
        <v>31</v>
      </c>
    </row>
    <row r="97" spans="1:25" x14ac:dyDescent="0.25">
      <c r="A97">
        <v>32</v>
      </c>
      <c r="B97">
        <v>802</v>
      </c>
      <c r="C97" t="s">
        <v>41</v>
      </c>
      <c r="D97" t="s">
        <v>42</v>
      </c>
      <c r="E97" t="s">
        <v>52</v>
      </c>
      <c r="F97" t="s">
        <v>32</v>
      </c>
      <c r="G97">
        <v>2</v>
      </c>
      <c r="H97" t="s">
        <v>27</v>
      </c>
      <c r="I97" t="s">
        <v>28</v>
      </c>
      <c r="J97">
        <v>140</v>
      </c>
      <c r="K97">
        <v>11.7</v>
      </c>
      <c r="L97" t="s">
        <v>53</v>
      </c>
      <c r="M97">
        <v>2015</v>
      </c>
      <c r="N97" t="s">
        <v>58</v>
      </c>
      <c r="O97" t="s">
        <v>31</v>
      </c>
      <c r="P97" t="s">
        <v>31</v>
      </c>
      <c r="Q97" t="s">
        <v>31</v>
      </c>
      <c r="S97">
        <v>11.7</v>
      </c>
      <c r="T97">
        <v>11.7</v>
      </c>
      <c r="U97">
        <f>3.14159*((S97/2)^2)</f>
        <v>107.51306377499999</v>
      </c>
      <c r="V97" t="s">
        <v>31</v>
      </c>
      <c r="W97" t="s">
        <v>31</v>
      </c>
      <c r="X97" t="s">
        <v>31</v>
      </c>
      <c r="Y97" t="s">
        <v>31</v>
      </c>
    </row>
    <row r="98" spans="1:25" x14ac:dyDescent="0.25">
      <c r="A98">
        <v>1</v>
      </c>
      <c r="B98">
        <v>621</v>
      </c>
      <c r="C98" t="s">
        <v>23</v>
      </c>
      <c r="D98" t="s">
        <v>24</v>
      </c>
      <c r="E98" t="s">
        <v>25</v>
      </c>
      <c r="F98" t="s">
        <v>26</v>
      </c>
      <c r="G98">
        <v>2</v>
      </c>
      <c r="H98" t="s">
        <v>27</v>
      </c>
      <c r="I98" t="s">
        <v>28</v>
      </c>
      <c r="J98">
        <v>100</v>
      </c>
      <c r="K98">
        <v>12.3</v>
      </c>
      <c r="L98" t="s">
        <v>29</v>
      </c>
      <c r="M98">
        <v>2015</v>
      </c>
      <c r="N98" t="s">
        <v>59</v>
      </c>
      <c r="O98" t="s">
        <v>31</v>
      </c>
      <c r="P98" t="s">
        <v>31</v>
      </c>
      <c r="Q98" t="s">
        <v>31</v>
      </c>
      <c r="S98">
        <v>12.3</v>
      </c>
      <c r="T98">
        <v>12.3</v>
      </c>
      <c r="U98">
        <f>3.14159*((S98/2)^2)</f>
        <v>118.82278777500001</v>
      </c>
      <c r="V98" t="s">
        <v>31</v>
      </c>
      <c r="W98" t="s">
        <v>31</v>
      </c>
      <c r="X98" t="s">
        <v>31</v>
      </c>
      <c r="Y98" t="s">
        <v>31</v>
      </c>
    </row>
    <row r="99" spans="1:25" x14ac:dyDescent="0.25">
      <c r="A99">
        <v>2</v>
      </c>
      <c r="B99">
        <v>621</v>
      </c>
      <c r="C99" t="s">
        <v>23</v>
      </c>
      <c r="D99" t="s">
        <v>24</v>
      </c>
      <c r="E99" t="s">
        <v>25</v>
      </c>
      <c r="F99" t="s">
        <v>26</v>
      </c>
      <c r="G99">
        <v>3</v>
      </c>
      <c r="H99" t="s">
        <v>32</v>
      </c>
      <c r="I99" t="s">
        <v>28</v>
      </c>
      <c r="J99">
        <v>200</v>
      </c>
      <c r="K99">
        <v>9.1</v>
      </c>
      <c r="L99" t="s">
        <v>29</v>
      </c>
      <c r="M99">
        <v>2015</v>
      </c>
      <c r="N99" t="s">
        <v>59</v>
      </c>
      <c r="O99">
        <v>4.33</v>
      </c>
      <c r="P99">
        <v>83.575757580000001</v>
      </c>
      <c r="Q99">
        <v>1</v>
      </c>
      <c r="S99">
        <v>13.6</v>
      </c>
      <c r="T99">
        <v>13.6</v>
      </c>
      <c r="U99">
        <f>3.14159*((S99/2)^2)</f>
        <v>145.26712159999997</v>
      </c>
      <c r="V99">
        <f>S99+Q99</f>
        <v>14.6</v>
      </c>
      <c r="W99">
        <f t="shared" ref="W99:W106" si="18">3.14159*((V99/2)^2)</f>
        <v>167.4153311</v>
      </c>
      <c r="X99">
        <f>V99-S99</f>
        <v>1</v>
      </c>
      <c r="Y99">
        <f t="shared" ref="Y99:Y106" si="19">W99-U99</f>
        <v>22.148209500000036</v>
      </c>
    </row>
    <row r="100" spans="1:25" x14ac:dyDescent="0.25">
      <c r="A100">
        <v>3</v>
      </c>
      <c r="B100">
        <v>832</v>
      </c>
      <c r="C100" t="s">
        <v>33</v>
      </c>
      <c r="D100" t="s">
        <v>34</v>
      </c>
      <c r="E100" t="s">
        <v>25</v>
      </c>
      <c r="F100" t="s">
        <v>26</v>
      </c>
      <c r="G100">
        <v>3</v>
      </c>
      <c r="H100" t="s">
        <v>27</v>
      </c>
      <c r="I100" t="s">
        <v>28</v>
      </c>
      <c r="J100">
        <v>70</v>
      </c>
      <c r="K100">
        <v>10.3</v>
      </c>
      <c r="L100" t="s">
        <v>29</v>
      </c>
      <c r="M100">
        <v>2015</v>
      </c>
      <c r="N100" t="s">
        <v>59</v>
      </c>
      <c r="O100">
        <v>6.85</v>
      </c>
      <c r="P100">
        <v>83.702127660000002</v>
      </c>
      <c r="Q100">
        <v>0</v>
      </c>
      <c r="S100">
        <v>11.3</v>
      </c>
      <c r="T100">
        <v>11.3</v>
      </c>
      <c r="U100">
        <f>3.14159*((S100/2)^2)</f>
        <v>100.28740677500001</v>
      </c>
      <c r="V100">
        <f>S100+Q100</f>
        <v>11.3</v>
      </c>
      <c r="W100">
        <f t="shared" si="18"/>
        <v>100.28740677500001</v>
      </c>
      <c r="X100">
        <f>V100-S100</f>
        <v>0</v>
      </c>
      <c r="Y100">
        <f t="shared" si="19"/>
        <v>0</v>
      </c>
    </row>
    <row r="101" spans="1:25" x14ac:dyDescent="0.25">
      <c r="A101">
        <v>4</v>
      </c>
      <c r="B101">
        <v>832</v>
      </c>
      <c r="C101" t="s">
        <v>33</v>
      </c>
      <c r="D101" t="s">
        <v>34</v>
      </c>
      <c r="E101" t="s">
        <v>25</v>
      </c>
      <c r="F101" t="s">
        <v>26</v>
      </c>
      <c r="G101">
        <v>3</v>
      </c>
      <c r="H101" t="s">
        <v>32</v>
      </c>
      <c r="I101" t="s">
        <v>35</v>
      </c>
      <c r="J101">
        <v>140</v>
      </c>
      <c r="K101">
        <v>12.2</v>
      </c>
      <c r="L101" t="s">
        <v>29</v>
      </c>
      <c r="M101">
        <v>2015</v>
      </c>
      <c r="N101" t="s">
        <v>59</v>
      </c>
      <c r="O101">
        <v>6.85</v>
      </c>
      <c r="P101">
        <v>83.702127660000002</v>
      </c>
      <c r="Q101">
        <v>1</v>
      </c>
      <c r="S101">
        <v>12.2</v>
      </c>
      <c r="T101">
        <v>12.2</v>
      </c>
      <c r="U101">
        <f>3.14159*((S101/2)^2)</f>
        <v>116.89856389999997</v>
      </c>
      <c r="V101">
        <f>S101+Q101</f>
        <v>13.2</v>
      </c>
      <c r="W101">
        <f t="shared" si="18"/>
        <v>136.84766039999997</v>
      </c>
      <c r="X101">
        <f>V101-S101</f>
        <v>1</v>
      </c>
      <c r="Y101">
        <f t="shared" si="19"/>
        <v>19.949096499999996</v>
      </c>
    </row>
    <row r="102" spans="1:25" x14ac:dyDescent="0.25">
      <c r="A102">
        <v>5</v>
      </c>
      <c r="B102">
        <v>621</v>
      </c>
      <c r="C102" t="s">
        <v>23</v>
      </c>
      <c r="D102" t="s">
        <v>24</v>
      </c>
      <c r="E102" t="s">
        <v>25</v>
      </c>
      <c r="F102" t="s">
        <v>26</v>
      </c>
      <c r="G102">
        <v>2</v>
      </c>
      <c r="H102" t="s">
        <v>32</v>
      </c>
      <c r="I102" t="s">
        <v>35</v>
      </c>
      <c r="J102">
        <v>120</v>
      </c>
      <c r="K102">
        <v>21.1</v>
      </c>
      <c r="L102" t="s">
        <v>36</v>
      </c>
      <c r="M102">
        <v>2015</v>
      </c>
      <c r="N102" t="s">
        <v>59</v>
      </c>
      <c r="O102">
        <v>4.33</v>
      </c>
      <c r="P102">
        <v>83.575757580000001</v>
      </c>
      <c r="Q102">
        <v>3</v>
      </c>
      <c r="S102">
        <v>27.1</v>
      </c>
      <c r="T102">
        <v>27.1</v>
      </c>
      <c r="U102">
        <f>3.14159*((S102/2)^2)</f>
        <v>576.803777975</v>
      </c>
      <c r="V102">
        <f>S102+Q102</f>
        <v>30.1</v>
      </c>
      <c r="W102">
        <f t="shared" si="18"/>
        <v>711.57798897500004</v>
      </c>
      <c r="X102">
        <f>V102-S102</f>
        <v>3</v>
      </c>
      <c r="Y102">
        <f t="shared" si="19"/>
        <v>134.77421100000004</v>
      </c>
    </row>
    <row r="103" spans="1:25" x14ac:dyDescent="0.25">
      <c r="A103">
        <v>6</v>
      </c>
      <c r="B103">
        <v>621</v>
      </c>
      <c r="C103" t="s">
        <v>23</v>
      </c>
      <c r="D103" t="s">
        <v>24</v>
      </c>
      <c r="E103" t="s">
        <v>25</v>
      </c>
      <c r="F103" t="s">
        <v>26</v>
      </c>
      <c r="G103">
        <v>2</v>
      </c>
      <c r="H103" t="s">
        <v>27</v>
      </c>
      <c r="I103" t="s">
        <v>35</v>
      </c>
      <c r="J103">
        <v>60</v>
      </c>
      <c r="K103">
        <v>19.5</v>
      </c>
      <c r="L103" t="s">
        <v>29</v>
      </c>
      <c r="M103">
        <v>2015</v>
      </c>
      <c r="N103" t="s">
        <v>59</v>
      </c>
      <c r="O103">
        <v>4.33</v>
      </c>
      <c r="P103">
        <v>83.575757580000001</v>
      </c>
      <c r="Q103">
        <v>1</v>
      </c>
      <c r="S103">
        <v>26</v>
      </c>
      <c r="T103">
        <v>26</v>
      </c>
      <c r="U103">
        <f>3.14159*((S103/2)^2)</f>
        <v>530.92871000000002</v>
      </c>
      <c r="V103">
        <f>S103+Q103</f>
        <v>27</v>
      </c>
      <c r="W103">
        <f t="shared" si="18"/>
        <v>572.5547775</v>
      </c>
      <c r="X103">
        <f>V103-S103</f>
        <v>1</v>
      </c>
      <c r="Y103">
        <f t="shared" si="19"/>
        <v>41.626067499999976</v>
      </c>
    </row>
    <row r="104" spans="1:25" x14ac:dyDescent="0.25">
      <c r="A104">
        <v>7</v>
      </c>
      <c r="B104">
        <v>833</v>
      </c>
      <c r="C104" t="s">
        <v>37</v>
      </c>
      <c r="D104" t="s">
        <v>38</v>
      </c>
      <c r="E104" t="s">
        <v>25</v>
      </c>
      <c r="F104" t="s">
        <v>26</v>
      </c>
      <c r="G104">
        <v>1</v>
      </c>
      <c r="H104" t="s">
        <v>27</v>
      </c>
      <c r="I104" t="s">
        <v>28</v>
      </c>
      <c r="J104">
        <v>80</v>
      </c>
      <c r="K104">
        <v>9.4</v>
      </c>
      <c r="L104" t="s">
        <v>29</v>
      </c>
      <c r="M104">
        <v>2015</v>
      </c>
      <c r="N104" t="s">
        <v>59</v>
      </c>
      <c r="O104">
        <v>4.33</v>
      </c>
      <c r="P104">
        <v>83.575757580000001</v>
      </c>
      <c r="Q104">
        <v>3</v>
      </c>
      <c r="S104">
        <v>12.9</v>
      </c>
      <c r="T104">
        <v>12.9</v>
      </c>
      <c r="U104">
        <f>3.14159*((S104/2)^2)</f>
        <v>130.69799797499999</v>
      </c>
      <c r="V104">
        <f>S104+Q104</f>
        <v>15.9</v>
      </c>
      <c r="W104">
        <f t="shared" si="18"/>
        <v>198.55634197499998</v>
      </c>
      <c r="X104">
        <f>V104-S104</f>
        <v>3</v>
      </c>
      <c r="Y104">
        <f t="shared" si="19"/>
        <v>67.858343999999988</v>
      </c>
    </row>
    <row r="105" spans="1:25" x14ac:dyDescent="0.25">
      <c r="A105">
        <v>8</v>
      </c>
      <c r="B105">
        <v>833</v>
      </c>
      <c r="C105" t="s">
        <v>37</v>
      </c>
      <c r="D105" t="s">
        <v>38</v>
      </c>
      <c r="E105" t="s">
        <v>25</v>
      </c>
      <c r="F105" t="s">
        <v>26</v>
      </c>
      <c r="G105">
        <v>1</v>
      </c>
      <c r="H105" t="s">
        <v>27</v>
      </c>
      <c r="I105" t="s">
        <v>35</v>
      </c>
      <c r="J105">
        <v>80</v>
      </c>
      <c r="K105">
        <v>25.5</v>
      </c>
      <c r="L105" t="s">
        <v>36</v>
      </c>
      <c r="M105">
        <v>2015</v>
      </c>
      <c r="N105" t="s">
        <v>59</v>
      </c>
      <c r="O105">
        <v>4.33</v>
      </c>
      <c r="P105">
        <v>83.575757580000001</v>
      </c>
      <c r="Q105">
        <v>2</v>
      </c>
      <c r="S105">
        <v>27</v>
      </c>
      <c r="T105">
        <v>27</v>
      </c>
      <c r="U105">
        <f>3.14159*((S105/2)^2)</f>
        <v>572.5547775</v>
      </c>
      <c r="V105">
        <f>S105+Q105</f>
        <v>29</v>
      </c>
      <c r="W105">
        <f t="shared" si="18"/>
        <v>660.51929749999999</v>
      </c>
      <c r="X105">
        <f>V105-S105</f>
        <v>2</v>
      </c>
      <c r="Y105">
        <f t="shared" si="19"/>
        <v>87.964519999999993</v>
      </c>
    </row>
    <row r="106" spans="1:25" x14ac:dyDescent="0.25">
      <c r="A106">
        <v>9</v>
      </c>
      <c r="B106">
        <v>409</v>
      </c>
      <c r="C106" t="s">
        <v>39</v>
      </c>
      <c r="D106" t="s">
        <v>40</v>
      </c>
      <c r="E106" t="s">
        <v>25</v>
      </c>
      <c r="F106" t="s">
        <v>26</v>
      </c>
      <c r="G106">
        <v>1</v>
      </c>
      <c r="H106" t="s">
        <v>27</v>
      </c>
      <c r="I106" t="s">
        <v>28</v>
      </c>
      <c r="J106">
        <v>90</v>
      </c>
      <c r="K106">
        <v>10</v>
      </c>
      <c r="L106" t="s">
        <v>29</v>
      </c>
      <c r="M106">
        <v>2015</v>
      </c>
      <c r="N106" t="s">
        <v>59</v>
      </c>
      <c r="O106">
        <v>4.33</v>
      </c>
      <c r="P106">
        <v>83.575757580000001</v>
      </c>
      <c r="Q106">
        <v>0</v>
      </c>
      <c r="S106">
        <v>11.5</v>
      </c>
      <c r="T106">
        <v>11.5</v>
      </c>
      <c r="U106">
        <f>3.14159*((S106/2)^2)</f>
        <v>103.868819375</v>
      </c>
      <c r="V106">
        <f>S106+Q106</f>
        <v>11.5</v>
      </c>
      <c r="W106">
        <f t="shared" si="18"/>
        <v>103.868819375</v>
      </c>
      <c r="X106">
        <f>V106-S106</f>
        <v>0</v>
      </c>
      <c r="Y106">
        <f t="shared" si="19"/>
        <v>0</v>
      </c>
    </row>
    <row r="107" spans="1:25" x14ac:dyDescent="0.25">
      <c r="A107">
        <v>10</v>
      </c>
      <c r="B107">
        <v>833</v>
      </c>
      <c r="C107" t="s">
        <v>37</v>
      </c>
      <c r="D107" t="s">
        <v>38</v>
      </c>
      <c r="E107" t="s">
        <v>25</v>
      </c>
      <c r="F107" t="s">
        <v>26</v>
      </c>
      <c r="G107">
        <v>1</v>
      </c>
      <c r="H107" t="s">
        <v>32</v>
      </c>
      <c r="I107" t="s">
        <v>35</v>
      </c>
      <c r="J107">
        <v>140</v>
      </c>
      <c r="K107">
        <v>23.4</v>
      </c>
      <c r="L107" t="s">
        <v>36</v>
      </c>
      <c r="M107">
        <v>2015</v>
      </c>
      <c r="N107" t="s">
        <v>59</v>
      </c>
      <c r="O107" t="s">
        <v>31</v>
      </c>
      <c r="P107" t="s">
        <v>31</v>
      </c>
      <c r="Q107" t="s">
        <v>31</v>
      </c>
      <c r="S107">
        <v>23.4</v>
      </c>
      <c r="T107">
        <v>23.4</v>
      </c>
      <c r="U107">
        <f>3.14159*((S107/2)^2)</f>
        <v>430.05225509999997</v>
      </c>
      <c r="V107" t="s">
        <v>31</v>
      </c>
      <c r="W107" t="s">
        <v>31</v>
      </c>
      <c r="X107" t="s">
        <v>31</v>
      </c>
      <c r="Y107" t="s">
        <v>31</v>
      </c>
    </row>
    <row r="108" spans="1:25" x14ac:dyDescent="0.25">
      <c r="A108">
        <v>11</v>
      </c>
      <c r="B108">
        <v>833</v>
      </c>
      <c r="C108" t="s">
        <v>37</v>
      </c>
      <c r="D108" t="s">
        <v>38</v>
      </c>
      <c r="E108" t="s">
        <v>25</v>
      </c>
      <c r="F108" t="s">
        <v>26</v>
      </c>
      <c r="G108">
        <v>1</v>
      </c>
      <c r="H108" t="s">
        <v>32</v>
      </c>
      <c r="I108" t="s">
        <v>28</v>
      </c>
      <c r="J108">
        <v>150</v>
      </c>
      <c r="K108">
        <v>9.3000000000000007</v>
      </c>
      <c r="L108" t="s">
        <v>29</v>
      </c>
      <c r="M108">
        <v>2015</v>
      </c>
      <c r="N108" t="s">
        <v>59</v>
      </c>
      <c r="O108">
        <v>4.33</v>
      </c>
      <c r="P108">
        <v>83.575757580000001</v>
      </c>
      <c r="Q108">
        <v>1</v>
      </c>
      <c r="S108">
        <v>10.3</v>
      </c>
      <c r="T108">
        <v>10.3</v>
      </c>
      <c r="U108">
        <f>3.14159*((S108/2)^2)</f>
        <v>83.322820775000011</v>
      </c>
      <c r="V108">
        <f>S108+Q108</f>
        <v>11.3</v>
      </c>
      <c r="W108">
        <f t="shared" ref="W108:W111" si="20">3.14159*((V108/2)^2)</f>
        <v>100.28740677500001</v>
      </c>
      <c r="X108">
        <f>V108-S108</f>
        <v>1</v>
      </c>
      <c r="Y108">
        <f t="shared" ref="Y108:Y111" si="21">W108-U108</f>
        <v>16.964585999999997</v>
      </c>
    </row>
    <row r="109" spans="1:25" x14ac:dyDescent="0.25">
      <c r="A109">
        <v>12</v>
      </c>
      <c r="B109">
        <v>409</v>
      </c>
      <c r="C109" t="s">
        <v>39</v>
      </c>
      <c r="D109" t="s">
        <v>40</v>
      </c>
      <c r="E109" t="s">
        <v>25</v>
      </c>
      <c r="F109" t="s">
        <v>26</v>
      </c>
      <c r="G109">
        <v>1</v>
      </c>
      <c r="H109" t="s">
        <v>32</v>
      </c>
      <c r="I109" t="s">
        <v>28</v>
      </c>
      <c r="J109">
        <v>110</v>
      </c>
      <c r="K109">
        <v>11.6</v>
      </c>
      <c r="L109" t="s">
        <v>29</v>
      </c>
      <c r="M109">
        <v>2015</v>
      </c>
      <c r="N109" t="s">
        <v>59</v>
      </c>
      <c r="O109">
        <v>4.33</v>
      </c>
      <c r="P109">
        <v>83.575757580000001</v>
      </c>
      <c r="Q109">
        <v>3</v>
      </c>
      <c r="S109">
        <v>13.6</v>
      </c>
      <c r="T109">
        <v>13.6</v>
      </c>
      <c r="U109">
        <f>3.14159*((S109/2)^2)</f>
        <v>145.26712159999997</v>
      </c>
      <c r="V109">
        <f>S109+Q109</f>
        <v>16.600000000000001</v>
      </c>
      <c r="W109">
        <f t="shared" si="20"/>
        <v>216.42413510000003</v>
      </c>
      <c r="X109">
        <f>V109-S109</f>
        <v>3.0000000000000018</v>
      </c>
      <c r="Y109">
        <f t="shared" si="21"/>
        <v>71.157013500000062</v>
      </c>
    </row>
    <row r="110" spans="1:25" x14ac:dyDescent="0.25">
      <c r="A110">
        <v>13</v>
      </c>
      <c r="B110">
        <v>802</v>
      </c>
      <c r="C110" t="s">
        <v>41</v>
      </c>
      <c r="D110" t="s">
        <v>42</v>
      </c>
      <c r="E110" t="s">
        <v>43</v>
      </c>
      <c r="F110" t="s">
        <v>32</v>
      </c>
      <c r="G110">
        <v>1</v>
      </c>
      <c r="H110" t="s">
        <v>27</v>
      </c>
      <c r="I110" t="s">
        <v>28</v>
      </c>
      <c r="J110">
        <v>70</v>
      </c>
      <c r="K110">
        <v>14.5</v>
      </c>
      <c r="L110" t="s">
        <v>29</v>
      </c>
      <c r="M110">
        <v>2015</v>
      </c>
      <c r="N110" t="s">
        <v>59</v>
      </c>
      <c r="O110">
        <v>6</v>
      </c>
      <c r="P110">
        <v>82.31</v>
      </c>
      <c r="Q110">
        <v>0</v>
      </c>
      <c r="S110">
        <v>14.5</v>
      </c>
      <c r="T110">
        <v>14.5</v>
      </c>
      <c r="U110">
        <f>3.14159*((S110/2)^2)</f>
        <v>165.129824375</v>
      </c>
      <c r="V110">
        <f>S110+Q110</f>
        <v>14.5</v>
      </c>
      <c r="W110">
        <f t="shared" si="20"/>
        <v>165.129824375</v>
      </c>
      <c r="X110">
        <f>V110-S110</f>
        <v>0</v>
      </c>
      <c r="Y110">
        <f t="shared" si="21"/>
        <v>0</v>
      </c>
    </row>
    <row r="111" spans="1:25" x14ac:dyDescent="0.25">
      <c r="A111">
        <v>14</v>
      </c>
      <c r="B111">
        <v>802</v>
      </c>
      <c r="C111" t="s">
        <v>41</v>
      </c>
      <c r="D111" t="s">
        <v>42</v>
      </c>
      <c r="E111" t="s">
        <v>43</v>
      </c>
      <c r="F111" t="s">
        <v>32</v>
      </c>
      <c r="G111">
        <v>1</v>
      </c>
      <c r="H111" t="s">
        <v>32</v>
      </c>
      <c r="I111" t="s">
        <v>28</v>
      </c>
      <c r="J111">
        <v>140</v>
      </c>
      <c r="K111">
        <v>11.6</v>
      </c>
      <c r="L111" t="s">
        <v>29</v>
      </c>
      <c r="M111">
        <v>2015</v>
      </c>
      <c r="N111" t="s">
        <v>59</v>
      </c>
      <c r="O111">
        <v>6</v>
      </c>
      <c r="P111">
        <v>82.31</v>
      </c>
      <c r="Q111">
        <v>1</v>
      </c>
      <c r="R111">
        <v>1</v>
      </c>
      <c r="S111">
        <v>11.6</v>
      </c>
      <c r="T111">
        <f t="shared" ref="T111" si="22">SUM(R111:S111)</f>
        <v>12.6</v>
      </c>
      <c r="U111">
        <f t="shared" ref="U111" si="23">3.14159*((T111/2)^2)</f>
        <v>124.68970709999999</v>
      </c>
      <c r="V111">
        <f t="shared" ref="V111" si="24">T111+Q111</f>
        <v>13.6</v>
      </c>
      <c r="W111">
        <f t="shared" si="20"/>
        <v>145.26712159999997</v>
      </c>
      <c r="X111">
        <f t="shared" ref="X111" si="25">V111-T111</f>
        <v>1</v>
      </c>
      <c r="Y111">
        <f t="shared" si="21"/>
        <v>20.577414499999975</v>
      </c>
    </row>
    <row r="112" spans="1:25" x14ac:dyDescent="0.25">
      <c r="A112">
        <v>15</v>
      </c>
      <c r="B112">
        <v>833</v>
      </c>
      <c r="C112" t="s">
        <v>37</v>
      </c>
      <c r="D112" t="s">
        <v>38</v>
      </c>
      <c r="E112" t="s">
        <v>43</v>
      </c>
      <c r="F112" t="s">
        <v>32</v>
      </c>
      <c r="G112">
        <v>1</v>
      </c>
      <c r="H112" t="s">
        <v>27</v>
      </c>
      <c r="I112" t="s">
        <v>28</v>
      </c>
      <c r="J112">
        <v>100</v>
      </c>
      <c r="K112">
        <v>11.5</v>
      </c>
      <c r="L112" t="s">
        <v>29</v>
      </c>
      <c r="M112">
        <v>2015</v>
      </c>
      <c r="N112" t="s">
        <v>59</v>
      </c>
      <c r="O112" t="s">
        <v>31</v>
      </c>
      <c r="P112" t="s">
        <v>31</v>
      </c>
      <c r="Q112" t="s">
        <v>31</v>
      </c>
      <c r="S112">
        <v>17.5</v>
      </c>
      <c r="T112">
        <v>17.5</v>
      </c>
      <c r="U112">
        <f>3.14159*((S112/2)^2)</f>
        <v>240.52798437499999</v>
      </c>
      <c r="V112" t="s">
        <v>31</v>
      </c>
      <c r="W112" t="s">
        <v>31</v>
      </c>
      <c r="X112" t="s">
        <v>31</v>
      </c>
      <c r="Y112" t="s">
        <v>31</v>
      </c>
    </row>
    <row r="113" spans="1:25" x14ac:dyDescent="0.25">
      <c r="A113">
        <v>16</v>
      </c>
      <c r="B113">
        <v>833</v>
      </c>
      <c r="C113" t="s">
        <v>37</v>
      </c>
      <c r="D113" t="s">
        <v>38</v>
      </c>
      <c r="E113" t="s">
        <v>43</v>
      </c>
      <c r="F113" t="s">
        <v>32</v>
      </c>
      <c r="G113">
        <v>1</v>
      </c>
      <c r="H113" t="s">
        <v>32</v>
      </c>
      <c r="I113" t="s">
        <v>28</v>
      </c>
      <c r="J113">
        <v>130</v>
      </c>
      <c r="K113">
        <v>12.9</v>
      </c>
      <c r="L113" t="s">
        <v>29</v>
      </c>
      <c r="M113">
        <v>2015</v>
      </c>
      <c r="N113" t="s">
        <v>59</v>
      </c>
      <c r="O113" t="s">
        <v>31</v>
      </c>
      <c r="P113" t="s">
        <v>31</v>
      </c>
      <c r="Q113" t="s">
        <v>31</v>
      </c>
      <c r="S113">
        <v>20.9</v>
      </c>
      <c r="T113">
        <v>20.9</v>
      </c>
      <c r="U113">
        <f>3.14159*((S113/2)^2)</f>
        <v>343.06948197499992</v>
      </c>
      <c r="V113" t="s">
        <v>31</v>
      </c>
      <c r="W113" t="s">
        <v>31</v>
      </c>
      <c r="X113" t="s">
        <v>31</v>
      </c>
      <c r="Y113" t="s">
        <v>31</v>
      </c>
    </row>
    <row r="114" spans="1:25" x14ac:dyDescent="0.25">
      <c r="A114">
        <v>17</v>
      </c>
      <c r="B114">
        <v>832</v>
      </c>
      <c r="C114" t="s">
        <v>33</v>
      </c>
      <c r="D114" t="s">
        <v>34</v>
      </c>
      <c r="E114" t="s">
        <v>43</v>
      </c>
      <c r="F114" t="s">
        <v>32</v>
      </c>
      <c r="G114">
        <v>1</v>
      </c>
      <c r="H114" t="s">
        <v>27</v>
      </c>
      <c r="I114" t="s">
        <v>35</v>
      </c>
      <c r="J114">
        <v>90</v>
      </c>
      <c r="K114">
        <v>16.5</v>
      </c>
      <c r="L114" t="s">
        <v>29</v>
      </c>
      <c r="M114">
        <v>2015</v>
      </c>
      <c r="N114" t="s">
        <v>59</v>
      </c>
      <c r="O114" t="s">
        <v>31</v>
      </c>
      <c r="P114" t="s">
        <v>31</v>
      </c>
      <c r="Q114" t="s">
        <v>31</v>
      </c>
      <c r="S114">
        <v>16.5</v>
      </c>
      <c r="T114">
        <v>16.5</v>
      </c>
      <c r="U114">
        <f>3.14159*((S114/2)^2)</f>
        <v>213.82446937499998</v>
      </c>
      <c r="V114" t="s">
        <v>31</v>
      </c>
      <c r="W114" t="s">
        <v>31</v>
      </c>
      <c r="X114" t="s">
        <v>31</v>
      </c>
      <c r="Y114" t="s">
        <v>31</v>
      </c>
    </row>
    <row r="115" spans="1:25" x14ac:dyDescent="0.25">
      <c r="A115">
        <v>18</v>
      </c>
      <c r="B115">
        <v>129</v>
      </c>
      <c r="C115" t="s">
        <v>44</v>
      </c>
      <c r="D115" t="s">
        <v>45</v>
      </c>
      <c r="E115" t="s">
        <v>43</v>
      </c>
      <c r="F115" t="s">
        <v>32</v>
      </c>
      <c r="G115">
        <v>1</v>
      </c>
      <c r="H115" t="s">
        <v>32</v>
      </c>
      <c r="I115" t="s">
        <v>28</v>
      </c>
      <c r="J115">
        <v>160</v>
      </c>
      <c r="K115">
        <v>4.5</v>
      </c>
      <c r="L115" t="s">
        <v>29</v>
      </c>
      <c r="M115">
        <v>2015</v>
      </c>
      <c r="N115" t="s">
        <v>59</v>
      </c>
      <c r="O115" t="s">
        <v>31</v>
      </c>
      <c r="P115" t="s">
        <v>31</v>
      </c>
      <c r="Q115" t="s">
        <v>31</v>
      </c>
      <c r="S115">
        <v>4.5</v>
      </c>
      <c r="T115">
        <v>4.5</v>
      </c>
      <c r="U115">
        <f>3.14159*((S115/2)^2)</f>
        <v>15.904299374999999</v>
      </c>
      <c r="V115" t="s">
        <v>31</v>
      </c>
      <c r="W115" t="s">
        <v>31</v>
      </c>
      <c r="X115" t="s">
        <v>31</v>
      </c>
      <c r="Y115" t="s">
        <v>31</v>
      </c>
    </row>
    <row r="116" spans="1:25" x14ac:dyDescent="0.25">
      <c r="A116">
        <v>19</v>
      </c>
      <c r="B116">
        <v>832</v>
      </c>
      <c r="C116" t="s">
        <v>33</v>
      </c>
      <c r="D116" t="s">
        <v>34</v>
      </c>
      <c r="E116" t="s">
        <v>43</v>
      </c>
      <c r="F116" t="s">
        <v>32</v>
      </c>
      <c r="G116">
        <v>1</v>
      </c>
      <c r="H116" t="s">
        <v>32</v>
      </c>
      <c r="I116" t="s">
        <v>28</v>
      </c>
      <c r="J116">
        <v>150</v>
      </c>
      <c r="K116">
        <v>13.6</v>
      </c>
      <c r="L116" t="s">
        <v>29</v>
      </c>
      <c r="M116">
        <v>2015</v>
      </c>
      <c r="N116" t="s">
        <v>59</v>
      </c>
      <c r="O116" t="s">
        <v>31</v>
      </c>
      <c r="P116" t="s">
        <v>31</v>
      </c>
      <c r="Q116" t="s">
        <v>31</v>
      </c>
      <c r="S116">
        <v>13.6</v>
      </c>
      <c r="T116">
        <v>13.6</v>
      </c>
      <c r="U116">
        <f>3.14159*((S116/2)^2)</f>
        <v>145.26712159999997</v>
      </c>
      <c r="V116" t="s">
        <v>31</v>
      </c>
      <c r="W116" t="s">
        <v>31</v>
      </c>
      <c r="X116" t="s">
        <v>31</v>
      </c>
      <c r="Y116" t="s">
        <v>31</v>
      </c>
    </row>
    <row r="117" spans="1:25" x14ac:dyDescent="0.25">
      <c r="A117">
        <v>20</v>
      </c>
      <c r="B117">
        <v>129</v>
      </c>
      <c r="C117" t="s">
        <v>44</v>
      </c>
      <c r="D117" t="s">
        <v>45</v>
      </c>
      <c r="E117" t="s">
        <v>43</v>
      </c>
      <c r="F117" t="s">
        <v>32</v>
      </c>
      <c r="G117">
        <v>1</v>
      </c>
      <c r="H117" t="s">
        <v>27</v>
      </c>
      <c r="I117" t="s">
        <v>28</v>
      </c>
      <c r="J117">
        <v>80</v>
      </c>
      <c r="K117">
        <v>8.1999999999999993</v>
      </c>
      <c r="L117" t="s">
        <v>29</v>
      </c>
      <c r="M117">
        <v>2015</v>
      </c>
      <c r="N117" t="s">
        <v>59</v>
      </c>
      <c r="O117" t="s">
        <v>31</v>
      </c>
      <c r="P117" t="s">
        <v>31</v>
      </c>
      <c r="Q117" t="s">
        <v>31</v>
      </c>
      <c r="S117">
        <v>15.2</v>
      </c>
      <c r="T117">
        <v>15.2</v>
      </c>
      <c r="U117">
        <f>3.14159*((S117/2)^2)</f>
        <v>181.4582384</v>
      </c>
      <c r="V117" t="s">
        <v>31</v>
      </c>
      <c r="W117" t="s">
        <v>31</v>
      </c>
      <c r="X117" t="s">
        <v>31</v>
      </c>
      <c r="Y117" t="s">
        <v>31</v>
      </c>
    </row>
    <row r="118" spans="1:25" x14ac:dyDescent="0.25">
      <c r="A118">
        <v>21</v>
      </c>
      <c r="B118">
        <v>316</v>
      </c>
      <c r="C118" t="s">
        <v>46</v>
      </c>
      <c r="D118" t="s">
        <v>47</v>
      </c>
      <c r="E118" t="s">
        <v>43</v>
      </c>
      <c r="F118" t="s">
        <v>32</v>
      </c>
      <c r="G118">
        <v>1</v>
      </c>
      <c r="H118" t="s">
        <v>27</v>
      </c>
      <c r="I118" t="s">
        <v>28</v>
      </c>
      <c r="J118">
        <v>70</v>
      </c>
      <c r="K118">
        <v>10.9</v>
      </c>
      <c r="L118" t="s">
        <v>29</v>
      </c>
      <c r="M118">
        <v>2015</v>
      </c>
      <c r="N118" t="s">
        <v>59</v>
      </c>
      <c r="O118">
        <v>6</v>
      </c>
      <c r="P118">
        <v>82.31</v>
      </c>
      <c r="Q118" t="s">
        <v>31</v>
      </c>
      <c r="S118">
        <v>13.9</v>
      </c>
      <c r="T118">
        <v>13.9</v>
      </c>
      <c r="U118">
        <f>3.14159*((S118/2)^2)</f>
        <v>151.74665097499999</v>
      </c>
      <c r="V118" t="s">
        <v>31</v>
      </c>
      <c r="W118" t="s">
        <v>31</v>
      </c>
      <c r="X118" t="s">
        <v>31</v>
      </c>
      <c r="Y118" t="s">
        <v>31</v>
      </c>
    </row>
    <row r="119" spans="1:25" x14ac:dyDescent="0.25">
      <c r="A119">
        <v>22</v>
      </c>
      <c r="B119">
        <v>316</v>
      </c>
      <c r="C119" t="s">
        <v>46</v>
      </c>
      <c r="D119" t="s">
        <v>47</v>
      </c>
      <c r="E119" t="s">
        <v>43</v>
      </c>
      <c r="F119" t="s">
        <v>32</v>
      </c>
      <c r="G119">
        <v>1</v>
      </c>
      <c r="H119" t="s">
        <v>32</v>
      </c>
      <c r="I119" t="s">
        <v>28</v>
      </c>
      <c r="J119">
        <v>110</v>
      </c>
      <c r="K119">
        <v>11.9</v>
      </c>
      <c r="L119" t="s">
        <v>29</v>
      </c>
      <c r="M119">
        <v>2015</v>
      </c>
      <c r="N119" t="s">
        <v>59</v>
      </c>
      <c r="O119">
        <v>6</v>
      </c>
      <c r="P119">
        <v>82.31</v>
      </c>
      <c r="Q119">
        <v>1.5</v>
      </c>
      <c r="R119">
        <v>1.5</v>
      </c>
      <c r="S119">
        <v>13.9</v>
      </c>
      <c r="T119">
        <f t="shared" ref="T119" si="26">SUM(R119:S119)</f>
        <v>15.4</v>
      </c>
      <c r="U119">
        <f t="shared" ref="U119" si="27">3.14159*((T119/2)^2)</f>
        <v>186.26487110000002</v>
      </c>
      <c r="V119">
        <f t="shared" ref="V119" si="28">T119+Q119</f>
        <v>16.899999999999999</v>
      </c>
      <c r="W119">
        <f t="shared" ref="W119" si="29">3.14159*((V119/2)^2)</f>
        <v>224.31737997499997</v>
      </c>
      <c r="X119">
        <f t="shared" ref="X119" si="30">V119-T119</f>
        <v>1.4999999999999982</v>
      </c>
      <c r="Y119">
        <f t="shared" ref="Y119" si="31">W119-U119</f>
        <v>38.052508874999944</v>
      </c>
    </row>
    <row r="120" spans="1:25" x14ac:dyDescent="0.25">
      <c r="A120">
        <v>23</v>
      </c>
      <c r="B120">
        <v>372</v>
      </c>
      <c r="C120" t="s">
        <v>48</v>
      </c>
      <c r="D120" t="s">
        <v>49</v>
      </c>
      <c r="E120" t="s">
        <v>25</v>
      </c>
      <c r="F120" t="s">
        <v>26</v>
      </c>
      <c r="G120">
        <v>2</v>
      </c>
      <c r="H120" t="s">
        <v>27</v>
      </c>
      <c r="I120" t="s">
        <v>28</v>
      </c>
      <c r="J120">
        <v>70</v>
      </c>
      <c r="K120">
        <v>13.5</v>
      </c>
      <c r="L120" t="s">
        <v>29</v>
      </c>
      <c r="M120">
        <v>2015</v>
      </c>
      <c r="N120" t="s">
        <v>59</v>
      </c>
      <c r="O120">
        <v>4.33</v>
      </c>
      <c r="P120">
        <v>83.575757580000001</v>
      </c>
      <c r="Q120">
        <v>7</v>
      </c>
      <c r="S120">
        <v>18.5</v>
      </c>
      <c r="T120">
        <v>18.5</v>
      </c>
      <c r="U120">
        <f>3.14159*((S120/2)^2)</f>
        <v>268.80229437499997</v>
      </c>
      <c r="V120">
        <f>S120+Q120</f>
        <v>25.5</v>
      </c>
      <c r="W120">
        <f t="shared" ref="W119:W121" si="32">3.14159*((V120/2)^2)</f>
        <v>510.70472437499996</v>
      </c>
      <c r="X120">
        <f>V120-S120</f>
        <v>7</v>
      </c>
      <c r="Y120">
        <f t="shared" ref="Y119:Y121" si="33">W120-U120</f>
        <v>241.90242999999998</v>
      </c>
    </row>
    <row r="121" spans="1:25" x14ac:dyDescent="0.25">
      <c r="A121">
        <v>24</v>
      </c>
      <c r="B121">
        <v>372</v>
      </c>
      <c r="C121" t="s">
        <v>48</v>
      </c>
      <c r="D121" t="s">
        <v>49</v>
      </c>
      <c r="E121" t="s">
        <v>25</v>
      </c>
      <c r="F121" t="s">
        <v>26</v>
      </c>
      <c r="G121">
        <v>2</v>
      </c>
      <c r="H121" t="s">
        <v>32</v>
      </c>
      <c r="I121" t="s">
        <v>28</v>
      </c>
      <c r="J121">
        <v>90</v>
      </c>
      <c r="K121">
        <v>10.3</v>
      </c>
      <c r="L121" t="s">
        <v>29</v>
      </c>
      <c r="M121">
        <v>2015</v>
      </c>
      <c r="N121" t="s">
        <v>59</v>
      </c>
      <c r="O121">
        <v>4.33</v>
      </c>
      <c r="P121">
        <v>83.575757580000001</v>
      </c>
      <c r="Q121">
        <v>3</v>
      </c>
      <c r="S121">
        <v>12.3</v>
      </c>
      <c r="T121">
        <v>12.3</v>
      </c>
      <c r="U121">
        <f>3.14159*((S121/2)^2)</f>
        <v>118.82278777500001</v>
      </c>
      <c r="V121">
        <f>S121+Q121</f>
        <v>15.3</v>
      </c>
      <c r="W121">
        <f t="shared" si="32"/>
        <v>183.85370077500002</v>
      </c>
      <c r="X121">
        <f>V121-S121</f>
        <v>3</v>
      </c>
      <c r="Y121">
        <f t="shared" si="33"/>
        <v>65.030913000000012</v>
      </c>
    </row>
    <row r="122" spans="1:25" x14ac:dyDescent="0.25">
      <c r="A122">
        <v>25</v>
      </c>
      <c r="B122">
        <v>743</v>
      </c>
      <c r="C122" t="s">
        <v>50</v>
      </c>
      <c r="D122" t="s">
        <v>51</v>
      </c>
      <c r="E122" t="s">
        <v>52</v>
      </c>
      <c r="F122" t="s">
        <v>32</v>
      </c>
      <c r="G122">
        <v>1</v>
      </c>
      <c r="H122" t="s">
        <v>32</v>
      </c>
      <c r="I122" t="s">
        <v>28</v>
      </c>
      <c r="J122">
        <v>150</v>
      </c>
      <c r="K122">
        <v>10.8</v>
      </c>
      <c r="L122" t="s">
        <v>53</v>
      </c>
      <c r="M122">
        <v>2015</v>
      </c>
      <c r="N122" t="s">
        <v>59</v>
      </c>
      <c r="O122" t="s">
        <v>31</v>
      </c>
      <c r="P122" t="s">
        <v>31</v>
      </c>
      <c r="Q122" t="s">
        <v>31</v>
      </c>
      <c r="S122">
        <v>10.8</v>
      </c>
      <c r="T122">
        <v>10.8</v>
      </c>
      <c r="U122">
        <f>3.14159*((S122/2)^2)</f>
        <v>91.608764400000013</v>
      </c>
      <c r="V122" t="s">
        <v>31</v>
      </c>
      <c r="W122" t="s">
        <v>31</v>
      </c>
      <c r="X122" t="s">
        <v>31</v>
      </c>
      <c r="Y122" t="s">
        <v>31</v>
      </c>
    </row>
    <row r="123" spans="1:25" x14ac:dyDescent="0.25">
      <c r="A123">
        <v>26</v>
      </c>
      <c r="B123">
        <v>802</v>
      </c>
      <c r="C123" t="s">
        <v>41</v>
      </c>
      <c r="D123" t="s">
        <v>42</v>
      </c>
      <c r="E123" t="s">
        <v>52</v>
      </c>
      <c r="F123" t="s">
        <v>32</v>
      </c>
      <c r="G123">
        <v>1</v>
      </c>
      <c r="H123" t="s">
        <v>32</v>
      </c>
      <c r="I123" t="s">
        <v>28</v>
      </c>
      <c r="J123">
        <v>110</v>
      </c>
      <c r="K123">
        <v>11.1</v>
      </c>
      <c r="L123" t="s">
        <v>53</v>
      </c>
      <c r="M123">
        <v>2015</v>
      </c>
      <c r="N123" t="s">
        <v>59</v>
      </c>
      <c r="O123" t="s">
        <v>31</v>
      </c>
      <c r="P123" t="s">
        <v>31</v>
      </c>
      <c r="Q123" t="s">
        <v>31</v>
      </c>
      <c r="S123">
        <v>11.1</v>
      </c>
      <c r="T123">
        <v>11.1</v>
      </c>
      <c r="U123">
        <f>3.14159*((S123/2)^2)</f>
        <v>96.768825974999984</v>
      </c>
      <c r="V123" t="s">
        <v>31</v>
      </c>
      <c r="W123" t="s">
        <v>31</v>
      </c>
      <c r="X123" t="s">
        <v>31</v>
      </c>
      <c r="Y123" t="s">
        <v>31</v>
      </c>
    </row>
    <row r="124" spans="1:25" x14ac:dyDescent="0.25">
      <c r="A124">
        <v>27</v>
      </c>
      <c r="B124">
        <v>129</v>
      </c>
      <c r="C124" t="s">
        <v>44</v>
      </c>
      <c r="D124" t="s">
        <v>45</v>
      </c>
      <c r="E124" t="s">
        <v>52</v>
      </c>
      <c r="F124" t="s">
        <v>32</v>
      </c>
      <c r="G124">
        <v>2</v>
      </c>
      <c r="H124" t="s">
        <v>32</v>
      </c>
      <c r="I124" t="s">
        <v>28</v>
      </c>
      <c r="J124">
        <v>170</v>
      </c>
      <c r="K124">
        <v>15.3</v>
      </c>
      <c r="L124" t="s">
        <v>53</v>
      </c>
      <c r="M124">
        <v>2015</v>
      </c>
      <c r="N124" t="s">
        <v>59</v>
      </c>
      <c r="O124" t="s">
        <v>31</v>
      </c>
      <c r="P124" t="s">
        <v>31</v>
      </c>
      <c r="Q124" t="s">
        <v>31</v>
      </c>
      <c r="S124">
        <v>15.3</v>
      </c>
      <c r="T124">
        <v>15.3</v>
      </c>
      <c r="U124">
        <f>3.14159*((S124/2)^2)</f>
        <v>183.85370077500002</v>
      </c>
      <c r="V124" t="s">
        <v>31</v>
      </c>
      <c r="W124" t="s">
        <v>31</v>
      </c>
      <c r="X124" t="s">
        <v>31</v>
      </c>
      <c r="Y124" t="s">
        <v>31</v>
      </c>
    </row>
    <row r="125" spans="1:25" x14ac:dyDescent="0.25">
      <c r="A125">
        <v>28</v>
      </c>
      <c r="B125">
        <v>261</v>
      </c>
      <c r="C125" t="s">
        <v>54</v>
      </c>
      <c r="D125" t="s">
        <v>55</v>
      </c>
      <c r="E125" t="s">
        <v>52</v>
      </c>
      <c r="F125" t="s">
        <v>32</v>
      </c>
      <c r="G125">
        <v>1</v>
      </c>
      <c r="H125" t="s">
        <v>32</v>
      </c>
      <c r="I125" t="s">
        <v>56</v>
      </c>
      <c r="J125">
        <v>100</v>
      </c>
      <c r="K125">
        <v>9.6</v>
      </c>
      <c r="L125" t="s">
        <v>53</v>
      </c>
      <c r="M125">
        <v>2015</v>
      </c>
      <c r="N125" t="s">
        <v>59</v>
      </c>
      <c r="O125" t="s">
        <v>31</v>
      </c>
      <c r="P125" t="s">
        <v>31</v>
      </c>
      <c r="Q125" t="s">
        <v>31</v>
      </c>
      <c r="S125">
        <v>9.6</v>
      </c>
      <c r="T125">
        <v>9.6</v>
      </c>
      <c r="U125">
        <f>3.14159*((S125/2)^2)</f>
        <v>72.382233599999992</v>
      </c>
      <c r="V125" t="s">
        <v>31</v>
      </c>
      <c r="W125" t="s">
        <v>31</v>
      </c>
      <c r="X125" t="s">
        <v>31</v>
      </c>
      <c r="Y125" t="s">
        <v>31</v>
      </c>
    </row>
    <row r="126" spans="1:25" x14ac:dyDescent="0.25">
      <c r="A126">
        <v>29</v>
      </c>
      <c r="B126">
        <v>743</v>
      </c>
      <c r="C126" t="s">
        <v>50</v>
      </c>
      <c r="D126" t="s">
        <v>51</v>
      </c>
      <c r="E126" t="s">
        <v>52</v>
      </c>
      <c r="F126" t="s">
        <v>32</v>
      </c>
      <c r="G126">
        <v>3</v>
      </c>
      <c r="H126" t="s">
        <v>27</v>
      </c>
      <c r="I126" t="s">
        <v>28</v>
      </c>
      <c r="J126">
        <v>70</v>
      </c>
      <c r="K126">
        <v>11.9</v>
      </c>
      <c r="L126" t="s">
        <v>53</v>
      </c>
      <c r="M126">
        <v>2015</v>
      </c>
      <c r="N126" t="s">
        <v>59</v>
      </c>
      <c r="O126" t="s">
        <v>31</v>
      </c>
      <c r="P126" t="s">
        <v>31</v>
      </c>
      <c r="Q126" t="s">
        <v>31</v>
      </c>
      <c r="S126">
        <v>11.9</v>
      </c>
      <c r="T126">
        <v>11.9</v>
      </c>
      <c r="U126">
        <f>3.14159*((S126/2)^2)</f>
        <v>111.22013997500001</v>
      </c>
      <c r="V126" t="s">
        <v>31</v>
      </c>
      <c r="W126" t="s">
        <v>31</v>
      </c>
      <c r="X126" t="s">
        <v>31</v>
      </c>
      <c r="Y126" t="s">
        <v>31</v>
      </c>
    </row>
    <row r="127" spans="1:25" x14ac:dyDescent="0.25">
      <c r="A127">
        <v>30</v>
      </c>
      <c r="B127">
        <v>129</v>
      </c>
      <c r="C127" t="s">
        <v>44</v>
      </c>
      <c r="D127" t="s">
        <v>45</v>
      </c>
      <c r="E127" t="s">
        <v>52</v>
      </c>
      <c r="F127" t="s">
        <v>32</v>
      </c>
      <c r="G127">
        <v>3</v>
      </c>
      <c r="H127" t="s">
        <v>27</v>
      </c>
      <c r="I127" t="s">
        <v>28</v>
      </c>
      <c r="J127">
        <v>60</v>
      </c>
      <c r="K127">
        <v>12.2</v>
      </c>
      <c r="L127" t="s">
        <v>53</v>
      </c>
      <c r="M127">
        <v>2015</v>
      </c>
      <c r="N127" t="s">
        <v>59</v>
      </c>
      <c r="O127" t="s">
        <v>31</v>
      </c>
      <c r="P127" t="s">
        <v>31</v>
      </c>
      <c r="Q127" t="s">
        <v>31</v>
      </c>
      <c r="S127">
        <v>12.2</v>
      </c>
      <c r="T127">
        <v>12.2</v>
      </c>
      <c r="U127">
        <f>3.14159*((S127/2)^2)</f>
        <v>116.89856389999997</v>
      </c>
      <c r="V127" t="s">
        <v>31</v>
      </c>
      <c r="W127" t="s">
        <v>31</v>
      </c>
      <c r="X127" t="s">
        <v>31</v>
      </c>
      <c r="Y127" t="s">
        <v>31</v>
      </c>
    </row>
    <row r="128" spans="1:25" x14ac:dyDescent="0.25">
      <c r="A128">
        <v>31</v>
      </c>
      <c r="B128">
        <v>261</v>
      </c>
      <c r="C128" t="s">
        <v>54</v>
      </c>
      <c r="D128" t="s">
        <v>55</v>
      </c>
      <c r="E128" t="s">
        <v>52</v>
      </c>
      <c r="F128" t="s">
        <v>32</v>
      </c>
      <c r="G128">
        <v>3</v>
      </c>
      <c r="H128" t="s">
        <v>27</v>
      </c>
      <c r="I128" t="s">
        <v>56</v>
      </c>
      <c r="J128">
        <v>70</v>
      </c>
      <c r="K128">
        <v>8</v>
      </c>
      <c r="L128" t="s">
        <v>53</v>
      </c>
      <c r="M128">
        <v>2015</v>
      </c>
      <c r="N128" t="s">
        <v>59</v>
      </c>
      <c r="O128" t="s">
        <v>31</v>
      </c>
      <c r="P128" t="s">
        <v>31</v>
      </c>
      <c r="Q128" t="s">
        <v>31</v>
      </c>
      <c r="S128">
        <v>8</v>
      </c>
      <c r="T128">
        <v>8</v>
      </c>
      <c r="U128">
        <f>3.14159*((S128/2)^2)</f>
        <v>50.265439999999998</v>
      </c>
      <c r="V128" t="s">
        <v>31</v>
      </c>
      <c r="W128" t="s">
        <v>31</v>
      </c>
      <c r="X128" t="s">
        <v>31</v>
      </c>
      <c r="Y128" t="s">
        <v>31</v>
      </c>
    </row>
    <row r="129" spans="1:25" x14ac:dyDescent="0.25">
      <c r="A129">
        <v>32</v>
      </c>
      <c r="B129">
        <v>802</v>
      </c>
      <c r="C129" t="s">
        <v>41</v>
      </c>
      <c r="D129" t="s">
        <v>42</v>
      </c>
      <c r="E129" t="s">
        <v>52</v>
      </c>
      <c r="F129" t="s">
        <v>32</v>
      </c>
      <c r="G129">
        <v>2</v>
      </c>
      <c r="H129" t="s">
        <v>27</v>
      </c>
      <c r="I129" t="s">
        <v>28</v>
      </c>
      <c r="J129">
        <v>140</v>
      </c>
      <c r="K129">
        <v>11.7</v>
      </c>
      <c r="L129" t="s">
        <v>53</v>
      </c>
      <c r="M129">
        <v>2015</v>
      </c>
      <c r="N129" t="s">
        <v>59</v>
      </c>
      <c r="O129" t="s">
        <v>31</v>
      </c>
      <c r="P129" t="s">
        <v>31</v>
      </c>
      <c r="Q129" t="s">
        <v>31</v>
      </c>
      <c r="S129">
        <v>11.7</v>
      </c>
      <c r="T129">
        <v>11.7</v>
      </c>
      <c r="U129">
        <f>3.14159*((S129/2)^2)</f>
        <v>107.51306377499999</v>
      </c>
      <c r="V129" t="s">
        <v>31</v>
      </c>
      <c r="W129" t="s">
        <v>31</v>
      </c>
      <c r="X129" t="s">
        <v>31</v>
      </c>
      <c r="Y129" t="s">
        <v>31</v>
      </c>
    </row>
    <row r="130" spans="1:25" x14ac:dyDescent="0.25">
      <c r="A130">
        <v>1</v>
      </c>
      <c r="B130">
        <v>621</v>
      </c>
      <c r="C130" t="s">
        <v>23</v>
      </c>
      <c r="D130" t="s">
        <v>24</v>
      </c>
      <c r="E130" t="s">
        <v>25</v>
      </c>
      <c r="F130" t="s">
        <v>26</v>
      </c>
      <c r="G130">
        <v>2</v>
      </c>
      <c r="H130" t="s">
        <v>27</v>
      </c>
      <c r="I130" t="s">
        <v>28</v>
      </c>
      <c r="J130">
        <v>100</v>
      </c>
      <c r="K130">
        <v>12.3</v>
      </c>
      <c r="L130" t="s">
        <v>29</v>
      </c>
      <c r="M130">
        <v>2015</v>
      </c>
      <c r="N130" t="s">
        <v>60</v>
      </c>
      <c r="O130" t="s">
        <v>31</v>
      </c>
      <c r="P130" t="s">
        <v>31</v>
      </c>
      <c r="Q130" t="s">
        <v>31</v>
      </c>
      <c r="S130">
        <v>12.3</v>
      </c>
      <c r="T130">
        <v>12.3</v>
      </c>
      <c r="U130">
        <f>3.14159*((S130/2)^2)</f>
        <v>118.82278777500001</v>
      </c>
      <c r="V130" t="s">
        <v>31</v>
      </c>
      <c r="W130" t="s">
        <v>31</v>
      </c>
      <c r="X130" t="s">
        <v>31</v>
      </c>
      <c r="Y130" t="s">
        <v>31</v>
      </c>
    </row>
    <row r="131" spans="1:25" x14ac:dyDescent="0.25">
      <c r="A131">
        <v>2</v>
      </c>
      <c r="B131">
        <v>621</v>
      </c>
      <c r="C131" t="s">
        <v>23</v>
      </c>
      <c r="D131" t="s">
        <v>24</v>
      </c>
      <c r="E131" t="s">
        <v>25</v>
      </c>
      <c r="F131" t="s">
        <v>26</v>
      </c>
      <c r="G131">
        <v>3</v>
      </c>
      <c r="H131" t="s">
        <v>32</v>
      </c>
      <c r="I131" t="s">
        <v>28</v>
      </c>
      <c r="J131">
        <v>200</v>
      </c>
      <c r="K131">
        <v>9.1</v>
      </c>
      <c r="L131" t="s">
        <v>29</v>
      </c>
      <c r="M131">
        <v>2015</v>
      </c>
      <c r="N131" t="s">
        <v>60</v>
      </c>
      <c r="O131" t="s">
        <v>31</v>
      </c>
      <c r="P131" t="s">
        <v>31</v>
      </c>
      <c r="Q131" t="s">
        <v>31</v>
      </c>
      <c r="S131">
        <v>14.6</v>
      </c>
      <c r="T131">
        <v>14.6</v>
      </c>
      <c r="U131">
        <f>3.14159*((S131/2)^2)</f>
        <v>167.4153311</v>
      </c>
      <c r="V131" t="s">
        <v>31</v>
      </c>
      <c r="W131" t="s">
        <v>31</v>
      </c>
      <c r="X131" t="s">
        <v>31</v>
      </c>
      <c r="Y131" t="s">
        <v>31</v>
      </c>
    </row>
    <row r="132" spans="1:25" x14ac:dyDescent="0.25">
      <c r="A132">
        <v>3</v>
      </c>
      <c r="B132">
        <v>832</v>
      </c>
      <c r="C132" t="s">
        <v>33</v>
      </c>
      <c r="D132" t="s">
        <v>34</v>
      </c>
      <c r="E132" t="s">
        <v>25</v>
      </c>
      <c r="F132" t="s">
        <v>26</v>
      </c>
      <c r="G132">
        <v>3</v>
      </c>
      <c r="H132" t="s">
        <v>27</v>
      </c>
      <c r="I132" t="s">
        <v>28</v>
      </c>
      <c r="J132">
        <v>70</v>
      </c>
      <c r="K132">
        <v>10.3</v>
      </c>
      <c r="L132" t="s">
        <v>29</v>
      </c>
      <c r="M132">
        <v>2015</v>
      </c>
      <c r="N132" t="s">
        <v>60</v>
      </c>
      <c r="O132" t="s">
        <v>31</v>
      </c>
      <c r="P132" t="s">
        <v>31</v>
      </c>
      <c r="Q132" t="s">
        <v>31</v>
      </c>
      <c r="S132">
        <v>11.3</v>
      </c>
      <c r="T132">
        <v>11.3</v>
      </c>
      <c r="U132">
        <f>3.14159*((S132/2)^2)</f>
        <v>100.28740677500001</v>
      </c>
      <c r="V132" t="s">
        <v>31</v>
      </c>
      <c r="W132" t="s">
        <v>31</v>
      </c>
      <c r="X132" t="s">
        <v>31</v>
      </c>
      <c r="Y132" t="s">
        <v>31</v>
      </c>
    </row>
    <row r="133" spans="1:25" x14ac:dyDescent="0.25">
      <c r="A133">
        <v>4</v>
      </c>
      <c r="B133">
        <v>832</v>
      </c>
      <c r="C133" t="s">
        <v>33</v>
      </c>
      <c r="D133" t="s">
        <v>34</v>
      </c>
      <c r="E133" t="s">
        <v>25</v>
      </c>
      <c r="F133" t="s">
        <v>26</v>
      </c>
      <c r="G133">
        <v>3</v>
      </c>
      <c r="H133" t="s">
        <v>32</v>
      </c>
      <c r="I133" t="s">
        <v>35</v>
      </c>
      <c r="J133">
        <v>140</v>
      </c>
      <c r="K133">
        <v>12.2</v>
      </c>
      <c r="L133" t="s">
        <v>29</v>
      </c>
      <c r="M133">
        <v>2015</v>
      </c>
      <c r="N133" t="s">
        <v>60</v>
      </c>
      <c r="O133" t="s">
        <v>31</v>
      </c>
      <c r="P133" t="s">
        <v>31</v>
      </c>
      <c r="Q133" t="s">
        <v>31</v>
      </c>
      <c r="S133">
        <v>13.2</v>
      </c>
      <c r="T133">
        <v>13.2</v>
      </c>
      <c r="U133">
        <f>3.14159*((S133/2)^2)</f>
        <v>136.84766039999997</v>
      </c>
      <c r="V133" t="s">
        <v>31</v>
      </c>
      <c r="W133" t="s">
        <v>31</v>
      </c>
      <c r="X133" t="s">
        <v>31</v>
      </c>
      <c r="Y133" t="s">
        <v>31</v>
      </c>
    </row>
    <row r="134" spans="1:25" x14ac:dyDescent="0.25">
      <c r="A134">
        <v>5</v>
      </c>
      <c r="B134">
        <v>621</v>
      </c>
      <c r="C134" t="s">
        <v>23</v>
      </c>
      <c r="D134" t="s">
        <v>24</v>
      </c>
      <c r="E134" t="s">
        <v>25</v>
      </c>
      <c r="F134" t="s">
        <v>26</v>
      </c>
      <c r="G134">
        <v>2</v>
      </c>
      <c r="H134" t="s">
        <v>32</v>
      </c>
      <c r="I134" t="s">
        <v>35</v>
      </c>
      <c r="J134">
        <v>120</v>
      </c>
      <c r="K134">
        <v>21.1</v>
      </c>
      <c r="L134" t="s">
        <v>36</v>
      </c>
      <c r="M134">
        <v>2015</v>
      </c>
      <c r="N134" t="s">
        <v>60</v>
      </c>
      <c r="O134" t="s">
        <v>31</v>
      </c>
      <c r="P134" t="s">
        <v>31</v>
      </c>
      <c r="Q134" t="s">
        <v>31</v>
      </c>
      <c r="S134">
        <v>30.1</v>
      </c>
      <c r="T134">
        <v>30.1</v>
      </c>
      <c r="U134">
        <f>3.14159*((S134/2)^2)</f>
        <v>711.57798897500004</v>
      </c>
      <c r="V134" t="s">
        <v>31</v>
      </c>
      <c r="W134" t="s">
        <v>31</v>
      </c>
      <c r="X134" t="s">
        <v>31</v>
      </c>
      <c r="Y134" t="s">
        <v>31</v>
      </c>
    </row>
    <row r="135" spans="1:25" x14ac:dyDescent="0.25">
      <c r="A135">
        <v>6</v>
      </c>
      <c r="B135">
        <v>621</v>
      </c>
      <c r="C135" t="s">
        <v>23</v>
      </c>
      <c r="D135" t="s">
        <v>24</v>
      </c>
      <c r="E135" t="s">
        <v>25</v>
      </c>
      <c r="F135" t="s">
        <v>26</v>
      </c>
      <c r="G135">
        <v>2</v>
      </c>
      <c r="H135" t="s">
        <v>27</v>
      </c>
      <c r="I135" t="s">
        <v>35</v>
      </c>
      <c r="J135">
        <v>60</v>
      </c>
      <c r="K135">
        <v>19.5</v>
      </c>
      <c r="L135" t="s">
        <v>29</v>
      </c>
      <c r="M135">
        <v>2015</v>
      </c>
      <c r="N135" t="s">
        <v>60</v>
      </c>
      <c r="O135" t="s">
        <v>31</v>
      </c>
      <c r="P135" t="s">
        <v>31</v>
      </c>
      <c r="Q135" t="s">
        <v>31</v>
      </c>
      <c r="S135">
        <v>27</v>
      </c>
      <c r="T135">
        <v>27</v>
      </c>
      <c r="U135">
        <f>3.14159*((S135/2)^2)</f>
        <v>572.5547775</v>
      </c>
      <c r="V135" t="s">
        <v>31</v>
      </c>
      <c r="W135" t="s">
        <v>31</v>
      </c>
      <c r="X135" t="s">
        <v>31</v>
      </c>
      <c r="Y135" t="s">
        <v>31</v>
      </c>
    </row>
    <row r="136" spans="1:25" x14ac:dyDescent="0.25">
      <c r="A136">
        <v>7</v>
      </c>
      <c r="B136">
        <v>833</v>
      </c>
      <c r="C136" t="s">
        <v>37</v>
      </c>
      <c r="D136" t="s">
        <v>38</v>
      </c>
      <c r="E136" t="s">
        <v>25</v>
      </c>
      <c r="F136" t="s">
        <v>26</v>
      </c>
      <c r="G136">
        <v>1</v>
      </c>
      <c r="H136" t="s">
        <v>27</v>
      </c>
      <c r="I136" t="s">
        <v>28</v>
      </c>
      <c r="J136">
        <v>80</v>
      </c>
      <c r="K136">
        <v>9.4</v>
      </c>
      <c r="L136" t="s">
        <v>29</v>
      </c>
      <c r="M136">
        <v>2015</v>
      </c>
      <c r="N136" t="s">
        <v>60</v>
      </c>
      <c r="O136" t="s">
        <v>31</v>
      </c>
      <c r="P136" t="s">
        <v>31</v>
      </c>
      <c r="Q136" t="s">
        <v>31</v>
      </c>
      <c r="S136">
        <v>15.9</v>
      </c>
      <c r="T136">
        <v>15.9</v>
      </c>
      <c r="U136">
        <f>3.14159*((S136/2)^2)</f>
        <v>198.55634197499998</v>
      </c>
      <c r="V136" t="s">
        <v>31</v>
      </c>
      <c r="W136" t="s">
        <v>31</v>
      </c>
      <c r="X136" t="s">
        <v>31</v>
      </c>
      <c r="Y136" t="s">
        <v>31</v>
      </c>
    </row>
    <row r="137" spans="1:25" x14ac:dyDescent="0.25">
      <c r="A137">
        <v>8</v>
      </c>
      <c r="B137">
        <v>833</v>
      </c>
      <c r="C137" t="s">
        <v>37</v>
      </c>
      <c r="D137" t="s">
        <v>38</v>
      </c>
      <c r="E137" t="s">
        <v>25</v>
      </c>
      <c r="F137" t="s">
        <v>26</v>
      </c>
      <c r="G137">
        <v>1</v>
      </c>
      <c r="H137" t="s">
        <v>27</v>
      </c>
      <c r="I137" t="s">
        <v>35</v>
      </c>
      <c r="J137">
        <v>80</v>
      </c>
      <c r="K137">
        <v>25.5</v>
      </c>
      <c r="L137" t="s">
        <v>36</v>
      </c>
      <c r="M137">
        <v>2015</v>
      </c>
      <c r="N137" t="s">
        <v>60</v>
      </c>
      <c r="O137" t="s">
        <v>31</v>
      </c>
      <c r="P137" t="s">
        <v>31</v>
      </c>
      <c r="Q137" t="s">
        <v>31</v>
      </c>
      <c r="S137">
        <v>29</v>
      </c>
      <c r="T137">
        <v>29</v>
      </c>
      <c r="U137">
        <f>3.14159*((S137/2)^2)</f>
        <v>660.51929749999999</v>
      </c>
      <c r="V137" t="s">
        <v>31</v>
      </c>
      <c r="W137" t="s">
        <v>31</v>
      </c>
      <c r="X137" t="s">
        <v>31</v>
      </c>
      <c r="Y137" t="s">
        <v>31</v>
      </c>
    </row>
    <row r="138" spans="1:25" x14ac:dyDescent="0.25">
      <c r="A138">
        <v>9</v>
      </c>
      <c r="B138">
        <v>409</v>
      </c>
      <c r="C138" t="s">
        <v>39</v>
      </c>
      <c r="D138" t="s">
        <v>40</v>
      </c>
      <c r="E138" t="s">
        <v>25</v>
      </c>
      <c r="F138" t="s">
        <v>26</v>
      </c>
      <c r="G138">
        <v>1</v>
      </c>
      <c r="H138" t="s">
        <v>27</v>
      </c>
      <c r="I138" t="s">
        <v>28</v>
      </c>
      <c r="J138">
        <v>90</v>
      </c>
      <c r="K138">
        <v>10</v>
      </c>
      <c r="L138" t="s">
        <v>29</v>
      </c>
      <c r="M138">
        <v>2015</v>
      </c>
      <c r="N138" t="s">
        <v>60</v>
      </c>
      <c r="O138" t="s">
        <v>31</v>
      </c>
      <c r="P138" t="s">
        <v>31</v>
      </c>
      <c r="Q138" t="s">
        <v>31</v>
      </c>
      <c r="S138">
        <v>11.5</v>
      </c>
      <c r="T138">
        <v>11.5</v>
      </c>
      <c r="U138">
        <f>3.14159*((S138/2)^2)</f>
        <v>103.868819375</v>
      </c>
      <c r="V138" t="s">
        <v>31</v>
      </c>
      <c r="W138" t="s">
        <v>31</v>
      </c>
      <c r="X138" t="s">
        <v>31</v>
      </c>
      <c r="Y138" t="s">
        <v>31</v>
      </c>
    </row>
    <row r="139" spans="1:25" x14ac:dyDescent="0.25">
      <c r="A139">
        <v>10</v>
      </c>
      <c r="B139">
        <v>833</v>
      </c>
      <c r="C139" t="s">
        <v>37</v>
      </c>
      <c r="D139" t="s">
        <v>38</v>
      </c>
      <c r="E139" t="s">
        <v>25</v>
      </c>
      <c r="F139" t="s">
        <v>26</v>
      </c>
      <c r="G139">
        <v>1</v>
      </c>
      <c r="H139" t="s">
        <v>32</v>
      </c>
      <c r="I139" t="s">
        <v>35</v>
      </c>
      <c r="J139">
        <v>140</v>
      </c>
      <c r="K139">
        <v>23.4</v>
      </c>
      <c r="L139" t="s">
        <v>36</v>
      </c>
      <c r="M139">
        <v>2015</v>
      </c>
      <c r="N139" t="s">
        <v>60</v>
      </c>
      <c r="O139" t="s">
        <v>31</v>
      </c>
      <c r="P139" t="s">
        <v>31</v>
      </c>
      <c r="Q139" t="s">
        <v>31</v>
      </c>
      <c r="S139">
        <v>23.4</v>
      </c>
      <c r="T139">
        <v>23.4</v>
      </c>
      <c r="U139">
        <f>3.14159*((S139/2)^2)</f>
        <v>430.05225509999997</v>
      </c>
      <c r="V139" t="s">
        <v>31</v>
      </c>
      <c r="W139" t="s">
        <v>31</v>
      </c>
      <c r="X139" t="s">
        <v>31</v>
      </c>
      <c r="Y139" t="s">
        <v>31</v>
      </c>
    </row>
    <row r="140" spans="1:25" x14ac:dyDescent="0.25">
      <c r="A140">
        <v>11</v>
      </c>
      <c r="B140">
        <v>833</v>
      </c>
      <c r="C140" t="s">
        <v>37</v>
      </c>
      <c r="D140" t="s">
        <v>38</v>
      </c>
      <c r="E140" t="s">
        <v>25</v>
      </c>
      <c r="F140" t="s">
        <v>26</v>
      </c>
      <c r="G140">
        <v>1</v>
      </c>
      <c r="H140" t="s">
        <v>32</v>
      </c>
      <c r="I140" t="s">
        <v>28</v>
      </c>
      <c r="J140">
        <v>150</v>
      </c>
      <c r="K140">
        <v>9.3000000000000007</v>
      </c>
      <c r="L140" t="s">
        <v>29</v>
      </c>
      <c r="M140">
        <v>2015</v>
      </c>
      <c r="N140" t="s">
        <v>60</v>
      </c>
      <c r="O140" t="s">
        <v>31</v>
      </c>
      <c r="P140" t="s">
        <v>31</v>
      </c>
      <c r="Q140" t="s">
        <v>31</v>
      </c>
      <c r="S140">
        <v>11.3</v>
      </c>
      <c r="T140">
        <v>11.3</v>
      </c>
      <c r="U140">
        <f>3.14159*((S140/2)^2)</f>
        <v>100.28740677500001</v>
      </c>
      <c r="V140" t="s">
        <v>31</v>
      </c>
      <c r="W140" t="s">
        <v>31</v>
      </c>
      <c r="X140" t="s">
        <v>31</v>
      </c>
      <c r="Y140" t="s">
        <v>31</v>
      </c>
    </row>
    <row r="141" spans="1:25" x14ac:dyDescent="0.25">
      <c r="A141">
        <v>12</v>
      </c>
      <c r="B141">
        <v>409</v>
      </c>
      <c r="C141" t="s">
        <v>39</v>
      </c>
      <c r="D141" t="s">
        <v>40</v>
      </c>
      <c r="E141" t="s">
        <v>25</v>
      </c>
      <c r="F141" t="s">
        <v>26</v>
      </c>
      <c r="G141">
        <v>1</v>
      </c>
      <c r="H141" t="s">
        <v>32</v>
      </c>
      <c r="I141" t="s">
        <v>28</v>
      </c>
      <c r="J141">
        <v>110</v>
      </c>
      <c r="K141">
        <v>11.6</v>
      </c>
      <c r="L141" t="s">
        <v>29</v>
      </c>
      <c r="M141">
        <v>2015</v>
      </c>
      <c r="N141" t="s">
        <v>60</v>
      </c>
      <c r="O141" t="s">
        <v>31</v>
      </c>
      <c r="P141" t="s">
        <v>31</v>
      </c>
      <c r="Q141" t="s">
        <v>31</v>
      </c>
      <c r="S141">
        <v>16.600000000000001</v>
      </c>
      <c r="T141">
        <v>16.600000000000001</v>
      </c>
      <c r="U141">
        <f>3.14159*((S141/2)^2)</f>
        <v>216.42413510000003</v>
      </c>
      <c r="V141" t="s">
        <v>31</v>
      </c>
      <c r="W141" t="s">
        <v>31</v>
      </c>
      <c r="X141" t="s">
        <v>31</v>
      </c>
      <c r="Y141" t="s">
        <v>31</v>
      </c>
    </row>
    <row r="142" spans="1:25" x14ac:dyDescent="0.25">
      <c r="A142">
        <v>13</v>
      </c>
      <c r="B142">
        <v>802</v>
      </c>
      <c r="C142" t="s">
        <v>41</v>
      </c>
      <c r="D142" t="s">
        <v>42</v>
      </c>
      <c r="E142" t="s">
        <v>43</v>
      </c>
      <c r="F142" t="s">
        <v>32</v>
      </c>
      <c r="G142">
        <v>1</v>
      </c>
      <c r="H142" t="s">
        <v>27</v>
      </c>
      <c r="I142" t="s">
        <v>28</v>
      </c>
      <c r="J142">
        <v>70</v>
      </c>
      <c r="K142">
        <v>14.5</v>
      </c>
      <c r="L142" t="s">
        <v>29</v>
      </c>
      <c r="M142">
        <v>2015</v>
      </c>
      <c r="N142" t="s">
        <v>60</v>
      </c>
      <c r="O142" t="s">
        <v>31</v>
      </c>
      <c r="P142" t="s">
        <v>31</v>
      </c>
      <c r="Q142" t="s">
        <v>31</v>
      </c>
      <c r="S142">
        <v>14.5</v>
      </c>
      <c r="T142">
        <v>14.5</v>
      </c>
      <c r="U142">
        <f>3.14159*((S142/2)^2)</f>
        <v>165.129824375</v>
      </c>
      <c r="V142" t="s">
        <v>31</v>
      </c>
      <c r="W142" t="s">
        <v>31</v>
      </c>
      <c r="X142" t="s">
        <v>31</v>
      </c>
      <c r="Y142" t="s">
        <v>31</v>
      </c>
    </row>
    <row r="143" spans="1:25" x14ac:dyDescent="0.25">
      <c r="A143">
        <v>14</v>
      </c>
      <c r="B143">
        <v>802</v>
      </c>
      <c r="C143" t="s">
        <v>41</v>
      </c>
      <c r="D143" t="s">
        <v>42</v>
      </c>
      <c r="E143" t="s">
        <v>43</v>
      </c>
      <c r="F143" t="s">
        <v>32</v>
      </c>
      <c r="G143">
        <v>1</v>
      </c>
      <c r="H143" t="s">
        <v>32</v>
      </c>
      <c r="I143" t="s">
        <v>28</v>
      </c>
      <c r="J143">
        <v>140</v>
      </c>
      <c r="K143">
        <v>11.6</v>
      </c>
      <c r="L143" t="s">
        <v>29</v>
      </c>
      <c r="M143">
        <v>2015</v>
      </c>
      <c r="N143" t="s">
        <v>60</v>
      </c>
      <c r="O143" t="s">
        <v>31</v>
      </c>
      <c r="P143" t="s">
        <v>31</v>
      </c>
      <c r="Q143" t="s">
        <v>31</v>
      </c>
      <c r="S143">
        <v>12.6</v>
      </c>
      <c r="T143">
        <v>12.6</v>
      </c>
      <c r="U143">
        <f>3.14159*((S143/2)^2)</f>
        <v>124.68970709999999</v>
      </c>
      <c r="V143" t="s">
        <v>31</v>
      </c>
      <c r="W143" t="s">
        <v>31</v>
      </c>
      <c r="X143" t="s">
        <v>31</v>
      </c>
      <c r="Y143" t="s">
        <v>31</v>
      </c>
    </row>
    <row r="144" spans="1:25" x14ac:dyDescent="0.25">
      <c r="A144">
        <v>15</v>
      </c>
      <c r="B144">
        <v>833</v>
      </c>
      <c r="C144" t="s">
        <v>37</v>
      </c>
      <c r="D144" t="s">
        <v>38</v>
      </c>
      <c r="E144" t="s">
        <v>43</v>
      </c>
      <c r="F144" t="s">
        <v>32</v>
      </c>
      <c r="G144">
        <v>1</v>
      </c>
      <c r="H144" t="s">
        <v>27</v>
      </c>
      <c r="I144" t="s">
        <v>28</v>
      </c>
      <c r="J144">
        <v>100</v>
      </c>
      <c r="K144">
        <v>11.5</v>
      </c>
      <c r="L144" t="s">
        <v>29</v>
      </c>
      <c r="M144">
        <v>2015</v>
      </c>
      <c r="N144" t="s">
        <v>60</v>
      </c>
      <c r="O144" t="s">
        <v>31</v>
      </c>
      <c r="P144" t="s">
        <v>31</v>
      </c>
      <c r="Q144" t="s">
        <v>31</v>
      </c>
      <c r="S144">
        <v>17.5</v>
      </c>
      <c r="T144">
        <v>17.5</v>
      </c>
      <c r="U144">
        <f>3.14159*((S144/2)^2)</f>
        <v>240.52798437499999</v>
      </c>
      <c r="V144" t="s">
        <v>31</v>
      </c>
      <c r="W144" t="s">
        <v>31</v>
      </c>
      <c r="X144" t="s">
        <v>31</v>
      </c>
      <c r="Y144" t="s">
        <v>31</v>
      </c>
    </row>
    <row r="145" spans="1:25" x14ac:dyDescent="0.25">
      <c r="A145">
        <v>16</v>
      </c>
      <c r="B145">
        <v>833</v>
      </c>
      <c r="C145" t="s">
        <v>37</v>
      </c>
      <c r="D145" t="s">
        <v>38</v>
      </c>
      <c r="E145" t="s">
        <v>43</v>
      </c>
      <c r="F145" t="s">
        <v>32</v>
      </c>
      <c r="G145">
        <v>1</v>
      </c>
      <c r="H145" t="s">
        <v>32</v>
      </c>
      <c r="I145" t="s">
        <v>28</v>
      </c>
      <c r="J145">
        <v>130</v>
      </c>
      <c r="K145">
        <v>12.9</v>
      </c>
      <c r="L145" t="s">
        <v>29</v>
      </c>
      <c r="M145">
        <v>2015</v>
      </c>
      <c r="N145" t="s">
        <v>60</v>
      </c>
      <c r="O145" t="s">
        <v>31</v>
      </c>
      <c r="P145" t="s">
        <v>31</v>
      </c>
      <c r="Q145" t="s">
        <v>31</v>
      </c>
      <c r="S145">
        <v>20.9</v>
      </c>
      <c r="T145">
        <v>20.9</v>
      </c>
      <c r="U145">
        <f>3.14159*((S145/2)^2)</f>
        <v>343.06948197499992</v>
      </c>
      <c r="V145" t="s">
        <v>31</v>
      </c>
      <c r="W145" t="s">
        <v>31</v>
      </c>
      <c r="X145" t="s">
        <v>31</v>
      </c>
      <c r="Y145" t="s">
        <v>31</v>
      </c>
    </row>
    <row r="146" spans="1:25" x14ac:dyDescent="0.25">
      <c r="A146">
        <v>17</v>
      </c>
      <c r="B146">
        <v>832</v>
      </c>
      <c r="C146" t="s">
        <v>33</v>
      </c>
      <c r="D146" t="s">
        <v>34</v>
      </c>
      <c r="E146" t="s">
        <v>43</v>
      </c>
      <c r="F146" t="s">
        <v>32</v>
      </c>
      <c r="G146">
        <v>1</v>
      </c>
      <c r="H146" t="s">
        <v>27</v>
      </c>
      <c r="I146" t="s">
        <v>35</v>
      </c>
      <c r="J146">
        <v>90</v>
      </c>
      <c r="K146">
        <v>16.5</v>
      </c>
      <c r="L146" t="s">
        <v>29</v>
      </c>
      <c r="M146">
        <v>2015</v>
      </c>
      <c r="N146" t="s">
        <v>60</v>
      </c>
      <c r="O146">
        <v>4.7366666669999997</v>
      </c>
      <c r="P146">
        <v>82.175824180000006</v>
      </c>
      <c r="Q146">
        <v>0</v>
      </c>
      <c r="S146">
        <v>16.5</v>
      </c>
      <c r="T146">
        <v>16.5</v>
      </c>
      <c r="U146">
        <f>3.14159*((S146/2)^2)</f>
        <v>213.82446937499998</v>
      </c>
      <c r="V146">
        <f>S146+Q146</f>
        <v>16.5</v>
      </c>
      <c r="W146">
        <f t="shared" ref="W146:W147" si="34">3.14159*((V146/2)^2)</f>
        <v>213.82446937499998</v>
      </c>
      <c r="X146">
        <f>V146-S146</f>
        <v>0</v>
      </c>
      <c r="Y146">
        <f t="shared" ref="Y146:Y147" si="35">W146-U146</f>
        <v>0</v>
      </c>
    </row>
    <row r="147" spans="1:25" x14ac:dyDescent="0.25">
      <c r="A147">
        <v>18</v>
      </c>
      <c r="B147">
        <v>129</v>
      </c>
      <c r="C147" t="s">
        <v>44</v>
      </c>
      <c r="D147" t="s">
        <v>45</v>
      </c>
      <c r="E147" t="s">
        <v>43</v>
      </c>
      <c r="F147" t="s">
        <v>32</v>
      </c>
      <c r="G147">
        <v>1</v>
      </c>
      <c r="H147" t="s">
        <v>32</v>
      </c>
      <c r="I147" t="s">
        <v>28</v>
      </c>
      <c r="J147">
        <v>160</v>
      </c>
      <c r="K147">
        <v>4.5</v>
      </c>
      <c r="L147" t="s">
        <v>29</v>
      </c>
      <c r="M147">
        <v>2015</v>
      </c>
      <c r="N147" t="s">
        <v>60</v>
      </c>
      <c r="O147">
        <v>4.7366666669999997</v>
      </c>
      <c r="P147">
        <v>82.175824180000006</v>
      </c>
      <c r="Q147">
        <v>0</v>
      </c>
      <c r="S147">
        <v>4.5</v>
      </c>
      <c r="T147">
        <v>4.5</v>
      </c>
      <c r="U147">
        <f>3.14159*((S147/2)^2)</f>
        <v>15.904299374999999</v>
      </c>
      <c r="V147">
        <f>S147+Q147</f>
        <v>4.5</v>
      </c>
      <c r="W147">
        <f t="shared" si="34"/>
        <v>15.904299374999999</v>
      </c>
      <c r="X147">
        <f>V147-S147</f>
        <v>0</v>
      </c>
      <c r="Y147">
        <f t="shared" si="35"/>
        <v>0</v>
      </c>
    </row>
    <row r="148" spans="1:25" x14ac:dyDescent="0.25">
      <c r="A148">
        <v>19</v>
      </c>
      <c r="B148">
        <v>832</v>
      </c>
      <c r="C148" t="s">
        <v>33</v>
      </c>
      <c r="D148" t="s">
        <v>34</v>
      </c>
      <c r="E148" t="s">
        <v>43</v>
      </c>
      <c r="F148" t="s">
        <v>32</v>
      </c>
      <c r="G148">
        <v>1</v>
      </c>
      <c r="H148" t="s">
        <v>32</v>
      </c>
      <c r="I148" t="s">
        <v>28</v>
      </c>
      <c r="J148">
        <v>150</v>
      </c>
      <c r="K148">
        <v>13.6</v>
      </c>
      <c r="L148" t="s">
        <v>29</v>
      </c>
      <c r="M148">
        <v>2015</v>
      </c>
      <c r="N148" t="s">
        <v>60</v>
      </c>
      <c r="O148" t="s">
        <v>31</v>
      </c>
      <c r="P148" t="s">
        <v>31</v>
      </c>
      <c r="Q148" t="s">
        <v>31</v>
      </c>
      <c r="S148">
        <v>13.6</v>
      </c>
      <c r="T148">
        <v>13.6</v>
      </c>
      <c r="U148">
        <f>3.14159*((S148/2)^2)</f>
        <v>145.26712159999997</v>
      </c>
      <c r="V148" t="s">
        <v>31</v>
      </c>
      <c r="W148" t="s">
        <v>31</v>
      </c>
      <c r="X148" t="s">
        <v>31</v>
      </c>
      <c r="Y148" t="s">
        <v>31</v>
      </c>
    </row>
    <row r="149" spans="1:25" x14ac:dyDescent="0.25">
      <c r="A149">
        <v>20</v>
      </c>
      <c r="B149">
        <v>129</v>
      </c>
      <c r="C149" t="s">
        <v>44</v>
      </c>
      <c r="D149" t="s">
        <v>45</v>
      </c>
      <c r="E149" t="s">
        <v>43</v>
      </c>
      <c r="F149" t="s">
        <v>32</v>
      </c>
      <c r="G149">
        <v>1</v>
      </c>
      <c r="H149" t="s">
        <v>27</v>
      </c>
      <c r="I149" t="s">
        <v>28</v>
      </c>
      <c r="J149">
        <v>80</v>
      </c>
      <c r="K149">
        <v>8.1999999999999993</v>
      </c>
      <c r="L149" t="s">
        <v>29</v>
      </c>
      <c r="M149">
        <v>2015</v>
      </c>
      <c r="N149" t="s">
        <v>60</v>
      </c>
      <c r="O149">
        <v>4.7366666669999997</v>
      </c>
      <c r="P149">
        <v>82.175824180000006</v>
      </c>
      <c r="Q149">
        <v>4.3333000000000004</v>
      </c>
      <c r="R149">
        <v>4.3333000000000004</v>
      </c>
      <c r="S149">
        <v>15.2</v>
      </c>
      <c r="T149">
        <f>SUM(Q149:S149)</f>
        <v>23.866599999999998</v>
      </c>
      <c r="U149">
        <f t="shared" ref="U149" si="36">3.14159*((T149/2)^2)</f>
        <v>447.37387931633498</v>
      </c>
      <c r="V149">
        <f t="shared" ref="V149" si="37">T149+Q149</f>
        <v>28.1999</v>
      </c>
      <c r="W149">
        <f t="shared" ref="W149" si="38">3.14159*((V149/2)^2)</f>
        <v>624.57507826595395</v>
      </c>
      <c r="X149">
        <f t="shared" ref="X149" si="39">V149-T149</f>
        <v>4.3333000000000013</v>
      </c>
      <c r="Y149">
        <f t="shared" ref="Y149" si="40">W149-U149</f>
        <v>177.20119894961897</v>
      </c>
    </row>
    <row r="150" spans="1:25" x14ac:dyDescent="0.25">
      <c r="A150">
        <v>21</v>
      </c>
      <c r="B150">
        <v>316</v>
      </c>
      <c r="C150" t="s">
        <v>46</v>
      </c>
      <c r="D150" t="s">
        <v>47</v>
      </c>
      <c r="E150" t="s">
        <v>43</v>
      </c>
      <c r="F150" t="s">
        <v>32</v>
      </c>
      <c r="G150">
        <v>1</v>
      </c>
      <c r="H150" t="s">
        <v>27</v>
      </c>
      <c r="I150" t="s">
        <v>28</v>
      </c>
      <c r="J150">
        <v>70</v>
      </c>
      <c r="K150">
        <v>10.9</v>
      </c>
      <c r="L150" t="s">
        <v>29</v>
      </c>
      <c r="M150">
        <v>2015</v>
      </c>
      <c r="N150" t="s">
        <v>60</v>
      </c>
      <c r="O150" t="s">
        <v>31</v>
      </c>
      <c r="P150" t="s">
        <v>31</v>
      </c>
      <c r="Q150" t="s">
        <v>31</v>
      </c>
      <c r="S150">
        <v>13.9</v>
      </c>
      <c r="T150">
        <v>13.9</v>
      </c>
      <c r="U150">
        <f>3.14159*((S150/2)^2)</f>
        <v>151.74665097499999</v>
      </c>
      <c r="V150" t="s">
        <v>31</v>
      </c>
      <c r="W150" t="s">
        <v>31</v>
      </c>
      <c r="X150" t="s">
        <v>31</v>
      </c>
      <c r="Y150" t="s">
        <v>31</v>
      </c>
    </row>
    <row r="151" spans="1:25" x14ac:dyDescent="0.25">
      <c r="A151">
        <v>22</v>
      </c>
      <c r="B151">
        <v>316</v>
      </c>
      <c r="C151" t="s">
        <v>46</v>
      </c>
      <c r="D151" t="s">
        <v>47</v>
      </c>
      <c r="E151" t="s">
        <v>43</v>
      </c>
      <c r="F151" t="s">
        <v>32</v>
      </c>
      <c r="G151">
        <v>1</v>
      </c>
      <c r="H151" t="s">
        <v>32</v>
      </c>
      <c r="I151" t="s">
        <v>28</v>
      </c>
      <c r="J151">
        <v>110</v>
      </c>
      <c r="K151">
        <v>11.9</v>
      </c>
      <c r="L151" t="s">
        <v>29</v>
      </c>
      <c r="M151">
        <v>2015</v>
      </c>
      <c r="N151" t="s">
        <v>60</v>
      </c>
      <c r="O151" t="s">
        <v>31</v>
      </c>
      <c r="P151" t="s">
        <v>31</v>
      </c>
      <c r="Q151" t="s">
        <v>31</v>
      </c>
      <c r="S151">
        <v>15.4</v>
      </c>
      <c r="T151">
        <v>15.4</v>
      </c>
      <c r="U151">
        <f>3.14159*((S151/2)^2)</f>
        <v>186.26487110000002</v>
      </c>
      <c r="V151" t="s">
        <v>31</v>
      </c>
      <c r="W151" t="s">
        <v>31</v>
      </c>
      <c r="X151" t="s">
        <v>31</v>
      </c>
      <c r="Y151" t="s">
        <v>31</v>
      </c>
    </row>
    <row r="152" spans="1:25" x14ac:dyDescent="0.25">
      <c r="A152">
        <v>23</v>
      </c>
      <c r="B152">
        <v>372</v>
      </c>
      <c r="C152" t="s">
        <v>48</v>
      </c>
      <c r="D152" t="s">
        <v>49</v>
      </c>
      <c r="E152" t="s">
        <v>25</v>
      </c>
      <c r="F152" t="s">
        <v>26</v>
      </c>
      <c r="G152">
        <v>2</v>
      </c>
      <c r="H152" t="s">
        <v>27</v>
      </c>
      <c r="I152" t="s">
        <v>28</v>
      </c>
      <c r="J152">
        <v>70</v>
      </c>
      <c r="K152">
        <v>13.5</v>
      </c>
      <c r="L152" t="s">
        <v>29</v>
      </c>
      <c r="M152">
        <v>2015</v>
      </c>
      <c r="N152" t="s">
        <v>60</v>
      </c>
      <c r="O152" t="s">
        <v>31</v>
      </c>
      <c r="P152" t="s">
        <v>31</v>
      </c>
      <c r="Q152" t="s">
        <v>31</v>
      </c>
      <c r="S152">
        <v>25.5</v>
      </c>
      <c r="T152">
        <v>25.5</v>
      </c>
      <c r="U152">
        <f>3.14159*((S152/2)^2)</f>
        <v>510.70472437499996</v>
      </c>
      <c r="V152" t="s">
        <v>31</v>
      </c>
      <c r="W152" t="s">
        <v>31</v>
      </c>
      <c r="X152" t="s">
        <v>31</v>
      </c>
      <c r="Y152" t="s">
        <v>31</v>
      </c>
    </row>
    <row r="153" spans="1:25" x14ac:dyDescent="0.25">
      <c r="A153">
        <v>24</v>
      </c>
      <c r="B153">
        <v>372</v>
      </c>
      <c r="C153" t="s">
        <v>48</v>
      </c>
      <c r="D153" t="s">
        <v>49</v>
      </c>
      <c r="E153" t="s">
        <v>25</v>
      </c>
      <c r="F153" t="s">
        <v>26</v>
      </c>
      <c r="G153">
        <v>2</v>
      </c>
      <c r="H153" t="s">
        <v>32</v>
      </c>
      <c r="I153" t="s">
        <v>28</v>
      </c>
      <c r="J153">
        <v>90</v>
      </c>
      <c r="K153">
        <v>10.3</v>
      </c>
      <c r="L153" t="s">
        <v>29</v>
      </c>
      <c r="M153">
        <v>2015</v>
      </c>
      <c r="N153" t="s">
        <v>60</v>
      </c>
      <c r="O153" t="s">
        <v>31</v>
      </c>
      <c r="P153" t="s">
        <v>31</v>
      </c>
      <c r="Q153" t="s">
        <v>31</v>
      </c>
      <c r="S153">
        <v>15.3</v>
      </c>
      <c r="T153">
        <v>15.3</v>
      </c>
      <c r="U153">
        <f>3.14159*((S153/2)^2)</f>
        <v>183.85370077500002</v>
      </c>
      <c r="V153" t="s">
        <v>31</v>
      </c>
      <c r="W153" t="s">
        <v>31</v>
      </c>
      <c r="X153" t="s">
        <v>31</v>
      </c>
      <c r="Y153" t="s">
        <v>31</v>
      </c>
    </row>
    <row r="154" spans="1:25" x14ac:dyDescent="0.25">
      <c r="A154">
        <v>25</v>
      </c>
      <c r="B154">
        <v>743</v>
      </c>
      <c r="C154" t="s">
        <v>50</v>
      </c>
      <c r="D154" t="s">
        <v>51</v>
      </c>
      <c r="E154" t="s">
        <v>52</v>
      </c>
      <c r="F154" t="s">
        <v>32</v>
      </c>
      <c r="G154">
        <v>1</v>
      </c>
      <c r="H154" t="s">
        <v>32</v>
      </c>
      <c r="I154" t="s">
        <v>28</v>
      </c>
      <c r="J154">
        <v>150</v>
      </c>
      <c r="K154">
        <v>10.8</v>
      </c>
      <c r="L154" t="s">
        <v>53</v>
      </c>
      <c r="M154">
        <v>2015</v>
      </c>
      <c r="N154" t="s">
        <v>60</v>
      </c>
      <c r="O154" t="s">
        <v>31</v>
      </c>
      <c r="P154" t="s">
        <v>31</v>
      </c>
      <c r="Q154" t="s">
        <v>31</v>
      </c>
      <c r="S154">
        <v>10.8</v>
      </c>
      <c r="T154">
        <v>10.8</v>
      </c>
      <c r="U154">
        <f>3.14159*((S154/2)^2)</f>
        <v>91.608764400000013</v>
      </c>
      <c r="V154" t="s">
        <v>31</v>
      </c>
      <c r="W154" t="s">
        <v>31</v>
      </c>
      <c r="X154" t="s">
        <v>31</v>
      </c>
      <c r="Y154" t="s">
        <v>31</v>
      </c>
    </row>
    <row r="155" spans="1:25" x14ac:dyDescent="0.25">
      <c r="A155">
        <v>26</v>
      </c>
      <c r="B155">
        <v>802</v>
      </c>
      <c r="C155" t="s">
        <v>41</v>
      </c>
      <c r="D155" t="s">
        <v>42</v>
      </c>
      <c r="E155" t="s">
        <v>52</v>
      </c>
      <c r="F155" t="s">
        <v>32</v>
      </c>
      <c r="G155">
        <v>1</v>
      </c>
      <c r="H155" t="s">
        <v>32</v>
      </c>
      <c r="I155" t="s">
        <v>28</v>
      </c>
      <c r="J155">
        <v>110</v>
      </c>
      <c r="K155">
        <v>11.1</v>
      </c>
      <c r="L155" t="s">
        <v>53</v>
      </c>
      <c r="M155">
        <v>2015</v>
      </c>
      <c r="N155" t="s">
        <v>60</v>
      </c>
      <c r="O155" t="s">
        <v>31</v>
      </c>
      <c r="P155" t="s">
        <v>31</v>
      </c>
      <c r="Q155" t="s">
        <v>31</v>
      </c>
      <c r="S155">
        <v>11.1</v>
      </c>
      <c r="T155">
        <v>11.1</v>
      </c>
      <c r="U155">
        <f>3.14159*((S155/2)^2)</f>
        <v>96.768825974999984</v>
      </c>
      <c r="V155" t="s">
        <v>31</v>
      </c>
      <c r="W155" t="s">
        <v>31</v>
      </c>
      <c r="X155" t="s">
        <v>31</v>
      </c>
      <c r="Y155" t="s">
        <v>31</v>
      </c>
    </row>
    <row r="156" spans="1:25" x14ac:dyDescent="0.25">
      <c r="A156">
        <v>27</v>
      </c>
      <c r="B156">
        <v>129</v>
      </c>
      <c r="C156" t="s">
        <v>44</v>
      </c>
      <c r="D156" t="s">
        <v>45</v>
      </c>
      <c r="E156" t="s">
        <v>52</v>
      </c>
      <c r="F156" t="s">
        <v>32</v>
      </c>
      <c r="G156">
        <v>2</v>
      </c>
      <c r="H156" t="s">
        <v>32</v>
      </c>
      <c r="I156" t="s">
        <v>28</v>
      </c>
      <c r="J156">
        <v>170</v>
      </c>
      <c r="K156">
        <v>15.3</v>
      </c>
      <c r="L156" t="s">
        <v>53</v>
      </c>
      <c r="M156">
        <v>2015</v>
      </c>
      <c r="N156" t="s">
        <v>60</v>
      </c>
      <c r="O156" t="s">
        <v>31</v>
      </c>
      <c r="P156" t="s">
        <v>31</v>
      </c>
      <c r="Q156" t="s">
        <v>31</v>
      </c>
      <c r="S156">
        <v>15.3</v>
      </c>
      <c r="T156">
        <v>15.3</v>
      </c>
      <c r="U156">
        <f>3.14159*((S156/2)^2)</f>
        <v>183.85370077500002</v>
      </c>
      <c r="V156" t="s">
        <v>31</v>
      </c>
      <c r="W156" t="s">
        <v>31</v>
      </c>
      <c r="X156" t="s">
        <v>31</v>
      </c>
      <c r="Y156" t="s">
        <v>31</v>
      </c>
    </row>
    <row r="157" spans="1:25" x14ac:dyDescent="0.25">
      <c r="A157">
        <v>28</v>
      </c>
      <c r="B157">
        <v>261</v>
      </c>
      <c r="C157" t="s">
        <v>54</v>
      </c>
      <c r="D157" t="s">
        <v>55</v>
      </c>
      <c r="E157" t="s">
        <v>52</v>
      </c>
      <c r="F157" t="s">
        <v>32</v>
      </c>
      <c r="G157">
        <v>1</v>
      </c>
      <c r="H157" t="s">
        <v>32</v>
      </c>
      <c r="I157" t="s">
        <v>56</v>
      </c>
      <c r="J157">
        <v>100</v>
      </c>
      <c r="K157">
        <v>9.6</v>
      </c>
      <c r="L157" t="s">
        <v>53</v>
      </c>
      <c r="M157">
        <v>2015</v>
      </c>
      <c r="N157" t="s">
        <v>60</v>
      </c>
      <c r="O157" t="s">
        <v>31</v>
      </c>
      <c r="P157" t="s">
        <v>31</v>
      </c>
      <c r="Q157" t="s">
        <v>31</v>
      </c>
      <c r="S157">
        <v>9.6</v>
      </c>
      <c r="T157">
        <v>9.6</v>
      </c>
      <c r="U157">
        <f>3.14159*((S157/2)^2)</f>
        <v>72.382233599999992</v>
      </c>
      <c r="V157" t="s">
        <v>31</v>
      </c>
      <c r="W157" t="s">
        <v>31</v>
      </c>
      <c r="X157" t="s">
        <v>31</v>
      </c>
      <c r="Y157" t="s">
        <v>31</v>
      </c>
    </row>
    <row r="158" spans="1:25" x14ac:dyDescent="0.25">
      <c r="A158">
        <v>29</v>
      </c>
      <c r="B158">
        <v>743</v>
      </c>
      <c r="C158" t="s">
        <v>50</v>
      </c>
      <c r="D158" t="s">
        <v>51</v>
      </c>
      <c r="E158" t="s">
        <v>52</v>
      </c>
      <c r="F158" t="s">
        <v>32</v>
      </c>
      <c r="G158">
        <v>3</v>
      </c>
      <c r="H158" t="s">
        <v>27</v>
      </c>
      <c r="I158" t="s">
        <v>28</v>
      </c>
      <c r="J158">
        <v>70</v>
      </c>
      <c r="K158">
        <v>11.9</v>
      </c>
      <c r="L158" t="s">
        <v>53</v>
      </c>
      <c r="M158">
        <v>2015</v>
      </c>
      <c r="N158" t="s">
        <v>60</v>
      </c>
      <c r="O158" t="s">
        <v>31</v>
      </c>
      <c r="P158" t="s">
        <v>31</v>
      </c>
      <c r="Q158" t="s">
        <v>31</v>
      </c>
      <c r="S158">
        <v>11.9</v>
      </c>
      <c r="T158">
        <v>11.9</v>
      </c>
      <c r="U158">
        <f>3.14159*((S158/2)^2)</f>
        <v>111.22013997500001</v>
      </c>
      <c r="V158" t="s">
        <v>31</v>
      </c>
      <c r="W158" t="s">
        <v>31</v>
      </c>
      <c r="X158" t="s">
        <v>31</v>
      </c>
      <c r="Y158" t="s">
        <v>31</v>
      </c>
    </row>
    <row r="159" spans="1:25" x14ac:dyDescent="0.25">
      <c r="A159">
        <v>30</v>
      </c>
      <c r="B159">
        <v>129</v>
      </c>
      <c r="C159" t="s">
        <v>44</v>
      </c>
      <c r="D159" t="s">
        <v>45</v>
      </c>
      <c r="E159" t="s">
        <v>52</v>
      </c>
      <c r="F159" t="s">
        <v>32</v>
      </c>
      <c r="G159">
        <v>3</v>
      </c>
      <c r="H159" t="s">
        <v>27</v>
      </c>
      <c r="I159" t="s">
        <v>28</v>
      </c>
      <c r="J159">
        <v>60</v>
      </c>
      <c r="K159">
        <v>12.2</v>
      </c>
      <c r="L159" t="s">
        <v>53</v>
      </c>
      <c r="M159">
        <v>2015</v>
      </c>
      <c r="N159" t="s">
        <v>60</v>
      </c>
      <c r="O159" t="s">
        <v>31</v>
      </c>
      <c r="P159" t="s">
        <v>31</v>
      </c>
      <c r="Q159" t="s">
        <v>31</v>
      </c>
      <c r="S159">
        <v>12.2</v>
      </c>
      <c r="T159">
        <v>12.2</v>
      </c>
      <c r="U159">
        <f>3.14159*((S159/2)^2)</f>
        <v>116.89856389999997</v>
      </c>
      <c r="V159" t="s">
        <v>31</v>
      </c>
      <c r="W159" t="s">
        <v>31</v>
      </c>
      <c r="X159" t="s">
        <v>31</v>
      </c>
      <c r="Y159" t="s">
        <v>31</v>
      </c>
    </row>
    <row r="160" spans="1:25" x14ac:dyDescent="0.25">
      <c r="A160">
        <v>31</v>
      </c>
      <c r="B160">
        <v>261</v>
      </c>
      <c r="C160" t="s">
        <v>54</v>
      </c>
      <c r="D160" t="s">
        <v>55</v>
      </c>
      <c r="E160" t="s">
        <v>52</v>
      </c>
      <c r="F160" t="s">
        <v>32</v>
      </c>
      <c r="G160">
        <v>3</v>
      </c>
      <c r="H160" t="s">
        <v>27</v>
      </c>
      <c r="I160" t="s">
        <v>56</v>
      </c>
      <c r="J160">
        <v>70</v>
      </c>
      <c r="K160">
        <v>8</v>
      </c>
      <c r="L160" t="s">
        <v>53</v>
      </c>
      <c r="M160">
        <v>2015</v>
      </c>
      <c r="N160" t="s">
        <v>60</v>
      </c>
      <c r="O160" t="s">
        <v>31</v>
      </c>
      <c r="P160" t="s">
        <v>31</v>
      </c>
      <c r="Q160" t="s">
        <v>31</v>
      </c>
      <c r="S160">
        <v>8</v>
      </c>
      <c r="T160">
        <v>8</v>
      </c>
      <c r="U160">
        <f>3.14159*((S160/2)^2)</f>
        <v>50.265439999999998</v>
      </c>
      <c r="V160" t="s">
        <v>31</v>
      </c>
      <c r="W160" t="s">
        <v>31</v>
      </c>
      <c r="X160" t="s">
        <v>31</v>
      </c>
      <c r="Y160" t="s">
        <v>31</v>
      </c>
    </row>
    <row r="161" spans="1:25" x14ac:dyDescent="0.25">
      <c r="A161">
        <v>32</v>
      </c>
      <c r="B161">
        <v>802</v>
      </c>
      <c r="C161" t="s">
        <v>41</v>
      </c>
      <c r="D161" t="s">
        <v>42</v>
      </c>
      <c r="E161" t="s">
        <v>52</v>
      </c>
      <c r="F161" t="s">
        <v>32</v>
      </c>
      <c r="G161">
        <v>2</v>
      </c>
      <c r="H161" t="s">
        <v>27</v>
      </c>
      <c r="I161" t="s">
        <v>28</v>
      </c>
      <c r="J161">
        <v>140</v>
      </c>
      <c r="K161">
        <v>11.7</v>
      </c>
      <c r="L161" t="s">
        <v>53</v>
      </c>
      <c r="M161">
        <v>2015</v>
      </c>
      <c r="N161" t="s">
        <v>60</v>
      </c>
      <c r="O161" t="s">
        <v>31</v>
      </c>
      <c r="P161" t="s">
        <v>31</v>
      </c>
      <c r="Q161" t="s">
        <v>31</v>
      </c>
      <c r="S161">
        <v>11.7</v>
      </c>
      <c r="T161">
        <v>11.7</v>
      </c>
      <c r="U161">
        <f>3.14159*((S161/2)^2)</f>
        <v>107.51306377499999</v>
      </c>
      <c r="V161" t="s">
        <v>31</v>
      </c>
      <c r="W161" t="s">
        <v>31</v>
      </c>
      <c r="X161" t="s">
        <v>31</v>
      </c>
      <c r="Y161" t="s">
        <v>31</v>
      </c>
    </row>
    <row r="162" spans="1:25" x14ac:dyDescent="0.25">
      <c r="A162">
        <v>1</v>
      </c>
      <c r="B162">
        <v>621</v>
      </c>
      <c r="C162" t="s">
        <v>23</v>
      </c>
      <c r="D162" t="s">
        <v>24</v>
      </c>
      <c r="E162" t="s">
        <v>25</v>
      </c>
      <c r="F162" t="s">
        <v>26</v>
      </c>
      <c r="G162">
        <v>2</v>
      </c>
      <c r="H162" t="s">
        <v>27</v>
      </c>
      <c r="I162" t="s">
        <v>28</v>
      </c>
      <c r="J162">
        <v>100</v>
      </c>
      <c r="K162">
        <v>12.3</v>
      </c>
      <c r="L162" t="s">
        <v>29</v>
      </c>
      <c r="M162">
        <v>2015</v>
      </c>
      <c r="N162" t="s">
        <v>61</v>
      </c>
      <c r="O162">
        <v>6.27</v>
      </c>
      <c r="P162">
        <v>74.637500000000003</v>
      </c>
      <c r="Q162" t="s">
        <v>31</v>
      </c>
      <c r="S162">
        <v>12.3</v>
      </c>
      <c r="T162">
        <v>12.3</v>
      </c>
      <c r="U162">
        <f>3.14159*((S162/2)^2)</f>
        <v>118.82278777500001</v>
      </c>
      <c r="V162" t="s">
        <v>31</v>
      </c>
      <c r="W162" t="s">
        <v>31</v>
      </c>
      <c r="X162" t="s">
        <v>31</v>
      </c>
      <c r="Y162" t="s">
        <v>31</v>
      </c>
    </row>
    <row r="163" spans="1:25" x14ac:dyDescent="0.25">
      <c r="A163">
        <v>2</v>
      </c>
      <c r="B163">
        <v>621</v>
      </c>
      <c r="C163" t="s">
        <v>23</v>
      </c>
      <c r="D163" t="s">
        <v>24</v>
      </c>
      <c r="E163" t="s">
        <v>25</v>
      </c>
      <c r="F163" t="s">
        <v>26</v>
      </c>
      <c r="G163">
        <v>3</v>
      </c>
      <c r="H163" t="s">
        <v>32</v>
      </c>
      <c r="I163" t="s">
        <v>28</v>
      </c>
      <c r="J163">
        <v>200</v>
      </c>
      <c r="K163">
        <v>9.1</v>
      </c>
      <c r="L163" t="s">
        <v>29</v>
      </c>
      <c r="M163">
        <v>2015</v>
      </c>
      <c r="N163" t="s">
        <v>61</v>
      </c>
      <c r="O163">
        <v>6.27</v>
      </c>
      <c r="P163">
        <v>74.637500000000003</v>
      </c>
      <c r="Q163" t="s">
        <v>31</v>
      </c>
      <c r="S163">
        <v>14.6</v>
      </c>
      <c r="T163">
        <v>14.6</v>
      </c>
      <c r="U163">
        <f>3.14159*((S163/2)^2)</f>
        <v>167.4153311</v>
      </c>
      <c r="V163" t="s">
        <v>31</v>
      </c>
      <c r="W163" t="s">
        <v>31</v>
      </c>
      <c r="X163" t="s">
        <v>31</v>
      </c>
      <c r="Y163" t="s">
        <v>31</v>
      </c>
    </row>
    <row r="164" spans="1:25" x14ac:dyDescent="0.25">
      <c r="A164">
        <v>3</v>
      </c>
      <c r="B164">
        <v>832</v>
      </c>
      <c r="C164" t="s">
        <v>33</v>
      </c>
      <c r="D164" t="s">
        <v>34</v>
      </c>
      <c r="E164" t="s">
        <v>25</v>
      </c>
      <c r="F164" t="s">
        <v>26</v>
      </c>
      <c r="G164">
        <v>3</v>
      </c>
      <c r="H164" t="s">
        <v>27</v>
      </c>
      <c r="I164" t="s">
        <v>28</v>
      </c>
      <c r="J164">
        <v>70</v>
      </c>
      <c r="K164">
        <v>10.3</v>
      </c>
      <c r="L164" t="s">
        <v>29</v>
      </c>
      <c r="M164">
        <v>2015</v>
      </c>
      <c r="N164" t="s">
        <v>61</v>
      </c>
      <c r="O164">
        <v>4.7649999999999997</v>
      </c>
      <c r="P164">
        <v>72.727272729999996</v>
      </c>
      <c r="Q164">
        <v>0.5</v>
      </c>
      <c r="R164">
        <v>0.5</v>
      </c>
      <c r="S164">
        <v>11.3</v>
      </c>
      <c r="T164">
        <f t="shared" ref="T164:T165" si="41">SUM(R164:S164)</f>
        <v>11.8</v>
      </c>
      <c r="U164">
        <f t="shared" ref="U164:U165" si="42">3.14159*((T164/2)^2)</f>
        <v>109.3587479</v>
      </c>
      <c r="V164">
        <f t="shared" ref="V164:V165" si="43">T164+Q164</f>
        <v>12.3</v>
      </c>
      <c r="W164">
        <f t="shared" ref="W164:W165" si="44">3.14159*((V164/2)^2)</f>
        <v>118.82278777500001</v>
      </c>
      <c r="X164">
        <f t="shared" ref="X164:X165" si="45">V164-T164</f>
        <v>0.5</v>
      </c>
      <c r="Y164">
        <f t="shared" ref="Y164:Y165" si="46">W164-U164</f>
        <v>9.4640398750000116</v>
      </c>
    </row>
    <row r="165" spans="1:25" x14ac:dyDescent="0.25">
      <c r="A165">
        <v>4</v>
      </c>
      <c r="B165">
        <v>832</v>
      </c>
      <c r="C165" t="s">
        <v>33</v>
      </c>
      <c r="D165" t="s">
        <v>34</v>
      </c>
      <c r="E165" t="s">
        <v>25</v>
      </c>
      <c r="F165" t="s">
        <v>26</v>
      </c>
      <c r="G165">
        <v>3</v>
      </c>
      <c r="H165" t="s">
        <v>32</v>
      </c>
      <c r="I165" t="s">
        <v>35</v>
      </c>
      <c r="J165">
        <v>140</v>
      </c>
      <c r="K165">
        <v>12.2</v>
      </c>
      <c r="L165" t="s">
        <v>29</v>
      </c>
      <c r="M165">
        <v>2015</v>
      </c>
      <c r="N165" t="s">
        <v>61</v>
      </c>
      <c r="O165">
        <v>4.7649999999999997</v>
      </c>
      <c r="P165">
        <v>72.727272729999996</v>
      </c>
      <c r="Q165">
        <v>0</v>
      </c>
      <c r="R165">
        <v>0</v>
      </c>
      <c r="S165">
        <v>13.2</v>
      </c>
      <c r="T165">
        <f t="shared" si="41"/>
        <v>13.2</v>
      </c>
      <c r="U165">
        <f t="shared" si="42"/>
        <v>136.84766039999997</v>
      </c>
      <c r="V165">
        <f t="shared" si="43"/>
        <v>13.2</v>
      </c>
      <c r="W165">
        <f t="shared" si="44"/>
        <v>136.84766039999997</v>
      </c>
      <c r="X165">
        <f t="shared" si="45"/>
        <v>0</v>
      </c>
      <c r="Y165">
        <f t="shared" si="46"/>
        <v>0</v>
      </c>
    </row>
    <row r="166" spans="1:25" x14ac:dyDescent="0.25">
      <c r="A166">
        <v>5</v>
      </c>
      <c r="B166">
        <v>621</v>
      </c>
      <c r="C166" t="s">
        <v>23</v>
      </c>
      <c r="D166" t="s">
        <v>24</v>
      </c>
      <c r="E166" t="s">
        <v>25</v>
      </c>
      <c r="F166" t="s">
        <v>26</v>
      </c>
      <c r="G166">
        <v>2</v>
      </c>
      <c r="H166" t="s">
        <v>32</v>
      </c>
      <c r="I166" t="s">
        <v>35</v>
      </c>
      <c r="J166">
        <v>120</v>
      </c>
      <c r="K166">
        <v>21.1</v>
      </c>
      <c r="L166" t="s">
        <v>36</v>
      </c>
      <c r="M166">
        <v>2015</v>
      </c>
      <c r="N166" t="s">
        <v>61</v>
      </c>
      <c r="O166" t="s">
        <v>31</v>
      </c>
      <c r="P166" t="s">
        <v>31</v>
      </c>
      <c r="Q166" t="s">
        <v>31</v>
      </c>
      <c r="S166">
        <v>30.1</v>
      </c>
      <c r="T166">
        <v>30.1</v>
      </c>
      <c r="U166">
        <f>3.14159*((S166/2)^2)</f>
        <v>711.57798897500004</v>
      </c>
      <c r="V166" t="s">
        <v>31</v>
      </c>
      <c r="W166" t="s">
        <v>31</v>
      </c>
      <c r="X166" t="s">
        <v>31</v>
      </c>
      <c r="Y166" t="s">
        <v>31</v>
      </c>
    </row>
    <row r="167" spans="1:25" x14ac:dyDescent="0.25">
      <c r="A167">
        <v>6</v>
      </c>
      <c r="B167">
        <v>621</v>
      </c>
      <c r="C167" t="s">
        <v>23</v>
      </c>
      <c r="D167" t="s">
        <v>24</v>
      </c>
      <c r="E167" t="s">
        <v>25</v>
      </c>
      <c r="F167" t="s">
        <v>26</v>
      </c>
      <c r="G167">
        <v>2</v>
      </c>
      <c r="H167" t="s">
        <v>27</v>
      </c>
      <c r="I167" t="s">
        <v>35</v>
      </c>
      <c r="J167">
        <v>60</v>
      </c>
      <c r="K167">
        <v>19.5</v>
      </c>
      <c r="L167" t="s">
        <v>29</v>
      </c>
      <c r="M167">
        <v>2015</v>
      </c>
      <c r="N167" t="s">
        <v>61</v>
      </c>
      <c r="O167">
        <v>6.27</v>
      </c>
      <c r="P167">
        <v>74.637500000000003</v>
      </c>
      <c r="Q167">
        <v>0</v>
      </c>
      <c r="R167">
        <v>0</v>
      </c>
      <c r="S167">
        <v>27</v>
      </c>
      <c r="T167">
        <f t="shared" ref="T167:T170" si="47">SUM(R167:S167)</f>
        <v>27</v>
      </c>
      <c r="U167">
        <f t="shared" ref="U167:U170" si="48">3.14159*((T167/2)^2)</f>
        <v>572.5547775</v>
      </c>
      <c r="V167">
        <f t="shared" ref="V167:V170" si="49">T167+Q167</f>
        <v>27</v>
      </c>
      <c r="W167">
        <f t="shared" ref="W167:W170" si="50">3.14159*((V167/2)^2)</f>
        <v>572.5547775</v>
      </c>
      <c r="X167">
        <f t="shared" ref="X167:X170" si="51">V167-T167</f>
        <v>0</v>
      </c>
      <c r="Y167">
        <f t="shared" ref="Y167:Y170" si="52">W167-U167</f>
        <v>0</v>
      </c>
    </row>
    <row r="168" spans="1:25" x14ac:dyDescent="0.25">
      <c r="A168">
        <v>7</v>
      </c>
      <c r="B168">
        <v>833</v>
      </c>
      <c r="C168" t="s">
        <v>37</v>
      </c>
      <c r="D168" t="s">
        <v>38</v>
      </c>
      <c r="E168" t="s">
        <v>25</v>
      </c>
      <c r="F168" t="s">
        <v>26</v>
      </c>
      <c r="G168">
        <v>1</v>
      </c>
      <c r="H168" t="s">
        <v>27</v>
      </c>
      <c r="I168" t="s">
        <v>28</v>
      </c>
      <c r="J168">
        <v>80</v>
      </c>
      <c r="K168">
        <v>9.4</v>
      </c>
      <c r="L168" t="s">
        <v>29</v>
      </c>
      <c r="M168">
        <v>2015</v>
      </c>
      <c r="N168" t="s">
        <v>61</v>
      </c>
      <c r="O168">
        <v>6.27</v>
      </c>
      <c r="P168">
        <v>74.637500000000003</v>
      </c>
      <c r="Q168">
        <v>1</v>
      </c>
      <c r="R168">
        <v>1</v>
      </c>
      <c r="S168">
        <v>15.9</v>
      </c>
      <c r="T168">
        <f t="shared" si="47"/>
        <v>16.899999999999999</v>
      </c>
      <c r="U168">
        <f t="shared" si="48"/>
        <v>224.31737997499997</v>
      </c>
      <c r="V168">
        <f t="shared" si="49"/>
        <v>17.899999999999999</v>
      </c>
      <c r="W168">
        <f t="shared" si="50"/>
        <v>251.64921297499995</v>
      </c>
      <c r="X168">
        <f t="shared" si="51"/>
        <v>1</v>
      </c>
      <c r="Y168">
        <f t="shared" si="52"/>
        <v>27.331832999999989</v>
      </c>
    </row>
    <row r="169" spans="1:25" x14ac:dyDescent="0.25">
      <c r="A169">
        <v>8</v>
      </c>
      <c r="B169">
        <v>833</v>
      </c>
      <c r="C169" t="s">
        <v>37</v>
      </c>
      <c r="D169" t="s">
        <v>38</v>
      </c>
      <c r="E169" t="s">
        <v>25</v>
      </c>
      <c r="F169" t="s">
        <v>26</v>
      </c>
      <c r="G169">
        <v>1</v>
      </c>
      <c r="H169" t="s">
        <v>27</v>
      </c>
      <c r="I169" t="s">
        <v>35</v>
      </c>
      <c r="J169">
        <v>80</v>
      </c>
      <c r="K169">
        <v>25.5</v>
      </c>
      <c r="L169" t="s">
        <v>36</v>
      </c>
      <c r="M169">
        <v>2015</v>
      </c>
      <c r="N169" t="s">
        <v>61</v>
      </c>
      <c r="O169">
        <v>6.27</v>
      </c>
      <c r="P169">
        <v>74.637500000000003</v>
      </c>
      <c r="Q169">
        <v>2</v>
      </c>
      <c r="R169">
        <v>2</v>
      </c>
      <c r="S169">
        <v>29</v>
      </c>
      <c r="T169">
        <f t="shared" si="47"/>
        <v>31</v>
      </c>
      <c r="U169">
        <f t="shared" si="48"/>
        <v>754.7669975</v>
      </c>
      <c r="V169">
        <f t="shared" si="49"/>
        <v>33</v>
      </c>
      <c r="W169">
        <f t="shared" si="50"/>
        <v>855.29787749999991</v>
      </c>
      <c r="X169">
        <f t="shared" si="51"/>
        <v>2</v>
      </c>
      <c r="Y169">
        <f t="shared" si="52"/>
        <v>100.53087999999991</v>
      </c>
    </row>
    <row r="170" spans="1:25" x14ac:dyDescent="0.25">
      <c r="A170">
        <v>9</v>
      </c>
      <c r="B170">
        <v>409</v>
      </c>
      <c r="C170" t="s">
        <v>39</v>
      </c>
      <c r="D170" t="s">
        <v>40</v>
      </c>
      <c r="E170" t="s">
        <v>25</v>
      </c>
      <c r="F170" t="s">
        <v>26</v>
      </c>
      <c r="G170">
        <v>1</v>
      </c>
      <c r="H170" t="s">
        <v>27</v>
      </c>
      <c r="I170" t="s">
        <v>28</v>
      </c>
      <c r="J170">
        <v>90</v>
      </c>
      <c r="K170">
        <v>10</v>
      </c>
      <c r="L170" t="s">
        <v>29</v>
      </c>
      <c r="M170">
        <v>2015</v>
      </c>
      <c r="N170" t="s">
        <v>61</v>
      </c>
      <c r="O170">
        <v>6.27</v>
      </c>
      <c r="P170">
        <v>74.637500000000003</v>
      </c>
      <c r="Q170">
        <v>0</v>
      </c>
      <c r="R170">
        <v>0</v>
      </c>
      <c r="S170">
        <v>11.5</v>
      </c>
      <c r="T170">
        <f t="shared" si="47"/>
        <v>11.5</v>
      </c>
      <c r="U170">
        <f t="shared" si="48"/>
        <v>103.868819375</v>
      </c>
      <c r="V170">
        <f t="shared" si="49"/>
        <v>11.5</v>
      </c>
      <c r="W170">
        <f t="shared" si="50"/>
        <v>103.868819375</v>
      </c>
      <c r="X170">
        <f t="shared" si="51"/>
        <v>0</v>
      </c>
      <c r="Y170">
        <f t="shared" si="52"/>
        <v>0</v>
      </c>
    </row>
    <row r="171" spans="1:25" x14ac:dyDescent="0.25">
      <c r="A171">
        <v>10</v>
      </c>
      <c r="B171">
        <v>833</v>
      </c>
      <c r="C171" t="s">
        <v>37</v>
      </c>
      <c r="D171" t="s">
        <v>38</v>
      </c>
      <c r="E171" t="s">
        <v>25</v>
      </c>
      <c r="F171" t="s">
        <v>26</v>
      </c>
      <c r="G171">
        <v>1</v>
      </c>
      <c r="H171" t="s">
        <v>32</v>
      </c>
      <c r="I171" t="s">
        <v>35</v>
      </c>
      <c r="J171">
        <v>140</v>
      </c>
      <c r="K171">
        <v>23.4</v>
      </c>
      <c r="L171" t="s">
        <v>36</v>
      </c>
      <c r="M171">
        <v>2015</v>
      </c>
      <c r="N171" t="s">
        <v>61</v>
      </c>
      <c r="O171" t="s">
        <v>31</v>
      </c>
      <c r="P171" t="s">
        <v>31</v>
      </c>
      <c r="Q171" t="s">
        <v>31</v>
      </c>
      <c r="S171">
        <v>23.4</v>
      </c>
      <c r="T171">
        <v>23.4</v>
      </c>
      <c r="U171">
        <f>3.14159*((S171/2)^2)</f>
        <v>430.05225509999997</v>
      </c>
      <c r="V171" t="s">
        <v>31</v>
      </c>
      <c r="W171" t="s">
        <v>31</v>
      </c>
      <c r="X171" t="s">
        <v>31</v>
      </c>
      <c r="Y171" t="s">
        <v>31</v>
      </c>
    </row>
    <row r="172" spans="1:25" x14ac:dyDescent="0.25">
      <c r="A172">
        <v>11</v>
      </c>
      <c r="B172">
        <v>833</v>
      </c>
      <c r="C172" t="s">
        <v>37</v>
      </c>
      <c r="D172" t="s">
        <v>38</v>
      </c>
      <c r="E172" t="s">
        <v>25</v>
      </c>
      <c r="F172" t="s">
        <v>26</v>
      </c>
      <c r="G172">
        <v>1</v>
      </c>
      <c r="H172" t="s">
        <v>32</v>
      </c>
      <c r="I172" t="s">
        <v>28</v>
      </c>
      <c r="J172">
        <v>150</v>
      </c>
      <c r="K172">
        <v>9.3000000000000007</v>
      </c>
      <c r="L172" t="s">
        <v>29</v>
      </c>
      <c r="M172">
        <v>2015</v>
      </c>
      <c r="N172" t="s">
        <v>61</v>
      </c>
      <c r="O172">
        <v>6.27</v>
      </c>
      <c r="P172">
        <v>74.637500000000003</v>
      </c>
      <c r="Q172">
        <v>1</v>
      </c>
      <c r="R172">
        <v>1</v>
      </c>
      <c r="S172">
        <v>11.3</v>
      </c>
      <c r="T172">
        <f t="shared" ref="T172:T175" si="53">SUM(R172:S172)</f>
        <v>12.3</v>
      </c>
      <c r="U172">
        <f t="shared" ref="U172:U175" si="54">3.14159*((T172/2)^2)</f>
        <v>118.82278777500001</v>
      </c>
      <c r="V172">
        <f t="shared" ref="V172:V175" si="55">T172+Q172</f>
        <v>13.3</v>
      </c>
      <c r="W172">
        <f t="shared" ref="W172:W175" si="56">3.14159*((V172/2)^2)</f>
        <v>138.928963775</v>
      </c>
      <c r="X172">
        <f t="shared" ref="X172:X175" si="57">V172-T172</f>
        <v>1</v>
      </c>
      <c r="Y172">
        <f t="shared" ref="Y172:Y175" si="58">W172-U172</f>
        <v>20.106175999999991</v>
      </c>
    </row>
    <row r="173" spans="1:25" x14ac:dyDescent="0.25">
      <c r="A173">
        <v>12</v>
      </c>
      <c r="B173">
        <v>409</v>
      </c>
      <c r="C173" t="s">
        <v>39</v>
      </c>
      <c r="D173" t="s">
        <v>40</v>
      </c>
      <c r="E173" t="s">
        <v>25</v>
      </c>
      <c r="F173" t="s">
        <v>26</v>
      </c>
      <c r="G173">
        <v>1</v>
      </c>
      <c r="H173" t="s">
        <v>32</v>
      </c>
      <c r="I173" t="s">
        <v>28</v>
      </c>
      <c r="J173">
        <v>110</v>
      </c>
      <c r="K173">
        <v>11.6</v>
      </c>
      <c r="L173" t="s">
        <v>29</v>
      </c>
      <c r="M173">
        <v>2015</v>
      </c>
      <c r="N173" t="s">
        <v>61</v>
      </c>
      <c r="O173">
        <v>6.27</v>
      </c>
      <c r="P173">
        <v>74.637500000000003</v>
      </c>
      <c r="Q173">
        <v>0</v>
      </c>
      <c r="R173">
        <v>0</v>
      </c>
      <c r="S173">
        <v>16.600000000000001</v>
      </c>
      <c r="T173">
        <f t="shared" si="53"/>
        <v>16.600000000000001</v>
      </c>
      <c r="U173">
        <f t="shared" si="54"/>
        <v>216.42413510000003</v>
      </c>
      <c r="V173">
        <f t="shared" si="55"/>
        <v>16.600000000000001</v>
      </c>
      <c r="W173">
        <f t="shared" si="56"/>
        <v>216.42413510000003</v>
      </c>
      <c r="X173">
        <f t="shared" si="57"/>
        <v>0</v>
      </c>
      <c r="Y173">
        <f t="shared" si="58"/>
        <v>0</v>
      </c>
    </row>
    <row r="174" spans="1:25" x14ac:dyDescent="0.25">
      <c r="A174">
        <v>13</v>
      </c>
      <c r="B174">
        <v>802</v>
      </c>
      <c r="C174" t="s">
        <v>41</v>
      </c>
      <c r="D174" t="s">
        <v>42</v>
      </c>
      <c r="E174" t="s">
        <v>43</v>
      </c>
      <c r="F174" t="s">
        <v>32</v>
      </c>
      <c r="G174">
        <v>1</v>
      </c>
      <c r="H174" t="s">
        <v>27</v>
      </c>
      <c r="I174" t="s">
        <v>28</v>
      </c>
      <c r="J174">
        <v>70</v>
      </c>
      <c r="K174">
        <v>14.5</v>
      </c>
      <c r="L174" t="s">
        <v>29</v>
      </c>
      <c r="M174">
        <v>2015</v>
      </c>
      <c r="N174" t="s">
        <v>61</v>
      </c>
      <c r="O174">
        <v>4.7649999999999997</v>
      </c>
      <c r="P174">
        <v>72.727272729999996</v>
      </c>
      <c r="Q174">
        <v>0</v>
      </c>
      <c r="R174">
        <v>0</v>
      </c>
      <c r="S174">
        <v>14.5</v>
      </c>
      <c r="T174">
        <f t="shared" si="53"/>
        <v>14.5</v>
      </c>
      <c r="U174">
        <f t="shared" si="54"/>
        <v>165.129824375</v>
      </c>
      <c r="V174">
        <f t="shared" si="55"/>
        <v>14.5</v>
      </c>
      <c r="W174">
        <f t="shared" si="56"/>
        <v>165.129824375</v>
      </c>
      <c r="X174">
        <f t="shared" si="57"/>
        <v>0</v>
      </c>
      <c r="Y174">
        <f t="shared" si="58"/>
        <v>0</v>
      </c>
    </row>
    <row r="175" spans="1:25" x14ac:dyDescent="0.25">
      <c r="A175">
        <v>14</v>
      </c>
      <c r="B175">
        <v>802</v>
      </c>
      <c r="C175" t="s">
        <v>41</v>
      </c>
      <c r="D175" t="s">
        <v>42</v>
      </c>
      <c r="E175" t="s">
        <v>43</v>
      </c>
      <c r="F175" t="s">
        <v>32</v>
      </c>
      <c r="G175">
        <v>1</v>
      </c>
      <c r="H175" t="s">
        <v>32</v>
      </c>
      <c r="I175" t="s">
        <v>28</v>
      </c>
      <c r="J175">
        <v>140</v>
      </c>
      <c r="K175">
        <v>11.6</v>
      </c>
      <c r="L175" t="s">
        <v>29</v>
      </c>
      <c r="M175">
        <v>2015</v>
      </c>
      <c r="N175" t="s">
        <v>61</v>
      </c>
      <c r="O175">
        <v>4.7649999999999997</v>
      </c>
      <c r="P175">
        <v>72.727272729999996</v>
      </c>
      <c r="Q175">
        <v>1.25</v>
      </c>
      <c r="R175">
        <v>1.25</v>
      </c>
      <c r="S175">
        <v>12.6</v>
      </c>
      <c r="T175">
        <f t="shared" si="53"/>
        <v>13.85</v>
      </c>
      <c r="U175">
        <f t="shared" si="54"/>
        <v>150.65691194374998</v>
      </c>
      <c r="V175">
        <f t="shared" si="55"/>
        <v>15.1</v>
      </c>
      <c r="W175">
        <f t="shared" si="56"/>
        <v>179.07848397499998</v>
      </c>
      <c r="X175">
        <f t="shared" si="57"/>
        <v>1.25</v>
      </c>
      <c r="Y175">
        <f t="shared" si="58"/>
        <v>28.421572031250008</v>
      </c>
    </row>
    <row r="176" spans="1:25" x14ac:dyDescent="0.25">
      <c r="A176">
        <v>15</v>
      </c>
      <c r="B176">
        <v>833</v>
      </c>
      <c r="C176" t="s">
        <v>37</v>
      </c>
      <c r="D176" t="s">
        <v>38</v>
      </c>
      <c r="E176" t="s">
        <v>43</v>
      </c>
      <c r="F176" t="s">
        <v>32</v>
      </c>
      <c r="G176">
        <v>1</v>
      </c>
      <c r="H176" t="s">
        <v>27</v>
      </c>
      <c r="I176" t="s">
        <v>28</v>
      </c>
      <c r="J176">
        <v>100</v>
      </c>
      <c r="K176">
        <v>11.5</v>
      </c>
      <c r="L176" t="s">
        <v>29</v>
      </c>
      <c r="M176">
        <v>2015</v>
      </c>
      <c r="N176" t="s">
        <v>61</v>
      </c>
      <c r="O176" t="s">
        <v>31</v>
      </c>
      <c r="P176" t="s">
        <v>31</v>
      </c>
      <c r="Q176" t="s">
        <v>31</v>
      </c>
      <c r="S176">
        <v>17.5</v>
      </c>
      <c r="T176">
        <v>17.5</v>
      </c>
      <c r="U176">
        <f>3.14159*((S176/2)^2)</f>
        <v>240.52798437499999</v>
      </c>
      <c r="V176" t="s">
        <v>31</v>
      </c>
      <c r="W176" t="s">
        <v>31</v>
      </c>
      <c r="X176" t="s">
        <v>31</v>
      </c>
      <c r="Y176" t="s">
        <v>31</v>
      </c>
    </row>
    <row r="177" spans="1:25" x14ac:dyDescent="0.25">
      <c r="A177">
        <v>16</v>
      </c>
      <c r="B177">
        <v>833</v>
      </c>
      <c r="C177" t="s">
        <v>37</v>
      </c>
      <c r="D177" t="s">
        <v>38</v>
      </c>
      <c r="E177" t="s">
        <v>43</v>
      </c>
      <c r="F177" t="s">
        <v>32</v>
      </c>
      <c r="G177">
        <v>1</v>
      </c>
      <c r="H177" t="s">
        <v>32</v>
      </c>
      <c r="I177" t="s">
        <v>28</v>
      </c>
      <c r="J177">
        <v>130</v>
      </c>
      <c r="K177">
        <v>12.9</v>
      </c>
      <c r="L177" t="s">
        <v>29</v>
      </c>
      <c r="M177">
        <v>2015</v>
      </c>
      <c r="N177" t="s">
        <v>61</v>
      </c>
      <c r="O177" t="s">
        <v>31</v>
      </c>
      <c r="P177" t="s">
        <v>31</v>
      </c>
      <c r="Q177" t="s">
        <v>31</v>
      </c>
      <c r="S177">
        <v>20.9</v>
      </c>
      <c r="T177">
        <v>20.9</v>
      </c>
      <c r="U177">
        <f>3.14159*((S177/2)^2)</f>
        <v>343.06948197499992</v>
      </c>
      <c r="V177" t="s">
        <v>31</v>
      </c>
      <c r="W177" t="s">
        <v>31</v>
      </c>
      <c r="X177" t="s">
        <v>31</v>
      </c>
      <c r="Y177" t="s">
        <v>31</v>
      </c>
    </row>
    <row r="178" spans="1:25" x14ac:dyDescent="0.25">
      <c r="A178">
        <v>17</v>
      </c>
      <c r="B178">
        <v>832</v>
      </c>
      <c r="C178" t="s">
        <v>33</v>
      </c>
      <c r="D178" t="s">
        <v>34</v>
      </c>
      <c r="E178" t="s">
        <v>43</v>
      </c>
      <c r="F178" t="s">
        <v>32</v>
      </c>
      <c r="G178">
        <v>1</v>
      </c>
      <c r="H178" t="s">
        <v>27</v>
      </c>
      <c r="I178" t="s">
        <v>35</v>
      </c>
      <c r="J178">
        <v>90</v>
      </c>
      <c r="K178">
        <v>16.5</v>
      </c>
      <c r="L178" t="s">
        <v>29</v>
      </c>
      <c r="M178">
        <v>2015</v>
      </c>
      <c r="N178" t="s">
        <v>61</v>
      </c>
      <c r="O178">
        <v>7.32</v>
      </c>
      <c r="P178">
        <v>67.883720929999996</v>
      </c>
      <c r="Q178">
        <v>0</v>
      </c>
      <c r="R178">
        <v>0</v>
      </c>
      <c r="S178">
        <v>16.5</v>
      </c>
      <c r="T178">
        <f t="shared" ref="T178:T179" si="59">SUM(R178:S178)</f>
        <v>16.5</v>
      </c>
      <c r="U178">
        <f t="shared" ref="U178:U179" si="60">3.14159*((T178/2)^2)</f>
        <v>213.82446937499998</v>
      </c>
      <c r="V178">
        <f t="shared" ref="V178:V179" si="61">T178+Q178</f>
        <v>16.5</v>
      </c>
      <c r="W178">
        <f t="shared" ref="W178:W179" si="62">3.14159*((V178/2)^2)</f>
        <v>213.82446937499998</v>
      </c>
      <c r="X178">
        <f t="shared" ref="X178:X179" si="63">V178-T178</f>
        <v>0</v>
      </c>
      <c r="Y178">
        <f t="shared" ref="Y178:Y179" si="64">W178-U178</f>
        <v>0</v>
      </c>
    </row>
    <row r="179" spans="1:25" x14ac:dyDescent="0.25">
      <c r="A179">
        <v>18</v>
      </c>
      <c r="B179">
        <v>129</v>
      </c>
      <c r="C179" t="s">
        <v>44</v>
      </c>
      <c r="D179" t="s">
        <v>45</v>
      </c>
      <c r="E179" t="s">
        <v>43</v>
      </c>
      <c r="F179" t="s">
        <v>32</v>
      </c>
      <c r="G179">
        <v>1</v>
      </c>
      <c r="H179" t="s">
        <v>32</v>
      </c>
      <c r="I179" t="s">
        <v>28</v>
      </c>
      <c r="J179">
        <v>160</v>
      </c>
      <c r="K179">
        <v>4.5</v>
      </c>
      <c r="L179" t="s">
        <v>29</v>
      </c>
      <c r="M179">
        <v>2015</v>
      </c>
      <c r="N179" t="s">
        <v>61</v>
      </c>
      <c r="O179">
        <v>7.32</v>
      </c>
      <c r="P179">
        <v>67.883720929999996</v>
      </c>
      <c r="Q179">
        <v>0</v>
      </c>
      <c r="R179">
        <v>0</v>
      </c>
      <c r="S179">
        <v>4.5</v>
      </c>
      <c r="T179">
        <f t="shared" si="59"/>
        <v>4.5</v>
      </c>
      <c r="U179">
        <f t="shared" si="60"/>
        <v>15.904299374999999</v>
      </c>
      <c r="V179">
        <f t="shared" si="61"/>
        <v>4.5</v>
      </c>
      <c r="W179">
        <f t="shared" si="62"/>
        <v>15.904299374999999</v>
      </c>
      <c r="X179">
        <f t="shared" si="63"/>
        <v>0</v>
      </c>
      <c r="Y179">
        <f t="shared" si="64"/>
        <v>0</v>
      </c>
    </row>
    <row r="180" spans="1:25" x14ac:dyDescent="0.25">
      <c r="A180">
        <v>19</v>
      </c>
      <c r="B180">
        <v>832</v>
      </c>
      <c r="C180" t="s">
        <v>33</v>
      </c>
      <c r="D180" t="s">
        <v>34</v>
      </c>
      <c r="E180" t="s">
        <v>43</v>
      </c>
      <c r="F180" t="s">
        <v>32</v>
      </c>
      <c r="G180">
        <v>1</v>
      </c>
      <c r="H180" t="s">
        <v>32</v>
      </c>
      <c r="I180" t="s">
        <v>28</v>
      </c>
      <c r="J180">
        <v>150</v>
      </c>
      <c r="K180">
        <v>13.6</v>
      </c>
      <c r="L180" t="s">
        <v>29</v>
      </c>
      <c r="M180">
        <v>2015</v>
      </c>
      <c r="N180" t="s">
        <v>61</v>
      </c>
      <c r="O180" t="s">
        <v>31</v>
      </c>
      <c r="P180" t="s">
        <v>31</v>
      </c>
      <c r="Q180" t="s">
        <v>31</v>
      </c>
      <c r="S180">
        <v>13.6</v>
      </c>
      <c r="T180">
        <v>13.6</v>
      </c>
      <c r="U180">
        <f>3.14159*((S180/2)^2)</f>
        <v>145.26712159999997</v>
      </c>
      <c r="V180" t="s">
        <v>31</v>
      </c>
      <c r="W180" t="s">
        <v>31</v>
      </c>
      <c r="X180" t="s">
        <v>31</v>
      </c>
      <c r="Y180" t="s">
        <v>31</v>
      </c>
    </row>
    <row r="181" spans="1:25" x14ac:dyDescent="0.25">
      <c r="A181">
        <v>20</v>
      </c>
      <c r="B181">
        <v>129</v>
      </c>
      <c r="C181" t="s">
        <v>44</v>
      </c>
      <c r="D181" t="s">
        <v>45</v>
      </c>
      <c r="E181" t="s">
        <v>43</v>
      </c>
      <c r="F181" t="s">
        <v>32</v>
      </c>
      <c r="G181">
        <v>1</v>
      </c>
      <c r="H181" t="s">
        <v>27</v>
      </c>
      <c r="I181" t="s">
        <v>28</v>
      </c>
      <c r="J181">
        <v>80</v>
      </c>
      <c r="K181">
        <v>8.1999999999999993</v>
      </c>
      <c r="L181" t="s">
        <v>29</v>
      </c>
      <c r="M181">
        <v>2015</v>
      </c>
      <c r="N181" t="s">
        <v>61</v>
      </c>
      <c r="O181">
        <v>7.32</v>
      </c>
      <c r="P181">
        <v>67.883720929999996</v>
      </c>
      <c r="Q181">
        <v>3</v>
      </c>
      <c r="S181">
        <v>19.533300000000001</v>
      </c>
      <c r="T181">
        <v>19.533300000000001</v>
      </c>
      <c r="U181">
        <f>3.14159*((S181/2)^2)</f>
        <v>299.66826602768379</v>
      </c>
      <c r="V181">
        <f>S181+Q181</f>
        <v>22.533300000000001</v>
      </c>
      <c r="W181">
        <f t="shared" ref="W181" si="65">3.14159*((V181/2)^2)</f>
        <v>398.78527344818377</v>
      </c>
      <c r="X181">
        <f>V181-S181</f>
        <v>3</v>
      </c>
      <c r="Y181">
        <f>W181-U181</f>
        <v>99.117007420499988</v>
      </c>
    </row>
    <row r="182" spans="1:25" x14ac:dyDescent="0.25">
      <c r="A182">
        <v>21</v>
      </c>
      <c r="B182">
        <v>316</v>
      </c>
      <c r="C182" t="s">
        <v>46</v>
      </c>
      <c r="D182" t="s">
        <v>47</v>
      </c>
      <c r="E182" t="s">
        <v>43</v>
      </c>
      <c r="F182" t="s">
        <v>32</v>
      </c>
      <c r="G182">
        <v>1</v>
      </c>
      <c r="H182" t="s">
        <v>27</v>
      </c>
      <c r="I182" t="s">
        <v>28</v>
      </c>
      <c r="J182">
        <v>70</v>
      </c>
      <c r="K182">
        <v>10.9</v>
      </c>
      <c r="L182" t="s">
        <v>29</v>
      </c>
      <c r="M182">
        <v>2015</v>
      </c>
      <c r="N182" t="s">
        <v>61</v>
      </c>
      <c r="O182" t="s">
        <v>31</v>
      </c>
      <c r="P182" t="s">
        <v>31</v>
      </c>
      <c r="Q182" t="s">
        <v>31</v>
      </c>
      <c r="S182">
        <v>13.9</v>
      </c>
      <c r="T182">
        <v>13.9</v>
      </c>
      <c r="U182">
        <f>3.14159*((S182/2)^2)</f>
        <v>151.74665097499999</v>
      </c>
      <c r="V182" t="s">
        <v>31</v>
      </c>
      <c r="W182" t="s">
        <v>31</v>
      </c>
      <c r="X182" t="s">
        <v>31</v>
      </c>
      <c r="Y182" t="s">
        <v>31</v>
      </c>
    </row>
    <row r="183" spans="1:25" x14ac:dyDescent="0.25">
      <c r="A183">
        <v>22</v>
      </c>
      <c r="B183">
        <v>316</v>
      </c>
      <c r="C183" t="s">
        <v>46</v>
      </c>
      <c r="D183" t="s">
        <v>47</v>
      </c>
      <c r="E183" t="s">
        <v>43</v>
      </c>
      <c r="F183" t="s">
        <v>32</v>
      </c>
      <c r="G183">
        <v>1</v>
      </c>
      <c r="H183" t="s">
        <v>32</v>
      </c>
      <c r="I183" t="s">
        <v>28</v>
      </c>
      <c r="J183">
        <v>110</v>
      </c>
      <c r="K183">
        <v>11.9</v>
      </c>
      <c r="L183" t="s">
        <v>29</v>
      </c>
      <c r="M183">
        <v>2015</v>
      </c>
      <c r="N183" t="s">
        <v>61</v>
      </c>
      <c r="O183">
        <v>4.7649999999999997</v>
      </c>
      <c r="P183">
        <v>72.727272729999996</v>
      </c>
      <c r="Q183">
        <v>0</v>
      </c>
      <c r="R183">
        <v>0</v>
      </c>
      <c r="S183">
        <v>15.4</v>
      </c>
      <c r="T183">
        <f t="shared" ref="T183:T185" si="66">SUM(R183:S183)</f>
        <v>15.4</v>
      </c>
      <c r="U183">
        <f t="shared" ref="U183:U185" si="67">3.14159*((T183/2)^2)</f>
        <v>186.26487110000002</v>
      </c>
      <c r="V183">
        <f t="shared" ref="V183:V185" si="68">T183+Q183</f>
        <v>15.4</v>
      </c>
      <c r="W183">
        <f t="shared" ref="W183:W185" si="69">3.14159*((V183/2)^2)</f>
        <v>186.26487110000002</v>
      </c>
      <c r="X183">
        <f t="shared" ref="X183:X185" si="70">V183-T183</f>
        <v>0</v>
      </c>
      <c r="Y183">
        <f t="shared" ref="Y183:Y185" si="71">W183-U183</f>
        <v>0</v>
      </c>
    </row>
    <row r="184" spans="1:25" x14ac:dyDescent="0.25">
      <c r="A184">
        <v>23</v>
      </c>
      <c r="B184">
        <v>372</v>
      </c>
      <c r="C184" t="s">
        <v>48</v>
      </c>
      <c r="D184" t="s">
        <v>49</v>
      </c>
      <c r="E184" t="s">
        <v>25</v>
      </c>
      <c r="F184" t="s">
        <v>26</v>
      </c>
      <c r="G184">
        <v>2</v>
      </c>
      <c r="H184" t="s">
        <v>27</v>
      </c>
      <c r="I184" t="s">
        <v>28</v>
      </c>
      <c r="J184">
        <v>70</v>
      </c>
      <c r="K184">
        <v>13.5</v>
      </c>
      <c r="L184" t="s">
        <v>29</v>
      </c>
      <c r="M184">
        <v>2015</v>
      </c>
      <c r="N184" t="s">
        <v>61</v>
      </c>
      <c r="O184">
        <v>6.27</v>
      </c>
      <c r="P184">
        <v>74.637500000000003</v>
      </c>
      <c r="Q184">
        <v>1.5</v>
      </c>
      <c r="R184">
        <v>1.5</v>
      </c>
      <c r="S184">
        <v>25.5</v>
      </c>
      <c r="T184">
        <f t="shared" si="66"/>
        <v>27</v>
      </c>
      <c r="U184">
        <f t="shared" si="67"/>
        <v>572.5547775</v>
      </c>
      <c r="V184">
        <f t="shared" si="68"/>
        <v>28.5</v>
      </c>
      <c r="W184">
        <f t="shared" si="69"/>
        <v>637.93911937500002</v>
      </c>
      <c r="X184">
        <f t="shared" si="70"/>
        <v>1.5</v>
      </c>
      <c r="Y184">
        <f t="shared" si="71"/>
        <v>65.384341875000018</v>
      </c>
    </row>
    <row r="185" spans="1:25" x14ac:dyDescent="0.25">
      <c r="A185">
        <v>24</v>
      </c>
      <c r="B185">
        <v>372</v>
      </c>
      <c r="C185" t="s">
        <v>48</v>
      </c>
      <c r="D185" t="s">
        <v>49</v>
      </c>
      <c r="E185" t="s">
        <v>25</v>
      </c>
      <c r="F185" t="s">
        <v>26</v>
      </c>
      <c r="G185">
        <v>2</v>
      </c>
      <c r="H185" t="s">
        <v>32</v>
      </c>
      <c r="I185" t="s">
        <v>28</v>
      </c>
      <c r="J185">
        <v>90</v>
      </c>
      <c r="K185">
        <v>10.3</v>
      </c>
      <c r="L185" t="s">
        <v>29</v>
      </c>
      <c r="M185">
        <v>2015</v>
      </c>
      <c r="N185" t="s">
        <v>61</v>
      </c>
      <c r="O185">
        <v>6.27</v>
      </c>
      <c r="P185">
        <v>74.637500000000003</v>
      </c>
      <c r="Q185">
        <v>0.5</v>
      </c>
      <c r="R185">
        <v>0.5</v>
      </c>
      <c r="S185">
        <v>15.3</v>
      </c>
      <c r="T185">
        <f>SUM(R185:S185)</f>
        <v>15.8</v>
      </c>
      <c r="U185">
        <f t="shared" si="67"/>
        <v>196.0666319</v>
      </c>
      <c r="V185">
        <f>T185+Q185</f>
        <v>16.3</v>
      </c>
      <c r="W185">
        <f t="shared" si="69"/>
        <v>208.67226177499998</v>
      </c>
      <c r="X185">
        <f t="shared" si="70"/>
        <v>0.5</v>
      </c>
      <c r="Y185">
        <f t="shared" si="71"/>
        <v>12.605629874999977</v>
      </c>
    </row>
    <row r="186" spans="1:25" x14ac:dyDescent="0.25">
      <c r="A186">
        <v>25</v>
      </c>
      <c r="B186">
        <v>743</v>
      </c>
      <c r="C186" t="s">
        <v>50</v>
      </c>
      <c r="D186" t="s">
        <v>51</v>
      </c>
      <c r="E186" t="s">
        <v>52</v>
      </c>
      <c r="F186" t="s">
        <v>32</v>
      </c>
      <c r="G186">
        <v>1</v>
      </c>
      <c r="H186" t="s">
        <v>32</v>
      </c>
      <c r="I186" t="s">
        <v>28</v>
      </c>
      <c r="J186">
        <v>150</v>
      </c>
      <c r="K186">
        <v>10.8</v>
      </c>
      <c r="L186" t="s">
        <v>53</v>
      </c>
      <c r="M186">
        <v>2015</v>
      </c>
      <c r="N186" t="s">
        <v>61</v>
      </c>
      <c r="O186" t="s">
        <v>31</v>
      </c>
      <c r="P186" t="s">
        <v>31</v>
      </c>
      <c r="Q186" t="s">
        <v>31</v>
      </c>
      <c r="S186">
        <v>10.8</v>
      </c>
      <c r="T186">
        <v>10.8</v>
      </c>
      <c r="U186">
        <f>3.14159*((S186/2)^2)</f>
        <v>91.608764400000013</v>
      </c>
      <c r="V186" t="s">
        <v>31</v>
      </c>
      <c r="W186" t="s">
        <v>31</v>
      </c>
      <c r="X186" t="s">
        <v>31</v>
      </c>
      <c r="Y186" t="s">
        <v>31</v>
      </c>
    </row>
    <row r="187" spans="1:25" x14ac:dyDescent="0.25">
      <c r="A187">
        <v>26</v>
      </c>
      <c r="B187">
        <v>802</v>
      </c>
      <c r="C187" t="s">
        <v>41</v>
      </c>
      <c r="D187" t="s">
        <v>42</v>
      </c>
      <c r="E187" t="s">
        <v>52</v>
      </c>
      <c r="F187" t="s">
        <v>32</v>
      </c>
      <c r="G187">
        <v>1</v>
      </c>
      <c r="H187" t="s">
        <v>32</v>
      </c>
      <c r="I187" t="s">
        <v>28</v>
      </c>
      <c r="J187">
        <v>110</v>
      </c>
      <c r="K187">
        <v>11.1</v>
      </c>
      <c r="L187" t="s">
        <v>53</v>
      </c>
      <c r="M187">
        <v>2015</v>
      </c>
      <c r="N187" t="s">
        <v>61</v>
      </c>
      <c r="O187" t="s">
        <v>31</v>
      </c>
      <c r="P187" t="s">
        <v>31</v>
      </c>
      <c r="Q187" t="s">
        <v>31</v>
      </c>
      <c r="S187">
        <v>11.1</v>
      </c>
      <c r="T187">
        <v>11.1</v>
      </c>
      <c r="U187">
        <f>3.14159*((S187/2)^2)</f>
        <v>96.768825974999984</v>
      </c>
      <c r="V187" t="s">
        <v>31</v>
      </c>
      <c r="W187" t="s">
        <v>31</v>
      </c>
      <c r="X187" t="s">
        <v>31</v>
      </c>
      <c r="Y187" t="s">
        <v>31</v>
      </c>
    </row>
    <row r="188" spans="1:25" x14ac:dyDescent="0.25">
      <c r="A188">
        <v>27</v>
      </c>
      <c r="B188">
        <v>129</v>
      </c>
      <c r="C188" t="s">
        <v>44</v>
      </c>
      <c r="D188" t="s">
        <v>45</v>
      </c>
      <c r="E188" t="s">
        <v>52</v>
      </c>
      <c r="F188" t="s">
        <v>32</v>
      </c>
      <c r="G188">
        <v>2</v>
      </c>
      <c r="H188" t="s">
        <v>32</v>
      </c>
      <c r="I188" t="s">
        <v>28</v>
      </c>
      <c r="J188">
        <v>170</v>
      </c>
      <c r="K188">
        <v>15.3</v>
      </c>
      <c r="L188" t="s">
        <v>53</v>
      </c>
      <c r="M188">
        <v>2015</v>
      </c>
      <c r="N188" t="s">
        <v>61</v>
      </c>
      <c r="O188" t="s">
        <v>31</v>
      </c>
      <c r="P188" t="s">
        <v>31</v>
      </c>
      <c r="Q188" t="s">
        <v>31</v>
      </c>
      <c r="S188">
        <v>15.3</v>
      </c>
      <c r="T188">
        <v>15.3</v>
      </c>
      <c r="U188">
        <f>3.14159*((S188/2)^2)</f>
        <v>183.85370077500002</v>
      </c>
      <c r="V188" t="s">
        <v>31</v>
      </c>
      <c r="W188" t="s">
        <v>31</v>
      </c>
      <c r="X188" t="s">
        <v>31</v>
      </c>
      <c r="Y188" t="s">
        <v>31</v>
      </c>
    </row>
    <row r="189" spans="1:25" x14ac:dyDescent="0.25">
      <c r="A189">
        <v>28</v>
      </c>
      <c r="B189">
        <v>261</v>
      </c>
      <c r="C189" t="s">
        <v>54</v>
      </c>
      <c r="D189" t="s">
        <v>55</v>
      </c>
      <c r="E189" t="s">
        <v>52</v>
      </c>
      <c r="F189" t="s">
        <v>32</v>
      </c>
      <c r="G189">
        <v>1</v>
      </c>
      <c r="H189" t="s">
        <v>32</v>
      </c>
      <c r="I189" t="s">
        <v>56</v>
      </c>
      <c r="J189">
        <v>100</v>
      </c>
      <c r="K189">
        <v>9.6</v>
      </c>
      <c r="L189" t="s">
        <v>53</v>
      </c>
      <c r="M189">
        <v>2015</v>
      </c>
      <c r="N189" t="s">
        <v>61</v>
      </c>
      <c r="O189" t="s">
        <v>31</v>
      </c>
      <c r="P189" t="s">
        <v>31</v>
      </c>
      <c r="Q189" t="s">
        <v>31</v>
      </c>
      <c r="S189">
        <v>9.6</v>
      </c>
      <c r="T189">
        <v>9.6</v>
      </c>
      <c r="U189">
        <f>3.14159*((S189/2)^2)</f>
        <v>72.382233599999992</v>
      </c>
      <c r="V189" t="s">
        <v>31</v>
      </c>
      <c r="W189" t="s">
        <v>31</v>
      </c>
      <c r="X189" t="s">
        <v>31</v>
      </c>
      <c r="Y189" t="s">
        <v>31</v>
      </c>
    </row>
    <row r="190" spans="1:25" x14ac:dyDescent="0.25">
      <c r="A190">
        <v>29</v>
      </c>
      <c r="B190">
        <v>743</v>
      </c>
      <c r="C190" t="s">
        <v>50</v>
      </c>
      <c r="D190" t="s">
        <v>51</v>
      </c>
      <c r="E190" t="s">
        <v>52</v>
      </c>
      <c r="F190" t="s">
        <v>32</v>
      </c>
      <c r="G190">
        <v>3</v>
      </c>
      <c r="H190" t="s">
        <v>27</v>
      </c>
      <c r="I190" t="s">
        <v>28</v>
      </c>
      <c r="J190">
        <v>70</v>
      </c>
      <c r="K190">
        <v>11.9</v>
      </c>
      <c r="L190" t="s">
        <v>53</v>
      </c>
      <c r="M190">
        <v>2015</v>
      </c>
      <c r="N190" t="s">
        <v>61</v>
      </c>
      <c r="O190" t="s">
        <v>31</v>
      </c>
      <c r="P190" t="s">
        <v>31</v>
      </c>
      <c r="Q190" t="s">
        <v>31</v>
      </c>
      <c r="S190">
        <v>11.9</v>
      </c>
      <c r="T190">
        <v>11.9</v>
      </c>
      <c r="U190">
        <f>3.14159*((S190/2)^2)</f>
        <v>111.22013997500001</v>
      </c>
      <c r="V190" t="s">
        <v>31</v>
      </c>
      <c r="W190" t="s">
        <v>31</v>
      </c>
      <c r="X190" t="s">
        <v>31</v>
      </c>
      <c r="Y190" t="s">
        <v>31</v>
      </c>
    </row>
    <row r="191" spans="1:25" x14ac:dyDescent="0.25">
      <c r="A191">
        <v>30</v>
      </c>
      <c r="B191">
        <v>129</v>
      </c>
      <c r="C191" t="s">
        <v>44</v>
      </c>
      <c r="D191" t="s">
        <v>45</v>
      </c>
      <c r="E191" t="s">
        <v>52</v>
      </c>
      <c r="F191" t="s">
        <v>32</v>
      </c>
      <c r="G191">
        <v>3</v>
      </c>
      <c r="H191" t="s">
        <v>27</v>
      </c>
      <c r="I191" t="s">
        <v>28</v>
      </c>
      <c r="J191">
        <v>60</v>
      </c>
      <c r="K191">
        <v>12.2</v>
      </c>
      <c r="L191" t="s">
        <v>53</v>
      </c>
      <c r="M191">
        <v>2015</v>
      </c>
      <c r="N191" t="s">
        <v>61</v>
      </c>
      <c r="O191" t="s">
        <v>31</v>
      </c>
      <c r="P191" t="s">
        <v>31</v>
      </c>
      <c r="Q191" t="s">
        <v>31</v>
      </c>
      <c r="S191">
        <v>12.2</v>
      </c>
      <c r="T191">
        <v>12.2</v>
      </c>
      <c r="U191">
        <f>3.14159*((S191/2)^2)</f>
        <v>116.89856389999997</v>
      </c>
      <c r="V191" t="s">
        <v>31</v>
      </c>
      <c r="W191" t="s">
        <v>31</v>
      </c>
      <c r="X191" t="s">
        <v>31</v>
      </c>
      <c r="Y191" t="s">
        <v>31</v>
      </c>
    </row>
    <row r="192" spans="1:25" x14ac:dyDescent="0.25">
      <c r="A192">
        <v>31</v>
      </c>
      <c r="B192">
        <v>261</v>
      </c>
      <c r="C192" t="s">
        <v>54</v>
      </c>
      <c r="D192" t="s">
        <v>55</v>
      </c>
      <c r="E192" t="s">
        <v>52</v>
      </c>
      <c r="F192" t="s">
        <v>32</v>
      </c>
      <c r="G192">
        <v>3</v>
      </c>
      <c r="H192" t="s">
        <v>27</v>
      </c>
      <c r="I192" t="s">
        <v>56</v>
      </c>
      <c r="J192">
        <v>70</v>
      </c>
      <c r="K192">
        <v>8</v>
      </c>
      <c r="L192" t="s">
        <v>53</v>
      </c>
      <c r="M192">
        <v>2015</v>
      </c>
      <c r="N192" t="s">
        <v>61</v>
      </c>
      <c r="O192" t="s">
        <v>31</v>
      </c>
      <c r="P192" t="s">
        <v>31</v>
      </c>
      <c r="Q192" t="s">
        <v>31</v>
      </c>
      <c r="S192">
        <v>8</v>
      </c>
      <c r="T192">
        <v>8</v>
      </c>
      <c r="U192">
        <f>3.14159*((S192/2)^2)</f>
        <v>50.265439999999998</v>
      </c>
      <c r="V192" t="s">
        <v>31</v>
      </c>
      <c r="W192" t="s">
        <v>31</v>
      </c>
      <c r="X192" t="s">
        <v>31</v>
      </c>
      <c r="Y192" t="s">
        <v>31</v>
      </c>
    </row>
    <row r="193" spans="1:25" x14ac:dyDescent="0.25">
      <c r="A193">
        <v>32</v>
      </c>
      <c r="B193">
        <v>802</v>
      </c>
      <c r="C193" t="s">
        <v>41</v>
      </c>
      <c r="D193" t="s">
        <v>42</v>
      </c>
      <c r="E193" t="s">
        <v>52</v>
      </c>
      <c r="F193" t="s">
        <v>32</v>
      </c>
      <c r="G193">
        <v>2</v>
      </c>
      <c r="H193" t="s">
        <v>27</v>
      </c>
      <c r="I193" t="s">
        <v>28</v>
      </c>
      <c r="J193">
        <v>140</v>
      </c>
      <c r="K193">
        <v>11.7</v>
      </c>
      <c r="L193" t="s">
        <v>53</v>
      </c>
      <c r="M193">
        <v>2015</v>
      </c>
      <c r="N193" t="s">
        <v>61</v>
      </c>
      <c r="O193" t="s">
        <v>31</v>
      </c>
      <c r="P193" t="s">
        <v>31</v>
      </c>
      <c r="Q193" t="s">
        <v>31</v>
      </c>
      <c r="S193">
        <v>11.7</v>
      </c>
      <c r="T193">
        <v>11.7</v>
      </c>
      <c r="U193">
        <f>3.14159*((S193/2)^2)</f>
        <v>107.51306377499999</v>
      </c>
      <c r="V193" t="s">
        <v>31</v>
      </c>
      <c r="W193" t="s">
        <v>31</v>
      </c>
      <c r="X193" t="s">
        <v>31</v>
      </c>
      <c r="Y193" t="s">
        <v>31</v>
      </c>
    </row>
    <row r="194" spans="1:25" x14ac:dyDescent="0.25">
      <c r="A194">
        <v>1</v>
      </c>
      <c r="B194">
        <v>621</v>
      </c>
      <c r="C194" t="s">
        <v>23</v>
      </c>
      <c r="D194" t="s">
        <v>24</v>
      </c>
      <c r="E194" t="s">
        <v>25</v>
      </c>
      <c r="F194" t="s">
        <v>26</v>
      </c>
      <c r="G194">
        <v>2</v>
      </c>
      <c r="H194" t="s">
        <v>27</v>
      </c>
      <c r="I194" t="s">
        <v>28</v>
      </c>
      <c r="J194">
        <v>100</v>
      </c>
      <c r="K194">
        <v>12.3</v>
      </c>
      <c r="L194" t="s">
        <v>29</v>
      </c>
      <c r="M194">
        <v>2016</v>
      </c>
      <c r="N194" t="s">
        <v>30</v>
      </c>
      <c r="O194">
        <v>3.24</v>
      </c>
      <c r="P194">
        <v>62.071428570000002</v>
      </c>
      <c r="Q194">
        <v>0</v>
      </c>
      <c r="R194">
        <v>0</v>
      </c>
      <c r="S194">
        <v>12.3</v>
      </c>
      <c r="T194">
        <v>12.3</v>
      </c>
      <c r="U194">
        <f>3.14159*((S194/2)^2)</f>
        <v>118.82278777500001</v>
      </c>
      <c r="V194">
        <f>S194+Q194</f>
        <v>12.3</v>
      </c>
      <c r="W194">
        <f t="shared" ref="W194:W203" si="72">3.14159*((V194/2)^2)</f>
        <v>118.82278777500001</v>
      </c>
      <c r="X194">
        <f>V194-S194</f>
        <v>0</v>
      </c>
      <c r="Y194">
        <f t="shared" ref="Y194:Y203" si="73">W194-U194</f>
        <v>0</v>
      </c>
    </row>
    <row r="195" spans="1:25" x14ac:dyDescent="0.25">
      <c r="A195">
        <v>2</v>
      </c>
      <c r="B195">
        <v>621</v>
      </c>
      <c r="C195" t="s">
        <v>23</v>
      </c>
      <c r="D195" t="s">
        <v>24</v>
      </c>
      <c r="E195" t="s">
        <v>25</v>
      </c>
      <c r="F195" t="s">
        <v>26</v>
      </c>
      <c r="G195">
        <v>3</v>
      </c>
      <c r="H195" t="s">
        <v>32</v>
      </c>
      <c r="I195" t="s">
        <v>28</v>
      </c>
      <c r="J195">
        <v>200</v>
      </c>
      <c r="K195">
        <v>9.1</v>
      </c>
      <c r="L195" t="s">
        <v>29</v>
      </c>
      <c r="M195">
        <v>2016</v>
      </c>
      <c r="N195" t="s">
        <v>30</v>
      </c>
      <c r="O195">
        <v>3.24</v>
      </c>
      <c r="P195">
        <v>62.071428570000002</v>
      </c>
      <c r="Q195">
        <v>0</v>
      </c>
      <c r="R195">
        <v>0</v>
      </c>
      <c r="S195">
        <v>14.6</v>
      </c>
      <c r="T195">
        <v>14.6</v>
      </c>
      <c r="U195">
        <f>3.14159*((S195/2)^2)</f>
        <v>167.4153311</v>
      </c>
      <c r="V195">
        <f>S195+Q195</f>
        <v>14.6</v>
      </c>
      <c r="W195">
        <f t="shared" si="72"/>
        <v>167.4153311</v>
      </c>
      <c r="X195">
        <f>V195-S195</f>
        <v>0</v>
      </c>
      <c r="Y195">
        <f t="shared" si="73"/>
        <v>0</v>
      </c>
    </row>
    <row r="196" spans="1:25" x14ac:dyDescent="0.25">
      <c r="A196">
        <v>3</v>
      </c>
      <c r="B196">
        <v>832</v>
      </c>
      <c r="C196" t="s">
        <v>33</v>
      </c>
      <c r="D196" t="s">
        <v>34</v>
      </c>
      <c r="E196" t="s">
        <v>25</v>
      </c>
      <c r="F196" t="s">
        <v>26</v>
      </c>
      <c r="G196">
        <v>3</v>
      </c>
      <c r="H196" t="s">
        <v>27</v>
      </c>
      <c r="I196" t="s">
        <v>28</v>
      </c>
      <c r="J196">
        <v>70</v>
      </c>
      <c r="K196">
        <v>10.3</v>
      </c>
      <c r="L196" t="s">
        <v>29</v>
      </c>
      <c r="M196">
        <v>2016</v>
      </c>
      <c r="N196" t="s">
        <v>30</v>
      </c>
      <c r="O196">
        <v>3.24</v>
      </c>
      <c r="P196">
        <v>62.071428570000002</v>
      </c>
      <c r="Q196">
        <v>0</v>
      </c>
      <c r="R196">
        <v>0</v>
      </c>
      <c r="S196">
        <v>11.8</v>
      </c>
      <c r="T196">
        <v>11.8</v>
      </c>
      <c r="U196">
        <f>3.14159*((S196/2)^2)</f>
        <v>109.3587479</v>
      </c>
      <c r="V196">
        <f>S196+Q196</f>
        <v>11.8</v>
      </c>
      <c r="W196">
        <f t="shared" si="72"/>
        <v>109.3587479</v>
      </c>
      <c r="X196">
        <f>V196-S196</f>
        <v>0</v>
      </c>
      <c r="Y196">
        <f t="shared" si="73"/>
        <v>0</v>
      </c>
    </row>
    <row r="197" spans="1:25" x14ac:dyDescent="0.25">
      <c r="A197">
        <v>4</v>
      </c>
      <c r="B197">
        <v>832</v>
      </c>
      <c r="C197" t="s">
        <v>33</v>
      </c>
      <c r="D197" t="s">
        <v>34</v>
      </c>
      <c r="E197" t="s">
        <v>25</v>
      </c>
      <c r="F197" t="s">
        <v>26</v>
      </c>
      <c r="G197">
        <v>3</v>
      </c>
      <c r="H197" t="s">
        <v>32</v>
      </c>
      <c r="I197" t="s">
        <v>35</v>
      </c>
      <c r="J197">
        <v>140</v>
      </c>
      <c r="K197">
        <v>12.2</v>
      </c>
      <c r="L197" t="s">
        <v>29</v>
      </c>
      <c r="M197">
        <v>2016</v>
      </c>
      <c r="N197" t="s">
        <v>30</v>
      </c>
      <c r="O197">
        <v>3.24</v>
      </c>
      <c r="P197">
        <v>62.071428570000002</v>
      </c>
      <c r="Q197">
        <v>1</v>
      </c>
      <c r="R197">
        <v>1</v>
      </c>
      <c r="S197">
        <v>13.2</v>
      </c>
      <c r="T197">
        <v>13.2</v>
      </c>
      <c r="U197">
        <f>3.14159*((S197/2)^2)</f>
        <v>136.84766039999997</v>
      </c>
      <c r="V197">
        <f>S197+Q197</f>
        <v>14.2</v>
      </c>
      <c r="W197">
        <f t="shared" si="72"/>
        <v>158.3675519</v>
      </c>
      <c r="X197">
        <f>V197-S197</f>
        <v>1</v>
      </c>
      <c r="Y197">
        <f t="shared" si="73"/>
        <v>21.519891500000028</v>
      </c>
    </row>
    <row r="198" spans="1:25" x14ac:dyDescent="0.25">
      <c r="A198">
        <v>5</v>
      </c>
      <c r="B198">
        <v>621</v>
      </c>
      <c r="C198" t="s">
        <v>23</v>
      </c>
      <c r="D198" t="s">
        <v>24</v>
      </c>
      <c r="E198" t="s">
        <v>25</v>
      </c>
      <c r="F198" t="s">
        <v>26</v>
      </c>
      <c r="G198">
        <v>2</v>
      </c>
      <c r="H198" t="s">
        <v>32</v>
      </c>
      <c r="I198" t="s">
        <v>35</v>
      </c>
      <c r="J198">
        <v>120</v>
      </c>
      <c r="K198">
        <v>21.1</v>
      </c>
      <c r="L198" t="s">
        <v>36</v>
      </c>
      <c r="M198">
        <v>2016</v>
      </c>
      <c r="N198" t="s">
        <v>30</v>
      </c>
      <c r="O198">
        <v>3.24</v>
      </c>
      <c r="P198">
        <v>62.071428570000002</v>
      </c>
      <c r="Q198">
        <v>0</v>
      </c>
      <c r="R198">
        <v>0</v>
      </c>
      <c r="S198">
        <v>30.1</v>
      </c>
      <c r="T198">
        <v>30.1</v>
      </c>
      <c r="U198">
        <f>3.14159*((S198/2)^2)</f>
        <v>711.57798897500004</v>
      </c>
      <c r="V198">
        <f>S198+Q198</f>
        <v>30.1</v>
      </c>
      <c r="W198">
        <f t="shared" si="72"/>
        <v>711.57798897500004</v>
      </c>
      <c r="X198">
        <f>V198-S198</f>
        <v>0</v>
      </c>
      <c r="Y198">
        <f t="shared" si="73"/>
        <v>0</v>
      </c>
    </row>
    <row r="199" spans="1:25" x14ac:dyDescent="0.25">
      <c r="A199">
        <v>6</v>
      </c>
      <c r="B199">
        <v>621</v>
      </c>
      <c r="C199" t="s">
        <v>23</v>
      </c>
      <c r="D199" t="s">
        <v>24</v>
      </c>
      <c r="E199" t="s">
        <v>25</v>
      </c>
      <c r="F199" t="s">
        <v>26</v>
      </c>
      <c r="G199">
        <v>2</v>
      </c>
      <c r="H199" t="s">
        <v>27</v>
      </c>
      <c r="I199" t="s">
        <v>35</v>
      </c>
      <c r="J199">
        <v>60</v>
      </c>
      <c r="K199">
        <v>19.5</v>
      </c>
      <c r="L199" t="s">
        <v>29</v>
      </c>
      <c r="M199">
        <v>2016</v>
      </c>
      <c r="N199" t="s">
        <v>30</v>
      </c>
      <c r="O199">
        <v>3.24</v>
      </c>
      <c r="P199">
        <v>62.071428570000002</v>
      </c>
      <c r="Q199">
        <v>0</v>
      </c>
      <c r="R199">
        <v>0</v>
      </c>
      <c r="S199">
        <v>27</v>
      </c>
      <c r="T199">
        <v>27</v>
      </c>
      <c r="U199">
        <f>3.14159*((S199/2)^2)</f>
        <v>572.5547775</v>
      </c>
      <c r="V199">
        <f>S199+Q199</f>
        <v>27</v>
      </c>
      <c r="W199">
        <f t="shared" si="72"/>
        <v>572.5547775</v>
      </c>
      <c r="X199">
        <f>V199-S199</f>
        <v>0</v>
      </c>
      <c r="Y199">
        <f t="shared" si="73"/>
        <v>0</v>
      </c>
    </row>
    <row r="200" spans="1:25" x14ac:dyDescent="0.25">
      <c r="A200">
        <v>7</v>
      </c>
      <c r="B200">
        <v>833</v>
      </c>
      <c r="C200" t="s">
        <v>37</v>
      </c>
      <c r="D200" t="s">
        <v>38</v>
      </c>
      <c r="E200" t="s">
        <v>25</v>
      </c>
      <c r="F200" t="s">
        <v>26</v>
      </c>
      <c r="G200">
        <v>1</v>
      </c>
      <c r="H200" t="s">
        <v>27</v>
      </c>
      <c r="I200" t="s">
        <v>28</v>
      </c>
      <c r="J200">
        <v>80</v>
      </c>
      <c r="K200">
        <v>9.4</v>
      </c>
      <c r="L200" t="s">
        <v>29</v>
      </c>
      <c r="M200">
        <v>2016</v>
      </c>
      <c r="N200" t="s">
        <v>30</v>
      </c>
      <c r="O200">
        <v>3.24</v>
      </c>
      <c r="P200">
        <v>62.071428570000002</v>
      </c>
      <c r="Q200">
        <v>2</v>
      </c>
      <c r="R200">
        <v>2</v>
      </c>
      <c r="S200">
        <v>16.899999999999999</v>
      </c>
      <c r="T200">
        <v>16.899999999999999</v>
      </c>
      <c r="U200">
        <f>3.14159*((S200/2)^2)</f>
        <v>224.31737997499997</v>
      </c>
      <c r="V200">
        <f>S200+Q200</f>
        <v>18.899999999999999</v>
      </c>
      <c r="W200">
        <f t="shared" si="72"/>
        <v>280.55184097499995</v>
      </c>
      <c r="X200">
        <f>V200-S200</f>
        <v>2</v>
      </c>
      <c r="Y200">
        <f t="shared" si="73"/>
        <v>56.234460999999982</v>
      </c>
    </row>
    <row r="201" spans="1:25" x14ac:dyDescent="0.25">
      <c r="A201">
        <v>8</v>
      </c>
      <c r="B201">
        <v>833</v>
      </c>
      <c r="C201" t="s">
        <v>37</v>
      </c>
      <c r="D201" t="s">
        <v>38</v>
      </c>
      <c r="E201" t="s">
        <v>25</v>
      </c>
      <c r="F201" t="s">
        <v>26</v>
      </c>
      <c r="G201">
        <v>1</v>
      </c>
      <c r="H201" t="s">
        <v>27</v>
      </c>
      <c r="I201" t="s">
        <v>35</v>
      </c>
      <c r="J201">
        <v>80</v>
      </c>
      <c r="K201">
        <v>25.5</v>
      </c>
      <c r="L201" t="s">
        <v>36</v>
      </c>
      <c r="M201">
        <v>2016</v>
      </c>
      <c r="N201" t="s">
        <v>30</v>
      </c>
      <c r="O201">
        <v>3.24</v>
      </c>
      <c r="P201">
        <v>62.071428570000002</v>
      </c>
      <c r="Q201">
        <v>3</v>
      </c>
      <c r="R201">
        <v>3</v>
      </c>
      <c r="S201">
        <v>31</v>
      </c>
      <c r="T201">
        <v>31</v>
      </c>
      <c r="U201">
        <f>3.14159*((S201/2)^2)</f>
        <v>754.7669975</v>
      </c>
      <c r="V201">
        <f>S201+Q201</f>
        <v>34</v>
      </c>
      <c r="W201">
        <f t="shared" si="72"/>
        <v>907.91950999999995</v>
      </c>
      <c r="X201">
        <f>V201-S201</f>
        <v>3</v>
      </c>
      <c r="Y201">
        <f t="shared" si="73"/>
        <v>153.15251249999994</v>
      </c>
    </row>
    <row r="202" spans="1:25" x14ac:dyDescent="0.25">
      <c r="A202">
        <v>9</v>
      </c>
      <c r="B202">
        <v>409</v>
      </c>
      <c r="C202" t="s">
        <v>39</v>
      </c>
      <c r="D202" t="s">
        <v>40</v>
      </c>
      <c r="E202" t="s">
        <v>25</v>
      </c>
      <c r="F202" t="s">
        <v>26</v>
      </c>
      <c r="G202">
        <v>1</v>
      </c>
      <c r="H202" t="s">
        <v>27</v>
      </c>
      <c r="I202" t="s">
        <v>28</v>
      </c>
      <c r="J202">
        <v>90</v>
      </c>
      <c r="K202">
        <v>10</v>
      </c>
      <c r="L202" t="s">
        <v>29</v>
      </c>
      <c r="M202">
        <v>2016</v>
      </c>
      <c r="N202" t="s">
        <v>30</v>
      </c>
      <c r="O202">
        <v>3.24</v>
      </c>
      <c r="P202">
        <v>62.071428570000002</v>
      </c>
      <c r="Q202">
        <v>0</v>
      </c>
      <c r="R202">
        <v>0</v>
      </c>
      <c r="S202">
        <v>11.5</v>
      </c>
      <c r="T202">
        <v>11.5</v>
      </c>
      <c r="U202">
        <f>3.14159*((S202/2)^2)</f>
        <v>103.868819375</v>
      </c>
      <c r="V202">
        <f>S202+Q202</f>
        <v>11.5</v>
      </c>
      <c r="W202">
        <f t="shared" si="72"/>
        <v>103.868819375</v>
      </c>
      <c r="X202">
        <f>V202-S202</f>
        <v>0</v>
      </c>
      <c r="Y202">
        <f t="shared" si="73"/>
        <v>0</v>
      </c>
    </row>
    <row r="203" spans="1:25" x14ac:dyDescent="0.25">
      <c r="A203">
        <v>10</v>
      </c>
      <c r="B203">
        <v>833</v>
      </c>
      <c r="C203" t="s">
        <v>37</v>
      </c>
      <c r="D203" t="s">
        <v>38</v>
      </c>
      <c r="E203" t="s">
        <v>25</v>
      </c>
      <c r="F203" t="s">
        <v>26</v>
      </c>
      <c r="G203">
        <v>1</v>
      </c>
      <c r="H203" t="s">
        <v>32</v>
      </c>
      <c r="I203" t="s">
        <v>35</v>
      </c>
      <c r="J203">
        <v>140</v>
      </c>
      <c r="K203">
        <v>23.4</v>
      </c>
      <c r="L203" t="s">
        <v>36</v>
      </c>
      <c r="M203">
        <v>2016</v>
      </c>
      <c r="N203" t="s">
        <v>30</v>
      </c>
      <c r="O203">
        <v>3.24</v>
      </c>
      <c r="P203">
        <v>62.071428570000002</v>
      </c>
      <c r="Q203">
        <v>1</v>
      </c>
      <c r="R203">
        <v>1</v>
      </c>
      <c r="S203">
        <v>23.4</v>
      </c>
      <c r="T203">
        <v>23.4</v>
      </c>
      <c r="U203">
        <f>3.14159*((S203/2)^2)</f>
        <v>430.05225509999997</v>
      </c>
      <c r="V203">
        <f>S203+Q203</f>
        <v>24.4</v>
      </c>
      <c r="W203">
        <f t="shared" si="72"/>
        <v>467.59425559999988</v>
      </c>
      <c r="X203">
        <f>V203-S203</f>
        <v>1</v>
      </c>
      <c r="Y203">
        <f t="shared" si="73"/>
        <v>37.542000499999915</v>
      </c>
    </row>
    <row r="204" spans="1:25" x14ac:dyDescent="0.25">
      <c r="A204">
        <v>11</v>
      </c>
      <c r="B204">
        <v>833</v>
      </c>
      <c r="C204" t="s">
        <v>37</v>
      </c>
      <c r="D204" t="s">
        <v>38</v>
      </c>
      <c r="E204" t="s">
        <v>25</v>
      </c>
      <c r="F204" t="s">
        <v>26</v>
      </c>
      <c r="G204">
        <v>1</v>
      </c>
      <c r="H204" t="s">
        <v>32</v>
      </c>
      <c r="I204" t="s">
        <v>28</v>
      </c>
      <c r="J204">
        <v>150</v>
      </c>
      <c r="K204">
        <v>9.3000000000000007</v>
      </c>
      <c r="L204" t="s">
        <v>29</v>
      </c>
      <c r="M204">
        <v>2016</v>
      </c>
      <c r="N204" t="s">
        <v>30</v>
      </c>
      <c r="O204" t="s">
        <v>31</v>
      </c>
      <c r="P204" t="s">
        <v>31</v>
      </c>
      <c r="Q204" t="s">
        <v>31</v>
      </c>
      <c r="S204">
        <v>12.3</v>
      </c>
      <c r="T204">
        <v>12.3</v>
      </c>
      <c r="U204">
        <f>3.14159*((S204/2)^2)</f>
        <v>118.82278777500001</v>
      </c>
      <c r="V204" t="s">
        <v>31</v>
      </c>
      <c r="W204" t="s">
        <v>31</v>
      </c>
      <c r="X204" t="s">
        <v>31</v>
      </c>
      <c r="Y204" t="s">
        <v>31</v>
      </c>
    </row>
    <row r="205" spans="1:25" x14ac:dyDescent="0.25">
      <c r="A205">
        <v>12</v>
      </c>
      <c r="B205">
        <v>409</v>
      </c>
      <c r="C205" t="s">
        <v>39</v>
      </c>
      <c r="D205" t="s">
        <v>40</v>
      </c>
      <c r="E205" t="s">
        <v>25</v>
      </c>
      <c r="F205" t="s">
        <v>26</v>
      </c>
      <c r="G205">
        <v>1</v>
      </c>
      <c r="H205" t="s">
        <v>32</v>
      </c>
      <c r="I205" t="s">
        <v>28</v>
      </c>
      <c r="J205">
        <v>110</v>
      </c>
      <c r="K205">
        <v>11.6</v>
      </c>
      <c r="L205" t="s">
        <v>29</v>
      </c>
      <c r="M205">
        <v>2016</v>
      </c>
      <c r="N205" t="s">
        <v>30</v>
      </c>
      <c r="O205">
        <v>3.24</v>
      </c>
      <c r="P205">
        <v>62.071428570000002</v>
      </c>
      <c r="Q205">
        <v>2</v>
      </c>
      <c r="R205">
        <v>2</v>
      </c>
      <c r="S205">
        <v>16.600000000000001</v>
      </c>
      <c r="T205">
        <v>16.600000000000001</v>
      </c>
      <c r="U205">
        <f>3.14159*((S205/2)^2)</f>
        <v>216.42413510000003</v>
      </c>
      <c r="V205">
        <f>S205+Q205</f>
        <v>18.600000000000001</v>
      </c>
      <c r="W205">
        <f t="shared" ref="W205:W217" si="74">3.14159*((V205/2)^2)</f>
        <v>271.71611910000001</v>
      </c>
      <c r="X205">
        <f>V205-S205</f>
        <v>2</v>
      </c>
      <c r="Y205">
        <f t="shared" ref="Y205:Y217" si="75">W205-U205</f>
        <v>55.291983999999985</v>
      </c>
    </row>
    <row r="206" spans="1:25" x14ac:dyDescent="0.25">
      <c r="A206">
        <v>13</v>
      </c>
      <c r="B206">
        <v>802</v>
      </c>
      <c r="C206" t="s">
        <v>41</v>
      </c>
      <c r="D206" t="s">
        <v>42</v>
      </c>
      <c r="E206" t="s">
        <v>43</v>
      </c>
      <c r="F206" t="s">
        <v>32</v>
      </c>
      <c r="G206">
        <v>1</v>
      </c>
      <c r="H206" t="s">
        <v>27</v>
      </c>
      <c r="I206" t="s">
        <v>28</v>
      </c>
      <c r="J206">
        <v>70</v>
      </c>
      <c r="K206">
        <v>14.5</v>
      </c>
      <c r="L206" t="s">
        <v>29</v>
      </c>
      <c r="M206">
        <v>2016</v>
      </c>
      <c r="N206" t="s">
        <v>30</v>
      </c>
      <c r="O206">
        <v>3.24</v>
      </c>
      <c r="P206">
        <v>62.071428570000002</v>
      </c>
      <c r="Q206">
        <v>0</v>
      </c>
      <c r="R206">
        <v>0</v>
      </c>
      <c r="S206">
        <v>14.5</v>
      </c>
      <c r="T206">
        <v>14.5</v>
      </c>
      <c r="U206">
        <f>3.14159*((S206/2)^2)</f>
        <v>165.129824375</v>
      </c>
      <c r="V206">
        <f>S206+Q206</f>
        <v>14.5</v>
      </c>
      <c r="W206">
        <f t="shared" si="74"/>
        <v>165.129824375</v>
      </c>
      <c r="X206">
        <f>V206-S206</f>
        <v>0</v>
      </c>
      <c r="Y206">
        <f t="shared" si="75"/>
        <v>0</v>
      </c>
    </row>
    <row r="207" spans="1:25" x14ac:dyDescent="0.25">
      <c r="A207">
        <v>14</v>
      </c>
      <c r="B207">
        <v>802</v>
      </c>
      <c r="C207" t="s">
        <v>41</v>
      </c>
      <c r="D207" t="s">
        <v>42</v>
      </c>
      <c r="E207" t="s">
        <v>43</v>
      </c>
      <c r="F207" t="s">
        <v>32</v>
      </c>
      <c r="G207">
        <v>1</v>
      </c>
      <c r="H207" t="s">
        <v>32</v>
      </c>
      <c r="I207" t="s">
        <v>28</v>
      </c>
      <c r="J207">
        <v>140</v>
      </c>
      <c r="K207">
        <v>11.6</v>
      </c>
      <c r="L207" t="s">
        <v>29</v>
      </c>
      <c r="M207">
        <v>2016</v>
      </c>
      <c r="N207" t="s">
        <v>30</v>
      </c>
      <c r="O207">
        <v>3.24</v>
      </c>
      <c r="P207">
        <v>62.071428570000002</v>
      </c>
      <c r="Q207">
        <v>0</v>
      </c>
      <c r="R207">
        <v>0</v>
      </c>
      <c r="S207">
        <v>13.85</v>
      </c>
      <c r="T207">
        <v>13.85</v>
      </c>
      <c r="U207">
        <f>3.14159*((S207/2)^2)</f>
        <v>150.65691194374998</v>
      </c>
      <c r="V207">
        <f>S207+Q207</f>
        <v>13.85</v>
      </c>
      <c r="W207">
        <f t="shared" si="74"/>
        <v>150.65691194374998</v>
      </c>
      <c r="X207">
        <f>V207-S207</f>
        <v>0</v>
      </c>
      <c r="Y207">
        <f t="shared" si="75"/>
        <v>0</v>
      </c>
    </row>
    <row r="208" spans="1:25" x14ac:dyDescent="0.25">
      <c r="A208">
        <v>15</v>
      </c>
      <c r="B208">
        <v>833</v>
      </c>
      <c r="C208" t="s">
        <v>37</v>
      </c>
      <c r="D208" t="s">
        <v>38</v>
      </c>
      <c r="E208" t="s">
        <v>43</v>
      </c>
      <c r="F208" t="s">
        <v>32</v>
      </c>
      <c r="G208">
        <v>1</v>
      </c>
      <c r="H208" t="s">
        <v>27</v>
      </c>
      <c r="I208" t="s">
        <v>28</v>
      </c>
      <c r="J208">
        <v>100</v>
      </c>
      <c r="K208">
        <v>11.5</v>
      </c>
      <c r="L208" t="s">
        <v>29</v>
      </c>
      <c r="M208">
        <v>2016</v>
      </c>
      <c r="N208" t="s">
        <v>30</v>
      </c>
      <c r="O208">
        <v>3.24</v>
      </c>
      <c r="P208">
        <v>62.071428570000002</v>
      </c>
      <c r="Q208">
        <v>1</v>
      </c>
      <c r="R208">
        <v>1</v>
      </c>
      <c r="S208">
        <v>17.5</v>
      </c>
      <c r="T208">
        <v>17.5</v>
      </c>
      <c r="U208">
        <f>3.14159*((S208/2)^2)</f>
        <v>240.52798437499999</v>
      </c>
      <c r="V208">
        <f>S208+Q208</f>
        <v>18.5</v>
      </c>
      <c r="W208">
        <f t="shared" si="74"/>
        <v>268.80229437499997</v>
      </c>
      <c r="X208">
        <f>V208-S208</f>
        <v>1</v>
      </c>
      <c r="Y208">
        <f t="shared" si="75"/>
        <v>28.274309999999986</v>
      </c>
    </row>
    <row r="209" spans="1:25" x14ac:dyDescent="0.25">
      <c r="A209">
        <v>16</v>
      </c>
      <c r="B209">
        <v>833</v>
      </c>
      <c r="C209" t="s">
        <v>37</v>
      </c>
      <c r="D209" t="s">
        <v>38</v>
      </c>
      <c r="E209" t="s">
        <v>43</v>
      </c>
      <c r="F209" t="s">
        <v>32</v>
      </c>
      <c r="G209">
        <v>1</v>
      </c>
      <c r="H209" t="s">
        <v>32</v>
      </c>
      <c r="I209" t="s">
        <v>28</v>
      </c>
      <c r="J209">
        <v>130</v>
      </c>
      <c r="K209">
        <v>12.9</v>
      </c>
      <c r="L209" t="s">
        <v>29</v>
      </c>
      <c r="M209">
        <v>2016</v>
      </c>
      <c r="N209" t="s">
        <v>30</v>
      </c>
      <c r="O209">
        <v>3.24</v>
      </c>
      <c r="P209">
        <v>62.071428570000002</v>
      </c>
      <c r="Q209">
        <v>1</v>
      </c>
      <c r="R209">
        <v>1</v>
      </c>
      <c r="S209">
        <v>20.9</v>
      </c>
      <c r="T209">
        <v>20.9</v>
      </c>
      <c r="U209">
        <f>3.14159*((S209/2)^2)</f>
        <v>343.06948197499992</v>
      </c>
      <c r="V209">
        <f>S209+Q209</f>
        <v>21.9</v>
      </c>
      <c r="W209">
        <f t="shared" si="74"/>
        <v>376.68449497499995</v>
      </c>
      <c r="X209">
        <f>V209-S209</f>
        <v>1</v>
      </c>
      <c r="Y209">
        <f t="shared" si="75"/>
        <v>33.615013000000033</v>
      </c>
    </row>
    <row r="210" spans="1:25" x14ac:dyDescent="0.25">
      <c r="A210">
        <v>17</v>
      </c>
      <c r="B210">
        <v>832</v>
      </c>
      <c r="C210" t="s">
        <v>33</v>
      </c>
      <c r="D210" t="s">
        <v>34</v>
      </c>
      <c r="E210" t="s">
        <v>43</v>
      </c>
      <c r="F210" t="s">
        <v>32</v>
      </c>
      <c r="G210">
        <v>1</v>
      </c>
      <c r="H210" t="s">
        <v>27</v>
      </c>
      <c r="I210" t="s">
        <v>35</v>
      </c>
      <c r="J210">
        <v>90</v>
      </c>
      <c r="K210">
        <v>16.5</v>
      </c>
      <c r="L210" t="s">
        <v>29</v>
      </c>
      <c r="M210">
        <v>2016</v>
      </c>
      <c r="N210" t="s">
        <v>30</v>
      </c>
      <c r="O210">
        <v>3.24</v>
      </c>
      <c r="P210">
        <v>62.071428570000002</v>
      </c>
      <c r="Q210">
        <v>0</v>
      </c>
      <c r="R210">
        <v>0</v>
      </c>
      <c r="S210">
        <v>16.5</v>
      </c>
      <c r="T210">
        <v>16.5</v>
      </c>
      <c r="U210">
        <f>3.14159*((S210/2)^2)</f>
        <v>213.82446937499998</v>
      </c>
      <c r="V210">
        <f>S210+Q210</f>
        <v>16.5</v>
      </c>
      <c r="W210">
        <f t="shared" si="74"/>
        <v>213.82446937499998</v>
      </c>
      <c r="X210">
        <f>V210-S210</f>
        <v>0</v>
      </c>
      <c r="Y210">
        <f t="shared" si="75"/>
        <v>0</v>
      </c>
    </row>
    <row r="211" spans="1:25" x14ac:dyDescent="0.25">
      <c r="A211">
        <v>18</v>
      </c>
      <c r="B211">
        <v>129</v>
      </c>
      <c r="C211" t="s">
        <v>44</v>
      </c>
      <c r="D211" t="s">
        <v>45</v>
      </c>
      <c r="E211" t="s">
        <v>43</v>
      </c>
      <c r="F211" t="s">
        <v>32</v>
      </c>
      <c r="G211">
        <v>1</v>
      </c>
      <c r="H211" t="s">
        <v>32</v>
      </c>
      <c r="I211" t="s">
        <v>28</v>
      </c>
      <c r="J211">
        <v>160</v>
      </c>
      <c r="K211">
        <v>4.5</v>
      </c>
      <c r="L211" t="s">
        <v>29</v>
      </c>
      <c r="M211">
        <v>2016</v>
      </c>
      <c r="N211" t="s">
        <v>30</v>
      </c>
      <c r="O211">
        <v>3.24</v>
      </c>
      <c r="P211">
        <v>62.071428570000002</v>
      </c>
      <c r="Q211">
        <v>0</v>
      </c>
      <c r="R211">
        <v>0</v>
      </c>
      <c r="S211">
        <v>4.5</v>
      </c>
      <c r="T211">
        <v>4.5</v>
      </c>
      <c r="U211">
        <f>3.14159*((S211/2)^2)</f>
        <v>15.904299374999999</v>
      </c>
      <c r="V211">
        <f>S211+Q211</f>
        <v>4.5</v>
      </c>
      <c r="W211">
        <f t="shared" si="74"/>
        <v>15.904299374999999</v>
      </c>
      <c r="X211">
        <f>V211-S211</f>
        <v>0</v>
      </c>
      <c r="Y211">
        <f t="shared" si="75"/>
        <v>0</v>
      </c>
    </row>
    <row r="212" spans="1:25" x14ac:dyDescent="0.25">
      <c r="A212">
        <v>19</v>
      </c>
      <c r="B212">
        <v>832</v>
      </c>
      <c r="C212" t="s">
        <v>33</v>
      </c>
      <c r="D212" t="s">
        <v>34</v>
      </c>
      <c r="E212" t="s">
        <v>43</v>
      </c>
      <c r="F212" t="s">
        <v>32</v>
      </c>
      <c r="G212">
        <v>1</v>
      </c>
      <c r="H212" t="s">
        <v>32</v>
      </c>
      <c r="I212" t="s">
        <v>28</v>
      </c>
      <c r="J212">
        <v>150</v>
      </c>
      <c r="K212">
        <v>13.6</v>
      </c>
      <c r="L212" t="s">
        <v>29</v>
      </c>
      <c r="M212">
        <v>2016</v>
      </c>
      <c r="N212" t="s">
        <v>30</v>
      </c>
      <c r="O212">
        <v>3.24</v>
      </c>
      <c r="P212">
        <v>62.071428570000002</v>
      </c>
      <c r="Q212">
        <v>0</v>
      </c>
      <c r="R212">
        <v>0</v>
      </c>
      <c r="S212">
        <v>13.6</v>
      </c>
      <c r="T212">
        <v>13.6</v>
      </c>
      <c r="U212">
        <f>3.14159*((S212/2)^2)</f>
        <v>145.26712159999997</v>
      </c>
      <c r="V212">
        <f>S212+Q212</f>
        <v>13.6</v>
      </c>
      <c r="W212">
        <f t="shared" si="74"/>
        <v>145.26712159999997</v>
      </c>
      <c r="X212">
        <f>V212-S212</f>
        <v>0</v>
      </c>
      <c r="Y212">
        <f t="shared" si="75"/>
        <v>0</v>
      </c>
    </row>
    <row r="213" spans="1:25" x14ac:dyDescent="0.25">
      <c r="A213">
        <v>20</v>
      </c>
      <c r="B213">
        <v>129</v>
      </c>
      <c r="C213" t="s">
        <v>44</v>
      </c>
      <c r="D213" t="s">
        <v>45</v>
      </c>
      <c r="E213" t="s">
        <v>43</v>
      </c>
      <c r="F213" t="s">
        <v>32</v>
      </c>
      <c r="G213">
        <v>1</v>
      </c>
      <c r="H213" t="s">
        <v>27</v>
      </c>
      <c r="I213" t="s">
        <v>28</v>
      </c>
      <c r="J213">
        <v>80</v>
      </c>
      <c r="K213">
        <v>8.1999999999999993</v>
      </c>
      <c r="L213" t="s">
        <v>29</v>
      </c>
      <c r="M213">
        <v>2016</v>
      </c>
      <c r="N213" t="s">
        <v>30</v>
      </c>
      <c r="O213">
        <v>3.24</v>
      </c>
      <c r="P213">
        <v>62.071428570000002</v>
      </c>
      <c r="Q213">
        <v>9</v>
      </c>
      <c r="R213">
        <v>9</v>
      </c>
      <c r="S213">
        <v>22.533300000000001</v>
      </c>
      <c r="T213">
        <v>22.533300000000001</v>
      </c>
      <c r="U213">
        <f>3.14159*((S213/2)^2)</f>
        <v>398.78527344818377</v>
      </c>
      <c r="V213">
        <f>S213+Q213</f>
        <v>31.533300000000001</v>
      </c>
      <c r="W213">
        <f t="shared" si="74"/>
        <v>780.95922570968378</v>
      </c>
      <c r="X213">
        <f>V213-S213</f>
        <v>9</v>
      </c>
      <c r="Y213">
        <f t="shared" si="75"/>
        <v>382.17395226150001</v>
      </c>
    </row>
    <row r="214" spans="1:25" x14ac:dyDescent="0.25">
      <c r="A214">
        <v>21</v>
      </c>
      <c r="B214">
        <v>316</v>
      </c>
      <c r="C214" t="s">
        <v>46</v>
      </c>
      <c r="D214" t="s">
        <v>47</v>
      </c>
      <c r="E214" t="s">
        <v>43</v>
      </c>
      <c r="F214" t="s">
        <v>32</v>
      </c>
      <c r="G214">
        <v>1</v>
      </c>
      <c r="H214" t="s">
        <v>27</v>
      </c>
      <c r="I214" t="s">
        <v>28</v>
      </c>
      <c r="J214">
        <v>70</v>
      </c>
      <c r="K214">
        <v>10.9</v>
      </c>
      <c r="L214" t="s">
        <v>29</v>
      </c>
      <c r="M214">
        <v>2016</v>
      </c>
      <c r="N214" t="s">
        <v>30</v>
      </c>
      <c r="O214">
        <v>3.24</v>
      </c>
      <c r="P214">
        <v>62.071428570000002</v>
      </c>
      <c r="Q214">
        <v>0</v>
      </c>
      <c r="R214">
        <v>0</v>
      </c>
      <c r="S214">
        <v>15.4</v>
      </c>
      <c r="T214">
        <v>15.4</v>
      </c>
      <c r="U214">
        <f>3.14159*((S214/2)^2)</f>
        <v>186.26487110000002</v>
      </c>
      <c r="V214">
        <f>S214+Q214</f>
        <v>15.4</v>
      </c>
      <c r="W214">
        <f t="shared" si="74"/>
        <v>186.26487110000002</v>
      </c>
      <c r="X214">
        <f>V214-S214</f>
        <v>0</v>
      </c>
      <c r="Y214">
        <f t="shared" si="75"/>
        <v>0</v>
      </c>
    </row>
    <row r="215" spans="1:25" x14ac:dyDescent="0.25">
      <c r="A215">
        <v>22</v>
      </c>
      <c r="B215">
        <v>316</v>
      </c>
      <c r="C215" t="s">
        <v>46</v>
      </c>
      <c r="D215" t="s">
        <v>47</v>
      </c>
      <c r="E215" t="s">
        <v>43</v>
      </c>
      <c r="F215" t="s">
        <v>32</v>
      </c>
      <c r="G215">
        <v>1</v>
      </c>
      <c r="H215" t="s">
        <v>32</v>
      </c>
      <c r="I215" t="s">
        <v>28</v>
      </c>
      <c r="J215">
        <v>110</v>
      </c>
      <c r="K215">
        <v>11.9</v>
      </c>
      <c r="L215" t="s">
        <v>29</v>
      </c>
      <c r="M215">
        <v>2016</v>
      </c>
      <c r="N215" t="s">
        <v>30</v>
      </c>
      <c r="O215">
        <v>3.24</v>
      </c>
      <c r="P215">
        <v>62.071428570000002</v>
      </c>
      <c r="Q215">
        <v>0</v>
      </c>
      <c r="R215">
        <v>0</v>
      </c>
      <c r="S215">
        <v>15.4</v>
      </c>
      <c r="T215">
        <v>15.4</v>
      </c>
      <c r="U215">
        <f>3.14159*((S215/2)^2)</f>
        <v>186.26487110000002</v>
      </c>
      <c r="V215">
        <f>S215+Q215</f>
        <v>15.4</v>
      </c>
      <c r="W215">
        <f t="shared" si="74"/>
        <v>186.26487110000002</v>
      </c>
      <c r="X215">
        <f>V215-S215</f>
        <v>0</v>
      </c>
      <c r="Y215">
        <f t="shared" si="75"/>
        <v>0</v>
      </c>
    </row>
    <row r="216" spans="1:25" x14ac:dyDescent="0.25">
      <c r="A216">
        <v>23</v>
      </c>
      <c r="B216">
        <v>372</v>
      </c>
      <c r="C216" t="s">
        <v>48</v>
      </c>
      <c r="D216" t="s">
        <v>49</v>
      </c>
      <c r="E216" t="s">
        <v>25</v>
      </c>
      <c r="F216" t="s">
        <v>26</v>
      </c>
      <c r="G216">
        <v>2</v>
      </c>
      <c r="H216" t="s">
        <v>27</v>
      </c>
      <c r="I216" t="s">
        <v>28</v>
      </c>
      <c r="J216">
        <v>70</v>
      </c>
      <c r="K216">
        <v>13.5</v>
      </c>
      <c r="L216" t="s">
        <v>29</v>
      </c>
      <c r="M216">
        <v>2016</v>
      </c>
      <c r="N216" t="s">
        <v>30</v>
      </c>
      <c r="O216">
        <v>3.24</v>
      </c>
      <c r="P216">
        <v>62.071428570000002</v>
      </c>
      <c r="Q216">
        <v>0</v>
      </c>
      <c r="R216">
        <v>0</v>
      </c>
      <c r="S216">
        <v>27</v>
      </c>
      <c r="T216">
        <v>27</v>
      </c>
      <c r="U216">
        <f>3.14159*((S216/2)^2)</f>
        <v>572.5547775</v>
      </c>
      <c r="V216">
        <f>S216+Q216</f>
        <v>27</v>
      </c>
      <c r="W216">
        <f t="shared" si="74"/>
        <v>572.5547775</v>
      </c>
      <c r="X216">
        <f>V216-S216</f>
        <v>0</v>
      </c>
      <c r="Y216">
        <f t="shared" si="75"/>
        <v>0</v>
      </c>
    </row>
    <row r="217" spans="1:25" x14ac:dyDescent="0.25">
      <c r="A217">
        <v>24</v>
      </c>
      <c r="B217">
        <v>372</v>
      </c>
      <c r="C217" t="s">
        <v>48</v>
      </c>
      <c r="D217" t="s">
        <v>49</v>
      </c>
      <c r="E217" t="s">
        <v>25</v>
      </c>
      <c r="F217" t="s">
        <v>26</v>
      </c>
      <c r="G217">
        <v>2</v>
      </c>
      <c r="H217" t="s">
        <v>32</v>
      </c>
      <c r="I217" t="s">
        <v>28</v>
      </c>
      <c r="J217">
        <v>90</v>
      </c>
      <c r="K217">
        <v>10.3</v>
      </c>
      <c r="L217" t="s">
        <v>29</v>
      </c>
      <c r="M217">
        <v>2016</v>
      </c>
      <c r="N217" t="s">
        <v>30</v>
      </c>
      <c r="O217">
        <v>3.24</v>
      </c>
      <c r="P217">
        <v>62.071428570000002</v>
      </c>
      <c r="Q217">
        <v>0</v>
      </c>
      <c r="R217">
        <v>0</v>
      </c>
      <c r="S217">
        <v>15.8</v>
      </c>
      <c r="T217">
        <v>15.8</v>
      </c>
      <c r="U217">
        <f>3.14159*((S217/2)^2)</f>
        <v>196.0666319</v>
      </c>
      <c r="V217">
        <f>S217+Q217</f>
        <v>15.8</v>
      </c>
      <c r="W217">
        <f t="shared" si="74"/>
        <v>196.0666319</v>
      </c>
      <c r="X217">
        <f>V217-S217</f>
        <v>0</v>
      </c>
      <c r="Y217">
        <f t="shared" si="75"/>
        <v>0</v>
      </c>
    </row>
    <row r="218" spans="1:25" x14ac:dyDescent="0.25">
      <c r="A218">
        <v>25</v>
      </c>
      <c r="B218">
        <v>743</v>
      </c>
      <c r="C218" t="s">
        <v>50</v>
      </c>
      <c r="D218" t="s">
        <v>51</v>
      </c>
      <c r="E218" t="s">
        <v>52</v>
      </c>
      <c r="F218" t="s">
        <v>32</v>
      </c>
      <c r="G218">
        <v>1</v>
      </c>
      <c r="H218" t="s">
        <v>32</v>
      </c>
      <c r="I218" t="s">
        <v>28</v>
      </c>
      <c r="J218">
        <v>150</v>
      </c>
      <c r="K218">
        <v>10.8</v>
      </c>
      <c r="L218" t="s">
        <v>53</v>
      </c>
      <c r="M218">
        <v>2016</v>
      </c>
      <c r="N218" t="s">
        <v>30</v>
      </c>
      <c r="O218" t="s">
        <v>31</v>
      </c>
      <c r="P218" t="s">
        <v>31</v>
      </c>
      <c r="Q218" t="s">
        <v>31</v>
      </c>
      <c r="S218">
        <v>10.8</v>
      </c>
      <c r="T218">
        <v>10.8</v>
      </c>
      <c r="U218">
        <f>3.14159*((S218/2)^2)</f>
        <v>91.608764400000013</v>
      </c>
      <c r="V218" t="s">
        <v>31</v>
      </c>
      <c r="W218" t="s">
        <v>31</v>
      </c>
      <c r="X218" t="s">
        <v>31</v>
      </c>
      <c r="Y218" t="s">
        <v>31</v>
      </c>
    </row>
    <row r="219" spans="1:25" x14ac:dyDescent="0.25">
      <c r="A219">
        <v>26</v>
      </c>
      <c r="B219">
        <v>802</v>
      </c>
      <c r="C219" t="s">
        <v>41</v>
      </c>
      <c r="D219" t="s">
        <v>42</v>
      </c>
      <c r="E219" t="s">
        <v>52</v>
      </c>
      <c r="F219" t="s">
        <v>32</v>
      </c>
      <c r="G219">
        <v>1</v>
      </c>
      <c r="H219" t="s">
        <v>32</v>
      </c>
      <c r="I219" t="s">
        <v>28</v>
      </c>
      <c r="J219">
        <v>110</v>
      </c>
      <c r="K219">
        <v>11.1</v>
      </c>
      <c r="L219" t="s">
        <v>53</v>
      </c>
      <c r="M219">
        <v>2016</v>
      </c>
      <c r="N219" t="s">
        <v>30</v>
      </c>
      <c r="O219" t="s">
        <v>31</v>
      </c>
      <c r="P219" t="s">
        <v>31</v>
      </c>
      <c r="Q219" t="s">
        <v>31</v>
      </c>
      <c r="S219">
        <v>11.1</v>
      </c>
      <c r="T219">
        <v>11.1</v>
      </c>
      <c r="U219">
        <f>3.14159*((S219/2)^2)</f>
        <v>96.768825974999984</v>
      </c>
      <c r="V219" t="s">
        <v>31</v>
      </c>
      <c r="W219" t="s">
        <v>31</v>
      </c>
      <c r="X219" t="s">
        <v>31</v>
      </c>
      <c r="Y219" t="s">
        <v>31</v>
      </c>
    </row>
    <row r="220" spans="1:25" x14ac:dyDescent="0.25">
      <c r="A220">
        <v>27</v>
      </c>
      <c r="B220">
        <v>129</v>
      </c>
      <c r="C220" t="s">
        <v>44</v>
      </c>
      <c r="D220" t="s">
        <v>45</v>
      </c>
      <c r="E220" t="s">
        <v>52</v>
      </c>
      <c r="F220" t="s">
        <v>32</v>
      </c>
      <c r="G220">
        <v>2</v>
      </c>
      <c r="H220" t="s">
        <v>32</v>
      </c>
      <c r="I220" t="s">
        <v>28</v>
      </c>
      <c r="J220">
        <v>170</v>
      </c>
      <c r="K220">
        <v>15.3</v>
      </c>
      <c r="L220" t="s">
        <v>53</v>
      </c>
      <c r="M220">
        <v>2016</v>
      </c>
      <c r="N220" t="s">
        <v>30</v>
      </c>
      <c r="O220" t="s">
        <v>31</v>
      </c>
      <c r="P220" t="s">
        <v>31</v>
      </c>
      <c r="Q220" t="s">
        <v>31</v>
      </c>
      <c r="S220">
        <v>15.3</v>
      </c>
      <c r="T220">
        <v>15.3</v>
      </c>
      <c r="U220">
        <f>3.14159*((S220/2)^2)</f>
        <v>183.85370077500002</v>
      </c>
      <c r="V220" t="s">
        <v>31</v>
      </c>
      <c r="W220" t="s">
        <v>31</v>
      </c>
      <c r="X220" t="s">
        <v>31</v>
      </c>
      <c r="Y220" t="s">
        <v>31</v>
      </c>
    </row>
    <row r="221" spans="1:25" x14ac:dyDescent="0.25">
      <c r="A221">
        <v>28</v>
      </c>
      <c r="B221">
        <v>261</v>
      </c>
      <c r="C221" t="s">
        <v>54</v>
      </c>
      <c r="D221" t="s">
        <v>55</v>
      </c>
      <c r="E221" t="s">
        <v>52</v>
      </c>
      <c r="F221" t="s">
        <v>32</v>
      </c>
      <c r="G221">
        <v>1</v>
      </c>
      <c r="H221" t="s">
        <v>32</v>
      </c>
      <c r="I221" t="s">
        <v>56</v>
      </c>
      <c r="J221">
        <v>100</v>
      </c>
      <c r="K221">
        <v>9.6</v>
      </c>
      <c r="L221" t="s">
        <v>53</v>
      </c>
      <c r="M221">
        <v>2016</v>
      </c>
      <c r="N221" t="s">
        <v>30</v>
      </c>
      <c r="O221" t="s">
        <v>31</v>
      </c>
      <c r="P221" t="s">
        <v>31</v>
      </c>
      <c r="Q221" t="s">
        <v>31</v>
      </c>
      <c r="S221">
        <v>9.6</v>
      </c>
      <c r="T221">
        <v>9.6</v>
      </c>
      <c r="U221">
        <f>3.14159*((S221/2)^2)</f>
        <v>72.382233599999992</v>
      </c>
      <c r="V221" t="s">
        <v>31</v>
      </c>
      <c r="W221" t="s">
        <v>31</v>
      </c>
      <c r="X221" t="s">
        <v>31</v>
      </c>
      <c r="Y221" t="s">
        <v>31</v>
      </c>
    </row>
    <row r="222" spans="1:25" x14ac:dyDescent="0.25">
      <c r="A222">
        <v>29</v>
      </c>
      <c r="B222">
        <v>743</v>
      </c>
      <c r="C222" t="s">
        <v>50</v>
      </c>
      <c r="D222" t="s">
        <v>51</v>
      </c>
      <c r="E222" t="s">
        <v>52</v>
      </c>
      <c r="F222" t="s">
        <v>32</v>
      </c>
      <c r="G222">
        <v>3</v>
      </c>
      <c r="H222" t="s">
        <v>27</v>
      </c>
      <c r="I222" t="s">
        <v>28</v>
      </c>
      <c r="J222">
        <v>70</v>
      </c>
      <c r="K222">
        <v>11.9</v>
      </c>
      <c r="L222" t="s">
        <v>53</v>
      </c>
      <c r="M222">
        <v>2016</v>
      </c>
      <c r="N222" t="s">
        <v>30</v>
      </c>
      <c r="O222" t="s">
        <v>31</v>
      </c>
      <c r="P222" t="s">
        <v>31</v>
      </c>
      <c r="Q222" t="s">
        <v>31</v>
      </c>
      <c r="S222">
        <v>11.9</v>
      </c>
      <c r="T222">
        <v>11.9</v>
      </c>
      <c r="U222">
        <f>3.14159*((S222/2)^2)</f>
        <v>111.22013997500001</v>
      </c>
      <c r="V222" t="s">
        <v>31</v>
      </c>
      <c r="W222" t="s">
        <v>31</v>
      </c>
      <c r="X222" t="s">
        <v>31</v>
      </c>
      <c r="Y222" t="s">
        <v>31</v>
      </c>
    </row>
    <row r="223" spans="1:25" x14ac:dyDescent="0.25">
      <c r="A223">
        <v>30</v>
      </c>
      <c r="B223">
        <v>129</v>
      </c>
      <c r="C223" t="s">
        <v>44</v>
      </c>
      <c r="D223" t="s">
        <v>45</v>
      </c>
      <c r="E223" t="s">
        <v>52</v>
      </c>
      <c r="F223" t="s">
        <v>32</v>
      </c>
      <c r="G223">
        <v>3</v>
      </c>
      <c r="H223" t="s">
        <v>27</v>
      </c>
      <c r="I223" t="s">
        <v>28</v>
      </c>
      <c r="J223">
        <v>60</v>
      </c>
      <c r="K223">
        <v>12.2</v>
      </c>
      <c r="L223" t="s">
        <v>53</v>
      </c>
      <c r="M223">
        <v>2016</v>
      </c>
      <c r="N223" t="s">
        <v>30</v>
      </c>
      <c r="O223" t="s">
        <v>31</v>
      </c>
      <c r="P223" t="s">
        <v>31</v>
      </c>
      <c r="Q223" t="s">
        <v>31</v>
      </c>
      <c r="S223">
        <v>12.2</v>
      </c>
      <c r="T223">
        <v>12.2</v>
      </c>
      <c r="U223">
        <f>3.14159*((S223/2)^2)</f>
        <v>116.89856389999997</v>
      </c>
      <c r="V223" t="s">
        <v>31</v>
      </c>
      <c r="W223" t="s">
        <v>31</v>
      </c>
      <c r="X223" t="s">
        <v>31</v>
      </c>
      <c r="Y223" t="s">
        <v>31</v>
      </c>
    </row>
    <row r="224" spans="1:25" x14ac:dyDescent="0.25">
      <c r="A224">
        <v>31</v>
      </c>
      <c r="B224">
        <v>261</v>
      </c>
      <c r="C224" t="s">
        <v>54</v>
      </c>
      <c r="D224" t="s">
        <v>55</v>
      </c>
      <c r="E224" t="s">
        <v>52</v>
      </c>
      <c r="F224" t="s">
        <v>32</v>
      </c>
      <c r="G224">
        <v>3</v>
      </c>
      <c r="H224" t="s">
        <v>27</v>
      </c>
      <c r="I224" t="s">
        <v>56</v>
      </c>
      <c r="J224">
        <v>70</v>
      </c>
      <c r="K224">
        <v>8</v>
      </c>
      <c r="L224" t="s">
        <v>53</v>
      </c>
      <c r="M224">
        <v>2016</v>
      </c>
      <c r="N224" t="s">
        <v>30</v>
      </c>
      <c r="O224" t="s">
        <v>31</v>
      </c>
      <c r="P224" t="s">
        <v>31</v>
      </c>
      <c r="Q224" t="s">
        <v>31</v>
      </c>
      <c r="S224">
        <v>8</v>
      </c>
      <c r="T224">
        <v>8</v>
      </c>
      <c r="U224">
        <f>3.14159*((S224/2)^2)</f>
        <v>50.265439999999998</v>
      </c>
      <c r="V224" t="s">
        <v>31</v>
      </c>
      <c r="W224" t="s">
        <v>31</v>
      </c>
      <c r="X224" t="s">
        <v>31</v>
      </c>
      <c r="Y224" t="s">
        <v>31</v>
      </c>
    </row>
    <row r="225" spans="1:25" x14ac:dyDescent="0.25">
      <c r="A225">
        <v>32</v>
      </c>
      <c r="B225">
        <v>802</v>
      </c>
      <c r="C225" t="s">
        <v>41</v>
      </c>
      <c r="D225" t="s">
        <v>42</v>
      </c>
      <c r="E225" t="s">
        <v>52</v>
      </c>
      <c r="F225" t="s">
        <v>32</v>
      </c>
      <c r="G225">
        <v>2</v>
      </c>
      <c r="H225" t="s">
        <v>27</v>
      </c>
      <c r="I225" t="s">
        <v>28</v>
      </c>
      <c r="J225">
        <v>140</v>
      </c>
      <c r="K225">
        <v>11.7</v>
      </c>
      <c r="L225" t="s">
        <v>53</v>
      </c>
      <c r="M225">
        <v>2016</v>
      </c>
      <c r="N225" t="s">
        <v>30</v>
      </c>
      <c r="O225" t="s">
        <v>31</v>
      </c>
      <c r="P225" t="s">
        <v>31</v>
      </c>
      <c r="Q225" t="s">
        <v>31</v>
      </c>
      <c r="S225">
        <v>11.7</v>
      </c>
      <c r="T225">
        <v>11.7</v>
      </c>
      <c r="U225">
        <f>3.14159*((S225/2)^2)</f>
        <v>107.51306377499999</v>
      </c>
      <c r="V225" t="s">
        <v>31</v>
      </c>
      <c r="W225" t="s">
        <v>31</v>
      </c>
      <c r="X225" t="s">
        <v>31</v>
      </c>
      <c r="Y225" t="s">
        <v>31</v>
      </c>
    </row>
    <row r="226" spans="1:25" x14ac:dyDescent="0.25">
      <c r="A226">
        <v>1</v>
      </c>
      <c r="B226">
        <v>621</v>
      </c>
      <c r="C226" t="s">
        <v>23</v>
      </c>
      <c r="D226" t="s">
        <v>24</v>
      </c>
      <c r="E226" t="s">
        <v>25</v>
      </c>
      <c r="F226" t="s">
        <v>26</v>
      </c>
      <c r="G226">
        <v>2</v>
      </c>
      <c r="H226" t="s">
        <v>27</v>
      </c>
      <c r="I226" t="s">
        <v>28</v>
      </c>
      <c r="J226">
        <v>100</v>
      </c>
      <c r="K226">
        <v>12.3</v>
      </c>
      <c r="L226" t="s">
        <v>29</v>
      </c>
      <c r="M226">
        <v>2016</v>
      </c>
      <c r="N226" t="s">
        <v>57</v>
      </c>
      <c r="O226">
        <v>3.08</v>
      </c>
      <c r="P226">
        <v>81.837837840000006</v>
      </c>
      <c r="Q226">
        <v>7</v>
      </c>
      <c r="R226">
        <v>7</v>
      </c>
      <c r="S226">
        <v>12.3</v>
      </c>
      <c r="T226">
        <v>12.3</v>
      </c>
      <c r="U226">
        <f>3.14159*((S226/2)^2)</f>
        <v>118.82278777500001</v>
      </c>
      <c r="V226">
        <f>S226+Q226</f>
        <v>19.3</v>
      </c>
      <c r="W226">
        <f t="shared" ref="W226:W249" si="76">3.14159*((V226/2)^2)</f>
        <v>292.55271477499997</v>
      </c>
      <c r="X226">
        <f>V226-S226</f>
        <v>7</v>
      </c>
      <c r="Y226">
        <f t="shared" ref="Y226:Y249" si="77">W226-U226</f>
        <v>173.72992699999998</v>
      </c>
    </row>
    <row r="227" spans="1:25" x14ac:dyDescent="0.25">
      <c r="A227">
        <v>2</v>
      </c>
      <c r="B227">
        <v>621</v>
      </c>
      <c r="C227" t="s">
        <v>23</v>
      </c>
      <c r="D227" t="s">
        <v>24</v>
      </c>
      <c r="E227" t="s">
        <v>25</v>
      </c>
      <c r="F227" t="s">
        <v>26</v>
      </c>
      <c r="G227">
        <v>3</v>
      </c>
      <c r="H227" t="s">
        <v>32</v>
      </c>
      <c r="I227" t="s">
        <v>28</v>
      </c>
      <c r="J227">
        <v>200</v>
      </c>
      <c r="K227">
        <v>9.1</v>
      </c>
      <c r="L227" t="s">
        <v>29</v>
      </c>
      <c r="M227">
        <v>2016</v>
      </c>
      <c r="N227" t="s">
        <v>57</v>
      </c>
      <c r="O227">
        <v>3.08</v>
      </c>
      <c r="P227">
        <v>81.837837840000006</v>
      </c>
      <c r="Q227">
        <v>6</v>
      </c>
      <c r="R227">
        <v>6</v>
      </c>
      <c r="S227">
        <v>14.6</v>
      </c>
      <c r="T227">
        <v>14.6</v>
      </c>
      <c r="U227">
        <f>3.14159*((S227/2)^2)</f>
        <v>167.4153311</v>
      </c>
      <c r="V227">
        <f>S227+Q227</f>
        <v>20.6</v>
      </c>
      <c r="W227">
        <f t="shared" si="76"/>
        <v>333.29128310000004</v>
      </c>
      <c r="X227">
        <f>V227-S227</f>
        <v>6.0000000000000018</v>
      </c>
      <c r="Y227">
        <f t="shared" si="77"/>
        <v>165.87595200000004</v>
      </c>
    </row>
    <row r="228" spans="1:25" x14ac:dyDescent="0.25">
      <c r="A228">
        <v>3</v>
      </c>
      <c r="B228">
        <v>832</v>
      </c>
      <c r="C228" t="s">
        <v>33</v>
      </c>
      <c r="D228" t="s">
        <v>34</v>
      </c>
      <c r="E228" t="s">
        <v>25</v>
      </c>
      <c r="F228" t="s">
        <v>26</v>
      </c>
      <c r="G228">
        <v>3</v>
      </c>
      <c r="H228" t="s">
        <v>27</v>
      </c>
      <c r="I228" t="s">
        <v>28</v>
      </c>
      <c r="J228">
        <v>70</v>
      </c>
      <c r="K228">
        <v>10.3</v>
      </c>
      <c r="L228" t="s">
        <v>29</v>
      </c>
      <c r="M228">
        <v>2016</v>
      </c>
      <c r="N228" t="s">
        <v>57</v>
      </c>
      <c r="O228">
        <v>3.08</v>
      </c>
      <c r="P228">
        <v>81.837837840000006</v>
      </c>
      <c r="Q228">
        <v>2</v>
      </c>
      <c r="R228">
        <v>2</v>
      </c>
      <c r="S228">
        <v>11.8</v>
      </c>
      <c r="T228">
        <v>11.8</v>
      </c>
      <c r="U228">
        <f>3.14159*((S228/2)^2)</f>
        <v>109.3587479</v>
      </c>
      <c r="V228">
        <f>S228+Q228</f>
        <v>13.8</v>
      </c>
      <c r="W228">
        <f t="shared" si="76"/>
        <v>149.57109990000001</v>
      </c>
      <c r="X228">
        <f>V228-S228</f>
        <v>2</v>
      </c>
      <c r="Y228">
        <f t="shared" si="77"/>
        <v>40.21235200000001</v>
      </c>
    </row>
    <row r="229" spans="1:25" x14ac:dyDescent="0.25">
      <c r="A229">
        <v>4</v>
      </c>
      <c r="B229">
        <v>832</v>
      </c>
      <c r="C229" t="s">
        <v>33</v>
      </c>
      <c r="D229" t="s">
        <v>34</v>
      </c>
      <c r="E229" t="s">
        <v>25</v>
      </c>
      <c r="F229" t="s">
        <v>26</v>
      </c>
      <c r="G229">
        <v>3</v>
      </c>
      <c r="H229" t="s">
        <v>32</v>
      </c>
      <c r="I229" t="s">
        <v>35</v>
      </c>
      <c r="J229">
        <v>140</v>
      </c>
      <c r="K229">
        <v>12.2</v>
      </c>
      <c r="L229" t="s">
        <v>29</v>
      </c>
      <c r="M229">
        <v>2016</v>
      </c>
      <c r="N229" t="s">
        <v>57</v>
      </c>
      <c r="O229">
        <v>3.08</v>
      </c>
      <c r="P229">
        <v>81.837837840000006</v>
      </c>
      <c r="Q229">
        <v>2</v>
      </c>
      <c r="R229">
        <v>2</v>
      </c>
      <c r="S229">
        <v>14.2</v>
      </c>
      <c r="T229">
        <v>14.2</v>
      </c>
      <c r="U229">
        <f>3.14159*((S229/2)^2)</f>
        <v>158.3675519</v>
      </c>
      <c r="V229">
        <f>S229+Q229</f>
        <v>16.2</v>
      </c>
      <c r="W229">
        <f t="shared" si="76"/>
        <v>206.11971989999998</v>
      </c>
      <c r="X229">
        <f>V229-S229</f>
        <v>2</v>
      </c>
      <c r="Y229">
        <f t="shared" si="77"/>
        <v>47.752167999999983</v>
      </c>
    </row>
    <row r="230" spans="1:25" x14ac:dyDescent="0.25">
      <c r="A230">
        <v>5</v>
      </c>
      <c r="B230">
        <v>621</v>
      </c>
      <c r="C230" t="s">
        <v>23</v>
      </c>
      <c r="D230" t="s">
        <v>24</v>
      </c>
      <c r="E230" t="s">
        <v>25</v>
      </c>
      <c r="F230" t="s">
        <v>26</v>
      </c>
      <c r="G230">
        <v>2</v>
      </c>
      <c r="H230" t="s">
        <v>32</v>
      </c>
      <c r="I230" t="s">
        <v>35</v>
      </c>
      <c r="J230">
        <v>120</v>
      </c>
      <c r="K230">
        <v>21.1</v>
      </c>
      <c r="L230" t="s">
        <v>36</v>
      </c>
      <c r="M230">
        <v>2016</v>
      </c>
      <c r="N230" t="s">
        <v>57</v>
      </c>
      <c r="O230">
        <v>3.08</v>
      </c>
      <c r="P230">
        <v>81.837837840000006</v>
      </c>
      <c r="Q230">
        <v>1</v>
      </c>
      <c r="R230">
        <v>1</v>
      </c>
      <c r="S230">
        <v>30.1</v>
      </c>
      <c r="T230">
        <v>30.1</v>
      </c>
      <c r="U230">
        <f>3.14159*((S230/2)^2)</f>
        <v>711.57798897500004</v>
      </c>
      <c r="V230">
        <f>S230+Q230</f>
        <v>31.1</v>
      </c>
      <c r="W230">
        <f t="shared" si="76"/>
        <v>759.64431597500004</v>
      </c>
      <c r="X230">
        <f>V230-S230</f>
        <v>1</v>
      </c>
      <c r="Y230">
        <f t="shared" si="77"/>
        <v>48.066327000000001</v>
      </c>
    </row>
    <row r="231" spans="1:25" x14ac:dyDescent="0.25">
      <c r="A231">
        <v>6</v>
      </c>
      <c r="B231">
        <v>621</v>
      </c>
      <c r="C231" t="s">
        <v>23</v>
      </c>
      <c r="D231" t="s">
        <v>24</v>
      </c>
      <c r="E231" t="s">
        <v>25</v>
      </c>
      <c r="F231" t="s">
        <v>26</v>
      </c>
      <c r="G231">
        <v>2</v>
      </c>
      <c r="H231" t="s">
        <v>27</v>
      </c>
      <c r="I231" t="s">
        <v>35</v>
      </c>
      <c r="J231">
        <v>60</v>
      </c>
      <c r="K231">
        <v>19.5</v>
      </c>
      <c r="L231" t="s">
        <v>29</v>
      </c>
      <c r="M231">
        <v>2016</v>
      </c>
      <c r="N231" t="s">
        <v>57</v>
      </c>
      <c r="O231">
        <v>3.08</v>
      </c>
      <c r="P231">
        <v>81.837837840000006</v>
      </c>
      <c r="Q231">
        <v>13</v>
      </c>
      <c r="R231">
        <v>13</v>
      </c>
      <c r="S231">
        <v>27</v>
      </c>
      <c r="T231">
        <v>27</v>
      </c>
      <c r="U231">
        <f>3.14159*((S231/2)^2)</f>
        <v>572.5547775</v>
      </c>
      <c r="V231">
        <f>S231+Q231</f>
        <v>40</v>
      </c>
      <c r="W231">
        <f t="shared" si="76"/>
        <v>1256.636</v>
      </c>
      <c r="X231">
        <f>V231-S231</f>
        <v>13</v>
      </c>
      <c r="Y231">
        <f t="shared" si="77"/>
        <v>684.08122249999997</v>
      </c>
    </row>
    <row r="232" spans="1:25" x14ac:dyDescent="0.25">
      <c r="A232">
        <v>7</v>
      </c>
      <c r="B232">
        <v>833</v>
      </c>
      <c r="C232" t="s">
        <v>37</v>
      </c>
      <c r="D232" t="s">
        <v>38</v>
      </c>
      <c r="E232" t="s">
        <v>25</v>
      </c>
      <c r="F232" t="s">
        <v>26</v>
      </c>
      <c r="G232">
        <v>1</v>
      </c>
      <c r="H232" t="s">
        <v>27</v>
      </c>
      <c r="I232" t="s">
        <v>28</v>
      </c>
      <c r="J232">
        <v>80</v>
      </c>
      <c r="K232">
        <v>9.4</v>
      </c>
      <c r="L232" t="s">
        <v>29</v>
      </c>
      <c r="M232">
        <v>2016</v>
      </c>
      <c r="N232" t="s">
        <v>57</v>
      </c>
      <c r="O232">
        <v>3.08</v>
      </c>
      <c r="P232">
        <v>81.837837840000006</v>
      </c>
      <c r="Q232">
        <v>5</v>
      </c>
      <c r="R232">
        <v>5</v>
      </c>
      <c r="S232">
        <v>18.899999999999999</v>
      </c>
      <c r="T232">
        <v>18.899999999999999</v>
      </c>
      <c r="U232">
        <f>3.14159*((S232/2)^2)</f>
        <v>280.55184097499995</v>
      </c>
      <c r="V232">
        <f>S232+Q232</f>
        <v>23.9</v>
      </c>
      <c r="W232">
        <f t="shared" si="76"/>
        <v>448.62690597499994</v>
      </c>
      <c r="X232">
        <f>V232-S232</f>
        <v>5</v>
      </c>
      <c r="Y232">
        <f t="shared" si="77"/>
        <v>168.075065</v>
      </c>
    </row>
    <row r="233" spans="1:25" x14ac:dyDescent="0.25">
      <c r="A233">
        <v>8</v>
      </c>
      <c r="B233">
        <v>833</v>
      </c>
      <c r="C233" t="s">
        <v>37</v>
      </c>
      <c r="D233" t="s">
        <v>38</v>
      </c>
      <c r="E233" t="s">
        <v>25</v>
      </c>
      <c r="F233" t="s">
        <v>26</v>
      </c>
      <c r="G233">
        <v>1</v>
      </c>
      <c r="H233" t="s">
        <v>27</v>
      </c>
      <c r="I233" t="s">
        <v>35</v>
      </c>
      <c r="J233">
        <v>80</v>
      </c>
      <c r="K233">
        <v>25.5</v>
      </c>
      <c r="L233" t="s">
        <v>36</v>
      </c>
      <c r="M233">
        <v>2016</v>
      </c>
      <c r="N233" t="s">
        <v>57</v>
      </c>
      <c r="O233">
        <v>3.08</v>
      </c>
      <c r="P233">
        <v>81.837837840000006</v>
      </c>
      <c r="Q233">
        <v>0</v>
      </c>
      <c r="R233">
        <v>0</v>
      </c>
      <c r="S233">
        <v>34</v>
      </c>
      <c r="T233">
        <v>34</v>
      </c>
      <c r="U233">
        <f>3.14159*((S233/2)^2)</f>
        <v>907.91950999999995</v>
      </c>
      <c r="V233">
        <f>S233+Q233</f>
        <v>34</v>
      </c>
      <c r="W233">
        <f t="shared" si="76"/>
        <v>907.91950999999995</v>
      </c>
      <c r="X233">
        <f>V233-S233</f>
        <v>0</v>
      </c>
      <c r="Y233">
        <f t="shared" si="77"/>
        <v>0</v>
      </c>
    </row>
    <row r="234" spans="1:25" x14ac:dyDescent="0.25">
      <c r="A234">
        <v>9</v>
      </c>
      <c r="B234">
        <v>409</v>
      </c>
      <c r="C234" t="s">
        <v>39</v>
      </c>
      <c r="D234" t="s">
        <v>40</v>
      </c>
      <c r="E234" t="s">
        <v>25</v>
      </c>
      <c r="F234" t="s">
        <v>26</v>
      </c>
      <c r="G234">
        <v>1</v>
      </c>
      <c r="H234" t="s">
        <v>27</v>
      </c>
      <c r="I234" t="s">
        <v>28</v>
      </c>
      <c r="J234">
        <v>90</v>
      </c>
      <c r="K234">
        <v>10</v>
      </c>
      <c r="L234" t="s">
        <v>29</v>
      </c>
      <c r="M234">
        <v>2016</v>
      </c>
      <c r="N234" t="s">
        <v>57</v>
      </c>
      <c r="O234">
        <v>3.08</v>
      </c>
      <c r="P234">
        <v>81.837837840000006</v>
      </c>
      <c r="Q234">
        <v>0</v>
      </c>
      <c r="R234">
        <v>0</v>
      </c>
      <c r="S234">
        <v>11.5</v>
      </c>
      <c r="T234">
        <v>11.5</v>
      </c>
      <c r="U234">
        <f>3.14159*((S234/2)^2)</f>
        <v>103.868819375</v>
      </c>
      <c r="V234">
        <f>S234+Q234</f>
        <v>11.5</v>
      </c>
      <c r="W234">
        <f t="shared" si="76"/>
        <v>103.868819375</v>
      </c>
      <c r="X234">
        <f>V234-S234</f>
        <v>0</v>
      </c>
      <c r="Y234">
        <f t="shared" si="77"/>
        <v>0</v>
      </c>
    </row>
    <row r="235" spans="1:25" x14ac:dyDescent="0.25">
      <c r="A235">
        <v>10</v>
      </c>
      <c r="B235">
        <v>833</v>
      </c>
      <c r="C235" t="s">
        <v>37</v>
      </c>
      <c r="D235" t="s">
        <v>38</v>
      </c>
      <c r="E235" t="s">
        <v>25</v>
      </c>
      <c r="F235" t="s">
        <v>26</v>
      </c>
      <c r="G235">
        <v>1</v>
      </c>
      <c r="H235" t="s">
        <v>32</v>
      </c>
      <c r="I235" t="s">
        <v>35</v>
      </c>
      <c r="J235">
        <v>140</v>
      </c>
      <c r="K235">
        <v>23.4</v>
      </c>
      <c r="L235" t="s">
        <v>36</v>
      </c>
      <c r="M235">
        <v>2016</v>
      </c>
      <c r="N235" t="s">
        <v>57</v>
      </c>
      <c r="O235">
        <v>3.08</v>
      </c>
      <c r="P235">
        <v>81.837837840000006</v>
      </c>
      <c r="Q235">
        <v>2</v>
      </c>
      <c r="R235">
        <v>2</v>
      </c>
      <c r="S235">
        <v>24.4</v>
      </c>
      <c r="T235">
        <v>24.4</v>
      </c>
      <c r="U235">
        <f>3.14159*((S235/2)^2)</f>
        <v>467.59425559999988</v>
      </c>
      <c r="V235">
        <f>S235+Q235</f>
        <v>26.4</v>
      </c>
      <c r="W235">
        <f t="shared" si="76"/>
        <v>547.39064159999987</v>
      </c>
      <c r="X235">
        <f>V235-S235</f>
        <v>2</v>
      </c>
      <c r="Y235">
        <f t="shared" si="77"/>
        <v>79.796385999999984</v>
      </c>
    </row>
    <row r="236" spans="1:25" x14ac:dyDescent="0.25">
      <c r="A236">
        <v>11</v>
      </c>
      <c r="B236">
        <v>833</v>
      </c>
      <c r="C236" t="s">
        <v>37</v>
      </c>
      <c r="D236" t="s">
        <v>38</v>
      </c>
      <c r="E236" t="s">
        <v>25</v>
      </c>
      <c r="F236" t="s">
        <v>26</v>
      </c>
      <c r="G236">
        <v>1</v>
      </c>
      <c r="H236" t="s">
        <v>32</v>
      </c>
      <c r="I236" t="s">
        <v>28</v>
      </c>
      <c r="J236">
        <v>150</v>
      </c>
      <c r="K236">
        <v>9.3000000000000007</v>
      </c>
      <c r="L236" t="s">
        <v>29</v>
      </c>
      <c r="M236">
        <v>2016</v>
      </c>
      <c r="N236" t="s">
        <v>57</v>
      </c>
      <c r="O236">
        <v>3.08</v>
      </c>
      <c r="P236">
        <v>81.837837840000006</v>
      </c>
      <c r="Q236">
        <v>0</v>
      </c>
      <c r="R236">
        <v>0</v>
      </c>
      <c r="S236">
        <v>12.3</v>
      </c>
      <c r="T236">
        <v>12.3</v>
      </c>
      <c r="U236">
        <f>3.14159*((S236/2)^2)</f>
        <v>118.82278777500001</v>
      </c>
      <c r="V236">
        <f>S236+Q236</f>
        <v>12.3</v>
      </c>
      <c r="W236">
        <f t="shared" si="76"/>
        <v>118.82278777500001</v>
      </c>
      <c r="X236">
        <f>V236-S236</f>
        <v>0</v>
      </c>
      <c r="Y236">
        <f t="shared" si="77"/>
        <v>0</v>
      </c>
    </row>
    <row r="237" spans="1:25" x14ac:dyDescent="0.25">
      <c r="A237">
        <v>12</v>
      </c>
      <c r="B237">
        <v>409</v>
      </c>
      <c r="C237" t="s">
        <v>39</v>
      </c>
      <c r="D237" t="s">
        <v>40</v>
      </c>
      <c r="E237" t="s">
        <v>25</v>
      </c>
      <c r="F237" t="s">
        <v>26</v>
      </c>
      <c r="G237">
        <v>1</v>
      </c>
      <c r="H237" t="s">
        <v>32</v>
      </c>
      <c r="I237" t="s">
        <v>28</v>
      </c>
      <c r="J237">
        <v>110</v>
      </c>
      <c r="K237">
        <v>11.6</v>
      </c>
      <c r="L237" t="s">
        <v>29</v>
      </c>
      <c r="M237">
        <v>2016</v>
      </c>
      <c r="N237" t="s">
        <v>57</v>
      </c>
      <c r="O237">
        <v>3.08</v>
      </c>
      <c r="P237">
        <v>81.837837840000006</v>
      </c>
      <c r="Q237">
        <v>2</v>
      </c>
      <c r="R237">
        <v>2</v>
      </c>
      <c r="S237">
        <v>18.600000000000001</v>
      </c>
      <c r="T237">
        <v>18.600000000000001</v>
      </c>
      <c r="U237">
        <f>3.14159*((S237/2)^2)</f>
        <v>271.71611910000001</v>
      </c>
      <c r="V237">
        <f>S237+Q237</f>
        <v>20.6</v>
      </c>
      <c r="W237">
        <f t="shared" si="76"/>
        <v>333.29128310000004</v>
      </c>
      <c r="X237">
        <f>V237-S237</f>
        <v>2</v>
      </c>
      <c r="Y237">
        <f t="shared" si="77"/>
        <v>61.575164000000029</v>
      </c>
    </row>
    <row r="238" spans="1:25" x14ac:dyDescent="0.25">
      <c r="A238">
        <v>13</v>
      </c>
      <c r="B238">
        <v>802</v>
      </c>
      <c r="C238" t="s">
        <v>41</v>
      </c>
      <c r="D238" t="s">
        <v>42</v>
      </c>
      <c r="E238" t="s">
        <v>43</v>
      </c>
      <c r="F238" t="s">
        <v>32</v>
      </c>
      <c r="G238">
        <v>1</v>
      </c>
      <c r="H238" t="s">
        <v>27</v>
      </c>
      <c r="I238" t="s">
        <v>28</v>
      </c>
      <c r="J238">
        <v>70</v>
      </c>
      <c r="K238">
        <v>14.5</v>
      </c>
      <c r="L238" t="s">
        <v>29</v>
      </c>
      <c r="M238">
        <v>2016</v>
      </c>
      <c r="N238" t="s">
        <v>57</v>
      </c>
      <c r="O238">
        <v>3.08</v>
      </c>
      <c r="P238">
        <v>81.837837840000006</v>
      </c>
      <c r="Q238">
        <v>0</v>
      </c>
      <c r="R238">
        <v>0</v>
      </c>
      <c r="S238">
        <v>14.5</v>
      </c>
      <c r="T238">
        <v>14.5</v>
      </c>
      <c r="U238">
        <f>3.14159*((S238/2)^2)</f>
        <v>165.129824375</v>
      </c>
      <c r="V238">
        <f>S238+Q238</f>
        <v>14.5</v>
      </c>
      <c r="W238">
        <f t="shared" si="76"/>
        <v>165.129824375</v>
      </c>
      <c r="X238">
        <f>V238-S238</f>
        <v>0</v>
      </c>
      <c r="Y238">
        <f t="shared" si="77"/>
        <v>0</v>
      </c>
    </row>
    <row r="239" spans="1:25" x14ac:dyDescent="0.25">
      <c r="A239">
        <v>14</v>
      </c>
      <c r="B239">
        <v>802</v>
      </c>
      <c r="C239" t="s">
        <v>41</v>
      </c>
      <c r="D239" t="s">
        <v>42</v>
      </c>
      <c r="E239" t="s">
        <v>43</v>
      </c>
      <c r="F239" t="s">
        <v>32</v>
      </c>
      <c r="G239">
        <v>1</v>
      </c>
      <c r="H239" t="s">
        <v>32</v>
      </c>
      <c r="I239" t="s">
        <v>28</v>
      </c>
      <c r="J239">
        <v>140</v>
      </c>
      <c r="K239">
        <v>11.6</v>
      </c>
      <c r="L239" t="s">
        <v>29</v>
      </c>
      <c r="M239">
        <v>2016</v>
      </c>
      <c r="N239" t="s">
        <v>57</v>
      </c>
      <c r="O239">
        <v>3.08</v>
      </c>
      <c r="P239">
        <v>81.837837840000006</v>
      </c>
      <c r="Q239">
        <v>1</v>
      </c>
      <c r="R239">
        <v>1</v>
      </c>
      <c r="S239">
        <v>13.85</v>
      </c>
      <c r="T239">
        <v>13.85</v>
      </c>
      <c r="U239">
        <f>3.14159*((S239/2)^2)</f>
        <v>150.65691194374998</v>
      </c>
      <c r="V239">
        <f>S239+Q239</f>
        <v>14.85</v>
      </c>
      <c r="W239">
        <f t="shared" si="76"/>
        <v>173.19782019374998</v>
      </c>
      <c r="X239">
        <f>V239-S239</f>
        <v>1</v>
      </c>
      <c r="Y239">
        <f t="shared" si="77"/>
        <v>22.540908250000001</v>
      </c>
    </row>
    <row r="240" spans="1:25" x14ac:dyDescent="0.25">
      <c r="A240">
        <v>15</v>
      </c>
      <c r="B240">
        <v>833</v>
      </c>
      <c r="C240" t="s">
        <v>37</v>
      </c>
      <c r="D240" t="s">
        <v>38</v>
      </c>
      <c r="E240" t="s">
        <v>43</v>
      </c>
      <c r="F240" t="s">
        <v>32</v>
      </c>
      <c r="G240">
        <v>1</v>
      </c>
      <c r="H240" t="s">
        <v>27</v>
      </c>
      <c r="I240" t="s">
        <v>28</v>
      </c>
      <c r="J240">
        <v>100</v>
      </c>
      <c r="K240">
        <v>11.5</v>
      </c>
      <c r="L240" t="s">
        <v>29</v>
      </c>
      <c r="M240">
        <v>2016</v>
      </c>
      <c r="N240" t="s">
        <v>57</v>
      </c>
      <c r="O240">
        <v>3.08</v>
      </c>
      <c r="P240">
        <v>81.837837840000006</v>
      </c>
      <c r="Q240">
        <v>7</v>
      </c>
      <c r="R240">
        <v>7</v>
      </c>
      <c r="S240">
        <v>18.5</v>
      </c>
      <c r="T240">
        <v>18.5</v>
      </c>
      <c r="U240">
        <f>3.14159*((S240/2)^2)</f>
        <v>268.80229437499997</v>
      </c>
      <c r="V240">
        <f>S240+Q240</f>
        <v>25.5</v>
      </c>
      <c r="W240">
        <f t="shared" si="76"/>
        <v>510.70472437499996</v>
      </c>
      <c r="X240">
        <f>V240-S240</f>
        <v>7</v>
      </c>
      <c r="Y240">
        <f t="shared" si="77"/>
        <v>241.90242999999998</v>
      </c>
    </row>
    <row r="241" spans="1:25" x14ac:dyDescent="0.25">
      <c r="A241">
        <v>16</v>
      </c>
      <c r="B241">
        <v>833</v>
      </c>
      <c r="C241" t="s">
        <v>37</v>
      </c>
      <c r="D241" t="s">
        <v>38</v>
      </c>
      <c r="E241" t="s">
        <v>43</v>
      </c>
      <c r="F241" t="s">
        <v>32</v>
      </c>
      <c r="G241">
        <v>1</v>
      </c>
      <c r="H241" t="s">
        <v>32</v>
      </c>
      <c r="I241" t="s">
        <v>28</v>
      </c>
      <c r="J241">
        <v>130</v>
      </c>
      <c r="K241">
        <v>12.9</v>
      </c>
      <c r="L241" t="s">
        <v>29</v>
      </c>
      <c r="M241">
        <v>2016</v>
      </c>
      <c r="N241" t="s">
        <v>57</v>
      </c>
      <c r="O241">
        <v>3.08</v>
      </c>
      <c r="P241">
        <v>81.837837840000006</v>
      </c>
      <c r="Q241">
        <v>4</v>
      </c>
      <c r="R241">
        <v>4</v>
      </c>
      <c r="S241">
        <v>21.9</v>
      </c>
      <c r="T241">
        <v>21.9</v>
      </c>
      <c r="U241">
        <f>3.14159*((S241/2)^2)</f>
        <v>376.68449497499995</v>
      </c>
      <c r="V241">
        <f>S241+Q241</f>
        <v>25.9</v>
      </c>
      <c r="W241">
        <f t="shared" si="76"/>
        <v>526.85249697499989</v>
      </c>
      <c r="X241">
        <f>V241-S241</f>
        <v>4</v>
      </c>
      <c r="Y241">
        <f t="shared" si="77"/>
        <v>150.16800199999994</v>
      </c>
    </row>
    <row r="242" spans="1:25" x14ac:dyDescent="0.25">
      <c r="A242">
        <v>17</v>
      </c>
      <c r="B242">
        <v>832</v>
      </c>
      <c r="C242" t="s">
        <v>33</v>
      </c>
      <c r="D242" t="s">
        <v>34</v>
      </c>
      <c r="E242" t="s">
        <v>43</v>
      </c>
      <c r="F242" t="s">
        <v>32</v>
      </c>
      <c r="G242">
        <v>1</v>
      </c>
      <c r="H242" t="s">
        <v>27</v>
      </c>
      <c r="I242" t="s">
        <v>35</v>
      </c>
      <c r="J242">
        <v>90</v>
      </c>
      <c r="K242">
        <v>16.5</v>
      </c>
      <c r="L242" t="s">
        <v>29</v>
      </c>
      <c r="M242">
        <v>2016</v>
      </c>
      <c r="N242" t="s">
        <v>57</v>
      </c>
      <c r="O242">
        <v>3.08</v>
      </c>
      <c r="P242">
        <v>81.837837840000006</v>
      </c>
      <c r="Q242">
        <v>0</v>
      </c>
      <c r="R242">
        <v>0</v>
      </c>
      <c r="S242">
        <v>16.5</v>
      </c>
      <c r="T242">
        <v>16.5</v>
      </c>
      <c r="U242">
        <f>3.14159*((S242/2)^2)</f>
        <v>213.82446937499998</v>
      </c>
      <c r="V242">
        <f>S242+Q242</f>
        <v>16.5</v>
      </c>
      <c r="W242">
        <f t="shared" si="76"/>
        <v>213.82446937499998</v>
      </c>
      <c r="X242">
        <f>V242-S242</f>
        <v>0</v>
      </c>
      <c r="Y242">
        <f t="shared" si="77"/>
        <v>0</v>
      </c>
    </row>
    <row r="243" spans="1:25" x14ac:dyDescent="0.25">
      <c r="A243">
        <v>18</v>
      </c>
      <c r="B243">
        <v>129</v>
      </c>
      <c r="C243" t="s">
        <v>44</v>
      </c>
      <c r="D243" t="s">
        <v>45</v>
      </c>
      <c r="E243" t="s">
        <v>43</v>
      </c>
      <c r="F243" t="s">
        <v>32</v>
      </c>
      <c r="G243">
        <v>1</v>
      </c>
      <c r="H243" t="s">
        <v>32</v>
      </c>
      <c r="I243" t="s">
        <v>28</v>
      </c>
      <c r="J243">
        <v>160</v>
      </c>
      <c r="K243">
        <v>4.5</v>
      </c>
      <c r="L243" t="s">
        <v>29</v>
      </c>
      <c r="M243">
        <v>2016</v>
      </c>
      <c r="N243" t="s">
        <v>57</v>
      </c>
      <c r="O243">
        <v>3.08</v>
      </c>
      <c r="P243">
        <v>81.837837840000006</v>
      </c>
      <c r="Q243">
        <v>0</v>
      </c>
      <c r="R243">
        <v>0</v>
      </c>
      <c r="S243">
        <v>4.5</v>
      </c>
      <c r="T243">
        <v>4.5</v>
      </c>
      <c r="U243">
        <f>3.14159*((S243/2)^2)</f>
        <v>15.904299374999999</v>
      </c>
      <c r="V243">
        <f>S243+Q243</f>
        <v>4.5</v>
      </c>
      <c r="W243">
        <f t="shared" si="76"/>
        <v>15.904299374999999</v>
      </c>
      <c r="X243">
        <f>V243-S243</f>
        <v>0</v>
      </c>
      <c r="Y243">
        <f t="shared" si="77"/>
        <v>0</v>
      </c>
    </row>
    <row r="244" spans="1:25" x14ac:dyDescent="0.25">
      <c r="A244">
        <v>19</v>
      </c>
      <c r="B244">
        <v>832</v>
      </c>
      <c r="C244" t="s">
        <v>33</v>
      </c>
      <c r="D244" t="s">
        <v>34</v>
      </c>
      <c r="E244" t="s">
        <v>43</v>
      </c>
      <c r="F244" t="s">
        <v>32</v>
      </c>
      <c r="G244">
        <v>1</v>
      </c>
      <c r="H244" t="s">
        <v>32</v>
      </c>
      <c r="I244" t="s">
        <v>28</v>
      </c>
      <c r="J244">
        <v>150</v>
      </c>
      <c r="K244">
        <v>13.6</v>
      </c>
      <c r="L244" t="s">
        <v>29</v>
      </c>
      <c r="M244">
        <v>2016</v>
      </c>
      <c r="N244" t="s">
        <v>57</v>
      </c>
      <c r="O244">
        <v>3.08</v>
      </c>
      <c r="P244">
        <v>81.837837840000006</v>
      </c>
      <c r="Q244">
        <v>1</v>
      </c>
      <c r="R244">
        <v>1</v>
      </c>
      <c r="S244">
        <v>13.6</v>
      </c>
      <c r="T244">
        <v>13.6</v>
      </c>
      <c r="U244">
        <f>3.14159*((S244/2)^2)</f>
        <v>145.26712159999997</v>
      </c>
      <c r="V244">
        <f>S244+Q244</f>
        <v>14.6</v>
      </c>
      <c r="W244">
        <f t="shared" si="76"/>
        <v>167.4153311</v>
      </c>
      <c r="X244">
        <f>V244-S244</f>
        <v>1</v>
      </c>
      <c r="Y244">
        <f t="shared" si="77"/>
        <v>22.148209500000036</v>
      </c>
    </row>
    <row r="245" spans="1:25" x14ac:dyDescent="0.25">
      <c r="A245">
        <v>20</v>
      </c>
      <c r="B245">
        <v>129</v>
      </c>
      <c r="C245" t="s">
        <v>44</v>
      </c>
      <c r="D245" t="s">
        <v>45</v>
      </c>
      <c r="E245" t="s">
        <v>43</v>
      </c>
      <c r="F245" t="s">
        <v>32</v>
      </c>
      <c r="G245">
        <v>1</v>
      </c>
      <c r="H245" t="s">
        <v>27</v>
      </c>
      <c r="I245" t="s">
        <v>28</v>
      </c>
      <c r="J245">
        <v>80</v>
      </c>
      <c r="K245">
        <v>8.1999999999999993</v>
      </c>
      <c r="L245" t="s">
        <v>29</v>
      </c>
      <c r="M245">
        <v>2016</v>
      </c>
      <c r="N245" t="s">
        <v>57</v>
      </c>
      <c r="O245">
        <v>3.08</v>
      </c>
      <c r="P245">
        <v>81.837837840000006</v>
      </c>
      <c r="Q245">
        <v>11</v>
      </c>
      <c r="R245">
        <v>11</v>
      </c>
      <c r="S245">
        <v>31.533300000000001</v>
      </c>
      <c r="T245">
        <v>31.533300000000001</v>
      </c>
      <c r="U245">
        <f>3.14159*((S245/2)^2)</f>
        <v>780.95922570968378</v>
      </c>
      <c r="V245">
        <f>S245+Q245</f>
        <v>42.533299999999997</v>
      </c>
      <c r="W245">
        <f t="shared" si="76"/>
        <v>1420.8481729181835</v>
      </c>
      <c r="X245">
        <f>V245-S245</f>
        <v>10.999999999999996</v>
      </c>
      <c r="Y245">
        <f t="shared" si="77"/>
        <v>639.88894720849976</v>
      </c>
    </row>
    <row r="246" spans="1:25" x14ac:dyDescent="0.25">
      <c r="A246">
        <v>21</v>
      </c>
      <c r="B246">
        <v>316</v>
      </c>
      <c r="C246" t="s">
        <v>46</v>
      </c>
      <c r="D246" t="s">
        <v>47</v>
      </c>
      <c r="E246" t="s">
        <v>43</v>
      </c>
      <c r="F246" t="s">
        <v>32</v>
      </c>
      <c r="G246">
        <v>1</v>
      </c>
      <c r="H246" t="s">
        <v>27</v>
      </c>
      <c r="I246" t="s">
        <v>28</v>
      </c>
      <c r="J246">
        <v>70</v>
      </c>
      <c r="K246">
        <v>10.9</v>
      </c>
      <c r="L246" t="s">
        <v>29</v>
      </c>
      <c r="M246">
        <v>2016</v>
      </c>
      <c r="N246" t="s">
        <v>57</v>
      </c>
      <c r="O246">
        <v>3.08</v>
      </c>
      <c r="P246">
        <v>81.837837840000006</v>
      </c>
      <c r="Q246">
        <v>3</v>
      </c>
      <c r="R246">
        <v>3</v>
      </c>
      <c r="S246">
        <v>15.4</v>
      </c>
      <c r="T246">
        <v>15.4</v>
      </c>
      <c r="U246">
        <f>3.14159*((S246/2)^2)</f>
        <v>186.26487110000002</v>
      </c>
      <c r="V246">
        <f>S246+Q246</f>
        <v>18.399999999999999</v>
      </c>
      <c r="W246">
        <f t="shared" si="76"/>
        <v>265.90417759999997</v>
      </c>
      <c r="X246">
        <f>V246-S246</f>
        <v>2.9999999999999982</v>
      </c>
      <c r="Y246">
        <f t="shared" si="77"/>
        <v>79.639306499999947</v>
      </c>
    </row>
    <row r="247" spans="1:25" x14ac:dyDescent="0.25">
      <c r="A247">
        <v>22</v>
      </c>
      <c r="B247">
        <v>316</v>
      </c>
      <c r="C247" t="s">
        <v>46</v>
      </c>
      <c r="D247" t="s">
        <v>47</v>
      </c>
      <c r="E247" t="s">
        <v>43</v>
      </c>
      <c r="F247" t="s">
        <v>32</v>
      </c>
      <c r="G247">
        <v>1</v>
      </c>
      <c r="H247" t="s">
        <v>32</v>
      </c>
      <c r="I247" t="s">
        <v>28</v>
      </c>
      <c r="J247">
        <v>110</v>
      </c>
      <c r="K247">
        <v>11.9</v>
      </c>
      <c r="L247" t="s">
        <v>29</v>
      </c>
      <c r="M247">
        <v>2016</v>
      </c>
      <c r="N247" t="s">
        <v>57</v>
      </c>
      <c r="O247">
        <v>3.08</v>
      </c>
      <c r="P247">
        <v>81.837837840000006</v>
      </c>
      <c r="Q247">
        <v>3</v>
      </c>
      <c r="R247">
        <v>3</v>
      </c>
      <c r="S247">
        <v>15.4</v>
      </c>
      <c r="T247">
        <v>15.4</v>
      </c>
      <c r="U247">
        <f>3.14159*((S247/2)^2)</f>
        <v>186.26487110000002</v>
      </c>
      <c r="V247">
        <f>S247+Q247</f>
        <v>18.399999999999999</v>
      </c>
      <c r="W247">
        <f t="shared" si="76"/>
        <v>265.90417759999997</v>
      </c>
      <c r="X247">
        <f>V247-S247</f>
        <v>2.9999999999999982</v>
      </c>
      <c r="Y247">
        <f t="shared" si="77"/>
        <v>79.639306499999947</v>
      </c>
    </row>
    <row r="248" spans="1:25" x14ac:dyDescent="0.25">
      <c r="A248">
        <v>23</v>
      </c>
      <c r="B248">
        <v>372</v>
      </c>
      <c r="C248" t="s">
        <v>48</v>
      </c>
      <c r="D248" t="s">
        <v>49</v>
      </c>
      <c r="E248" t="s">
        <v>25</v>
      </c>
      <c r="F248" t="s">
        <v>26</v>
      </c>
      <c r="G248">
        <v>2</v>
      </c>
      <c r="H248" t="s">
        <v>27</v>
      </c>
      <c r="I248" t="s">
        <v>28</v>
      </c>
      <c r="J248">
        <v>70</v>
      </c>
      <c r="K248">
        <v>13.5</v>
      </c>
      <c r="L248" t="s">
        <v>29</v>
      </c>
      <c r="M248">
        <v>2016</v>
      </c>
      <c r="N248" t="s">
        <v>57</v>
      </c>
      <c r="O248">
        <v>3.08</v>
      </c>
      <c r="P248">
        <v>81.837837840000006</v>
      </c>
      <c r="Q248">
        <v>6</v>
      </c>
      <c r="R248">
        <v>6</v>
      </c>
      <c r="S248">
        <v>27</v>
      </c>
      <c r="T248">
        <v>27</v>
      </c>
      <c r="U248">
        <f>3.14159*((S248/2)^2)</f>
        <v>572.5547775</v>
      </c>
      <c r="V248">
        <f>S248+Q248</f>
        <v>33</v>
      </c>
      <c r="W248">
        <f t="shared" si="76"/>
        <v>855.29787749999991</v>
      </c>
      <c r="X248">
        <f>V248-S248</f>
        <v>6</v>
      </c>
      <c r="Y248">
        <f t="shared" si="77"/>
        <v>282.74309999999991</v>
      </c>
    </row>
    <row r="249" spans="1:25" x14ac:dyDescent="0.25">
      <c r="A249">
        <v>24</v>
      </c>
      <c r="B249">
        <v>372</v>
      </c>
      <c r="C249" t="s">
        <v>48</v>
      </c>
      <c r="D249" t="s">
        <v>49</v>
      </c>
      <c r="E249" t="s">
        <v>25</v>
      </c>
      <c r="F249" t="s">
        <v>26</v>
      </c>
      <c r="G249">
        <v>2</v>
      </c>
      <c r="H249" t="s">
        <v>32</v>
      </c>
      <c r="I249" t="s">
        <v>28</v>
      </c>
      <c r="J249">
        <v>90</v>
      </c>
      <c r="K249">
        <v>10.3</v>
      </c>
      <c r="L249" t="s">
        <v>29</v>
      </c>
      <c r="M249">
        <v>2016</v>
      </c>
      <c r="N249" t="s">
        <v>57</v>
      </c>
      <c r="O249">
        <v>3.08</v>
      </c>
      <c r="P249">
        <v>81.837837840000006</v>
      </c>
      <c r="Q249">
        <v>5</v>
      </c>
      <c r="R249">
        <v>5</v>
      </c>
      <c r="S249">
        <v>15.8</v>
      </c>
      <c r="T249">
        <v>15.8</v>
      </c>
      <c r="U249">
        <f>3.14159*((S249/2)^2)</f>
        <v>196.0666319</v>
      </c>
      <c r="V249">
        <f>S249+Q249</f>
        <v>20.8</v>
      </c>
      <c r="W249">
        <f t="shared" si="76"/>
        <v>339.79437440000004</v>
      </c>
      <c r="X249">
        <f>V249-S249</f>
        <v>5</v>
      </c>
      <c r="Y249">
        <f t="shared" si="77"/>
        <v>143.72774250000003</v>
      </c>
    </row>
    <row r="250" spans="1:25" x14ac:dyDescent="0.25">
      <c r="A250">
        <v>25</v>
      </c>
      <c r="B250">
        <v>743</v>
      </c>
      <c r="C250" t="s">
        <v>50</v>
      </c>
      <c r="D250" t="s">
        <v>51</v>
      </c>
      <c r="E250" t="s">
        <v>52</v>
      </c>
      <c r="F250" t="s">
        <v>32</v>
      </c>
      <c r="G250">
        <v>1</v>
      </c>
      <c r="H250" t="s">
        <v>32</v>
      </c>
      <c r="I250" t="s">
        <v>28</v>
      </c>
      <c r="J250">
        <v>150</v>
      </c>
      <c r="K250">
        <v>10.8</v>
      </c>
      <c r="L250" t="s">
        <v>53</v>
      </c>
      <c r="M250">
        <v>2016</v>
      </c>
      <c r="N250" t="s">
        <v>57</v>
      </c>
      <c r="O250" t="s">
        <v>31</v>
      </c>
      <c r="P250" t="s">
        <v>31</v>
      </c>
      <c r="Q250" t="s">
        <v>31</v>
      </c>
      <c r="S250">
        <v>10.8</v>
      </c>
      <c r="T250">
        <v>10.8</v>
      </c>
      <c r="U250">
        <f>3.14159*((S250/2)^2)</f>
        <v>91.608764400000013</v>
      </c>
      <c r="V250" t="s">
        <v>31</v>
      </c>
      <c r="W250" t="s">
        <v>31</v>
      </c>
      <c r="X250" t="s">
        <v>31</v>
      </c>
      <c r="Y250" t="s">
        <v>31</v>
      </c>
    </row>
    <row r="251" spans="1:25" x14ac:dyDescent="0.25">
      <c r="A251">
        <v>26</v>
      </c>
      <c r="B251">
        <v>802</v>
      </c>
      <c r="C251" t="s">
        <v>41</v>
      </c>
      <c r="D251" t="s">
        <v>42</v>
      </c>
      <c r="E251" t="s">
        <v>52</v>
      </c>
      <c r="F251" t="s">
        <v>32</v>
      </c>
      <c r="G251">
        <v>1</v>
      </c>
      <c r="H251" t="s">
        <v>32</v>
      </c>
      <c r="I251" t="s">
        <v>28</v>
      </c>
      <c r="J251">
        <v>110</v>
      </c>
      <c r="K251">
        <v>11.1</v>
      </c>
      <c r="L251" t="s">
        <v>53</v>
      </c>
      <c r="M251">
        <v>2016</v>
      </c>
      <c r="N251" t="s">
        <v>57</v>
      </c>
      <c r="O251" t="s">
        <v>31</v>
      </c>
      <c r="P251" t="s">
        <v>31</v>
      </c>
      <c r="Q251" t="s">
        <v>31</v>
      </c>
      <c r="S251">
        <v>11.1</v>
      </c>
      <c r="T251">
        <v>11.1</v>
      </c>
      <c r="U251">
        <f>3.14159*((S251/2)^2)</f>
        <v>96.768825974999984</v>
      </c>
      <c r="V251" t="s">
        <v>31</v>
      </c>
      <c r="W251" t="s">
        <v>31</v>
      </c>
      <c r="X251" t="s">
        <v>31</v>
      </c>
      <c r="Y251" t="s">
        <v>31</v>
      </c>
    </row>
    <row r="252" spans="1:25" x14ac:dyDescent="0.25">
      <c r="A252">
        <v>27</v>
      </c>
      <c r="B252">
        <v>129</v>
      </c>
      <c r="C252" t="s">
        <v>44</v>
      </c>
      <c r="D252" t="s">
        <v>45</v>
      </c>
      <c r="E252" t="s">
        <v>52</v>
      </c>
      <c r="F252" t="s">
        <v>32</v>
      </c>
      <c r="G252">
        <v>2</v>
      </c>
      <c r="H252" t="s">
        <v>32</v>
      </c>
      <c r="I252" t="s">
        <v>28</v>
      </c>
      <c r="J252">
        <v>170</v>
      </c>
      <c r="K252">
        <v>15.3</v>
      </c>
      <c r="L252" t="s">
        <v>53</v>
      </c>
      <c r="M252">
        <v>2016</v>
      </c>
      <c r="N252" t="s">
        <v>57</v>
      </c>
      <c r="O252" t="s">
        <v>31</v>
      </c>
      <c r="P252" t="s">
        <v>31</v>
      </c>
      <c r="Q252" t="s">
        <v>31</v>
      </c>
      <c r="S252">
        <v>15.3</v>
      </c>
      <c r="T252">
        <v>15.3</v>
      </c>
      <c r="U252">
        <f>3.14159*((S252/2)^2)</f>
        <v>183.85370077500002</v>
      </c>
      <c r="V252" t="s">
        <v>31</v>
      </c>
      <c r="W252" t="s">
        <v>31</v>
      </c>
      <c r="X252" t="s">
        <v>31</v>
      </c>
      <c r="Y252" t="s">
        <v>31</v>
      </c>
    </row>
    <row r="253" spans="1:25" x14ac:dyDescent="0.25">
      <c r="A253">
        <v>28</v>
      </c>
      <c r="B253">
        <v>261</v>
      </c>
      <c r="C253" t="s">
        <v>54</v>
      </c>
      <c r="D253" t="s">
        <v>55</v>
      </c>
      <c r="E253" t="s">
        <v>52</v>
      </c>
      <c r="F253" t="s">
        <v>32</v>
      </c>
      <c r="G253">
        <v>1</v>
      </c>
      <c r="H253" t="s">
        <v>32</v>
      </c>
      <c r="I253" t="s">
        <v>56</v>
      </c>
      <c r="J253">
        <v>100</v>
      </c>
      <c r="K253">
        <v>9.6</v>
      </c>
      <c r="L253" t="s">
        <v>53</v>
      </c>
      <c r="M253">
        <v>2016</v>
      </c>
      <c r="N253" t="s">
        <v>57</v>
      </c>
      <c r="O253" t="s">
        <v>31</v>
      </c>
      <c r="P253" t="s">
        <v>31</v>
      </c>
      <c r="Q253" t="s">
        <v>31</v>
      </c>
      <c r="S253">
        <v>9.6</v>
      </c>
      <c r="T253">
        <v>9.6</v>
      </c>
      <c r="U253">
        <f>3.14159*((S253/2)^2)</f>
        <v>72.382233599999992</v>
      </c>
      <c r="V253" t="s">
        <v>31</v>
      </c>
      <c r="W253" t="s">
        <v>31</v>
      </c>
      <c r="X253" t="s">
        <v>31</v>
      </c>
      <c r="Y253" t="s">
        <v>31</v>
      </c>
    </row>
    <row r="254" spans="1:25" x14ac:dyDescent="0.25">
      <c r="A254">
        <v>29</v>
      </c>
      <c r="B254">
        <v>743</v>
      </c>
      <c r="C254" t="s">
        <v>50</v>
      </c>
      <c r="D254" t="s">
        <v>51</v>
      </c>
      <c r="E254" t="s">
        <v>52</v>
      </c>
      <c r="F254" t="s">
        <v>32</v>
      </c>
      <c r="G254">
        <v>3</v>
      </c>
      <c r="H254" t="s">
        <v>27</v>
      </c>
      <c r="I254" t="s">
        <v>28</v>
      </c>
      <c r="J254">
        <v>70</v>
      </c>
      <c r="K254">
        <v>11.9</v>
      </c>
      <c r="L254" t="s">
        <v>53</v>
      </c>
      <c r="M254">
        <v>2016</v>
      </c>
      <c r="N254" t="s">
        <v>57</v>
      </c>
      <c r="O254" t="s">
        <v>31</v>
      </c>
      <c r="P254" t="s">
        <v>31</v>
      </c>
      <c r="Q254" t="s">
        <v>31</v>
      </c>
      <c r="S254">
        <v>11.9</v>
      </c>
      <c r="T254">
        <v>11.9</v>
      </c>
      <c r="U254">
        <f>3.14159*((S254/2)^2)</f>
        <v>111.22013997500001</v>
      </c>
      <c r="V254" t="s">
        <v>31</v>
      </c>
      <c r="W254" t="s">
        <v>31</v>
      </c>
      <c r="X254" t="s">
        <v>31</v>
      </c>
      <c r="Y254" t="s">
        <v>31</v>
      </c>
    </row>
    <row r="255" spans="1:25" x14ac:dyDescent="0.25">
      <c r="A255">
        <v>30</v>
      </c>
      <c r="B255">
        <v>129</v>
      </c>
      <c r="C255" t="s">
        <v>44</v>
      </c>
      <c r="D255" t="s">
        <v>45</v>
      </c>
      <c r="E255" t="s">
        <v>52</v>
      </c>
      <c r="F255" t="s">
        <v>32</v>
      </c>
      <c r="G255">
        <v>3</v>
      </c>
      <c r="H255" t="s">
        <v>27</v>
      </c>
      <c r="I255" t="s">
        <v>28</v>
      </c>
      <c r="J255">
        <v>60</v>
      </c>
      <c r="K255">
        <v>12.2</v>
      </c>
      <c r="L255" t="s">
        <v>53</v>
      </c>
      <c r="M255">
        <v>2016</v>
      </c>
      <c r="N255" t="s">
        <v>57</v>
      </c>
      <c r="O255" t="s">
        <v>31</v>
      </c>
      <c r="P255" t="s">
        <v>31</v>
      </c>
      <c r="Q255" t="s">
        <v>31</v>
      </c>
      <c r="S255">
        <v>12.2</v>
      </c>
      <c r="T255">
        <v>12.2</v>
      </c>
      <c r="U255">
        <f>3.14159*((S255/2)^2)</f>
        <v>116.89856389999997</v>
      </c>
      <c r="V255" t="s">
        <v>31</v>
      </c>
      <c r="W255" t="s">
        <v>31</v>
      </c>
      <c r="X255" t="s">
        <v>31</v>
      </c>
      <c r="Y255" t="s">
        <v>31</v>
      </c>
    </row>
    <row r="256" spans="1:25" x14ac:dyDescent="0.25">
      <c r="A256">
        <v>31</v>
      </c>
      <c r="B256">
        <v>261</v>
      </c>
      <c r="C256" t="s">
        <v>54</v>
      </c>
      <c r="D256" t="s">
        <v>55</v>
      </c>
      <c r="E256" t="s">
        <v>52</v>
      </c>
      <c r="F256" t="s">
        <v>32</v>
      </c>
      <c r="G256">
        <v>3</v>
      </c>
      <c r="H256" t="s">
        <v>27</v>
      </c>
      <c r="I256" t="s">
        <v>56</v>
      </c>
      <c r="J256">
        <v>70</v>
      </c>
      <c r="K256">
        <v>8</v>
      </c>
      <c r="L256" t="s">
        <v>53</v>
      </c>
      <c r="M256">
        <v>2016</v>
      </c>
      <c r="N256" t="s">
        <v>57</v>
      </c>
      <c r="O256" t="s">
        <v>31</v>
      </c>
      <c r="P256" t="s">
        <v>31</v>
      </c>
      <c r="Q256" t="s">
        <v>31</v>
      </c>
      <c r="S256">
        <v>8</v>
      </c>
      <c r="T256">
        <v>8</v>
      </c>
      <c r="U256">
        <f>3.14159*((S256/2)^2)</f>
        <v>50.265439999999998</v>
      </c>
      <c r="V256" t="s">
        <v>31</v>
      </c>
      <c r="W256" t="s">
        <v>31</v>
      </c>
      <c r="X256" t="s">
        <v>31</v>
      </c>
      <c r="Y256" t="s">
        <v>31</v>
      </c>
    </row>
    <row r="257" spans="1:25" x14ac:dyDescent="0.25">
      <c r="A257">
        <v>32</v>
      </c>
      <c r="B257">
        <v>802</v>
      </c>
      <c r="C257" t="s">
        <v>41</v>
      </c>
      <c r="D257" t="s">
        <v>42</v>
      </c>
      <c r="E257" t="s">
        <v>52</v>
      </c>
      <c r="F257" t="s">
        <v>32</v>
      </c>
      <c r="G257">
        <v>2</v>
      </c>
      <c r="H257" t="s">
        <v>27</v>
      </c>
      <c r="I257" t="s">
        <v>28</v>
      </c>
      <c r="J257">
        <v>140</v>
      </c>
      <c r="K257">
        <v>11.7</v>
      </c>
      <c r="L257" t="s">
        <v>53</v>
      </c>
      <c r="M257">
        <v>2016</v>
      </c>
      <c r="N257" t="s">
        <v>57</v>
      </c>
      <c r="O257" t="s">
        <v>31</v>
      </c>
      <c r="P257" t="s">
        <v>31</v>
      </c>
      <c r="Q257" t="s">
        <v>31</v>
      </c>
      <c r="S257">
        <v>11.7</v>
      </c>
      <c r="T257">
        <v>11.7</v>
      </c>
      <c r="U257">
        <f>3.14159*((S257/2)^2)</f>
        <v>107.51306377499999</v>
      </c>
      <c r="V257" t="s">
        <v>31</v>
      </c>
      <c r="W257" t="s">
        <v>31</v>
      </c>
      <c r="X257" t="s">
        <v>31</v>
      </c>
      <c r="Y257" t="s">
        <v>31</v>
      </c>
    </row>
    <row r="258" spans="1:25" x14ac:dyDescent="0.25">
      <c r="A258">
        <v>1</v>
      </c>
      <c r="B258">
        <v>621</v>
      </c>
      <c r="C258" t="s">
        <v>23</v>
      </c>
      <c r="D258" t="s">
        <v>24</v>
      </c>
      <c r="E258" t="s">
        <v>25</v>
      </c>
      <c r="F258" t="s">
        <v>26</v>
      </c>
      <c r="G258">
        <v>2</v>
      </c>
      <c r="H258" t="s">
        <v>27</v>
      </c>
      <c r="I258" t="s">
        <v>28</v>
      </c>
      <c r="J258">
        <v>100</v>
      </c>
      <c r="K258">
        <v>12.3</v>
      </c>
      <c r="L258" t="s">
        <v>29</v>
      </c>
      <c r="M258">
        <v>2016</v>
      </c>
      <c r="N258" t="s">
        <v>58</v>
      </c>
      <c r="O258">
        <v>2.74</v>
      </c>
      <c r="P258">
        <v>87.137931030000004</v>
      </c>
      <c r="Q258">
        <v>3</v>
      </c>
      <c r="R258">
        <v>3</v>
      </c>
      <c r="S258">
        <v>19.3</v>
      </c>
      <c r="T258">
        <v>19.3</v>
      </c>
      <c r="U258">
        <f>3.14159*((S258/2)^2)</f>
        <v>292.55271477499997</v>
      </c>
      <c r="V258">
        <f>S258+Q258</f>
        <v>22.3</v>
      </c>
      <c r="W258">
        <f t="shared" ref="W258:W265" si="78">3.14159*((V258/2)^2)</f>
        <v>390.57032277500002</v>
      </c>
      <c r="X258">
        <f>V258-S258</f>
        <v>3</v>
      </c>
      <c r="Y258">
        <f t="shared" ref="Y258:Y265" si="79">W258-U258</f>
        <v>98.017608000000052</v>
      </c>
    </row>
    <row r="259" spans="1:25" x14ac:dyDescent="0.25">
      <c r="A259">
        <v>2</v>
      </c>
      <c r="B259">
        <v>621</v>
      </c>
      <c r="C259" t="s">
        <v>23</v>
      </c>
      <c r="D259" t="s">
        <v>24</v>
      </c>
      <c r="E259" t="s">
        <v>25</v>
      </c>
      <c r="F259" t="s">
        <v>26</v>
      </c>
      <c r="G259">
        <v>3</v>
      </c>
      <c r="H259" t="s">
        <v>32</v>
      </c>
      <c r="I259" t="s">
        <v>28</v>
      </c>
      <c r="J259">
        <v>200</v>
      </c>
      <c r="K259">
        <v>9.1</v>
      </c>
      <c r="L259" t="s">
        <v>29</v>
      </c>
      <c r="M259">
        <v>2016</v>
      </c>
      <c r="N259" t="s">
        <v>58</v>
      </c>
      <c r="O259">
        <v>2.74</v>
      </c>
      <c r="P259">
        <v>87.137931030000004</v>
      </c>
      <c r="Q259">
        <v>0</v>
      </c>
      <c r="R259">
        <v>0</v>
      </c>
      <c r="S259">
        <v>20.6</v>
      </c>
      <c r="T259">
        <v>20.6</v>
      </c>
      <c r="U259">
        <f>3.14159*((S259/2)^2)</f>
        <v>333.29128310000004</v>
      </c>
      <c r="V259">
        <f>S259+Q259</f>
        <v>20.6</v>
      </c>
      <c r="W259">
        <f t="shared" si="78"/>
        <v>333.29128310000004</v>
      </c>
      <c r="X259">
        <f>V259-S259</f>
        <v>0</v>
      </c>
      <c r="Y259">
        <f t="shared" si="79"/>
        <v>0</v>
      </c>
    </row>
    <row r="260" spans="1:25" x14ac:dyDescent="0.25">
      <c r="A260">
        <v>3</v>
      </c>
      <c r="B260">
        <v>832</v>
      </c>
      <c r="C260" t="s">
        <v>33</v>
      </c>
      <c r="D260" t="s">
        <v>34</v>
      </c>
      <c r="E260" t="s">
        <v>25</v>
      </c>
      <c r="F260" t="s">
        <v>26</v>
      </c>
      <c r="G260">
        <v>3</v>
      </c>
      <c r="H260" t="s">
        <v>27</v>
      </c>
      <c r="I260" t="s">
        <v>28</v>
      </c>
      <c r="J260">
        <v>70</v>
      </c>
      <c r="K260">
        <v>10.3</v>
      </c>
      <c r="L260" t="s">
        <v>29</v>
      </c>
      <c r="M260">
        <v>2016</v>
      </c>
      <c r="N260" t="s">
        <v>58</v>
      </c>
      <c r="O260">
        <v>2.74</v>
      </c>
      <c r="P260">
        <v>87.137931030000004</v>
      </c>
      <c r="Q260">
        <v>2</v>
      </c>
      <c r="R260">
        <v>2</v>
      </c>
      <c r="S260">
        <v>13.8</v>
      </c>
      <c r="T260">
        <v>13.8</v>
      </c>
      <c r="U260">
        <f>3.14159*((S260/2)^2)</f>
        <v>149.57109990000001</v>
      </c>
      <c r="V260">
        <f>S260+Q260</f>
        <v>15.8</v>
      </c>
      <c r="W260">
        <f t="shared" si="78"/>
        <v>196.0666319</v>
      </c>
      <c r="X260">
        <f>V260-S260</f>
        <v>2</v>
      </c>
      <c r="Y260">
        <f t="shared" si="79"/>
        <v>46.495531999999997</v>
      </c>
    </row>
    <row r="261" spans="1:25" x14ac:dyDescent="0.25">
      <c r="A261">
        <v>4</v>
      </c>
      <c r="B261">
        <v>832</v>
      </c>
      <c r="C261" t="s">
        <v>33</v>
      </c>
      <c r="D261" t="s">
        <v>34</v>
      </c>
      <c r="E261" t="s">
        <v>25</v>
      </c>
      <c r="F261" t="s">
        <v>26</v>
      </c>
      <c r="G261">
        <v>3</v>
      </c>
      <c r="H261" t="s">
        <v>32</v>
      </c>
      <c r="I261" t="s">
        <v>35</v>
      </c>
      <c r="J261">
        <v>140</v>
      </c>
      <c r="K261">
        <v>12.2</v>
      </c>
      <c r="L261" t="s">
        <v>29</v>
      </c>
      <c r="M261">
        <v>2016</v>
      </c>
      <c r="N261" t="s">
        <v>58</v>
      </c>
      <c r="O261">
        <v>2.74</v>
      </c>
      <c r="P261">
        <v>87.137931030000004</v>
      </c>
      <c r="Q261">
        <v>2</v>
      </c>
      <c r="R261">
        <v>2</v>
      </c>
      <c r="S261">
        <v>16.2</v>
      </c>
      <c r="T261">
        <v>16.2</v>
      </c>
      <c r="U261">
        <f>3.14159*((S261/2)^2)</f>
        <v>206.11971989999998</v>
      </c>
      <c r="V261">
        <f>S261+Q261</f>
        <v>18.2</v>
      </c>
      <c r="W261">
        <f t="shared" si="78"/>
        <v>260.15506789999995</v>
      </c>
      <c r="X261">
        <f>V261-S261</f>
        <v>2</v>
      </c>
      <c r="Y261">
        <f t="shared" si="79"/>
        <v>54.035347999999971</v>
      </c>
    </row>
    <row r="262" spans="1:25" x14ac:dyDescent="0.25">
      <c r="A262">
        <v>5</v>
      </c>
      <c r="B262">
        <v>621</v>
      </c>
      <c r="C262" t="s">
        <v>23</v>
      </c>
      <c r="D262" t="s">
        <v>24</v>
      </c>
      <c r="E262" t="s">
        <v>25</v>
      </c>
      <c r="F262" t="s">
        <v>26</v>
      </c>
      <c r="G262">
        <v>2</v>
      </c>
      <c r="H262" t="s">
        <v>32</v>
      </c>
      <c r="I262" t="s">
        <v>35</v>
      </c>
      <c r="J262">
        <v>120</v>
      </c>
      <c r="K262">
        <v>21.1</v>
      </c>
      <c r="L262" t="s">
        <v>36</v>
      </c>
      <c r="M262">
        <v>2016</v>
      </c>
      <c r="N262" t="s">
        <v>58</v>
      </c>
      <c r="O262">
        <v>2.74</v>
      </c>
      <c r="P262">
        <v>87.137931030000004</v>
      </c>
      <c r="Q262">
        <v>3</v>
      </c>
      <c r="R262">
        <v>3</v>
      </c>
      <c r="S262">
        <v>31.1</v>
      </c>
      <c r="T262">
        <v>31.1</v>
      </c>
      <c r="U262">
        <f>3.14159*((S262/2)^2)</f>
        <v>759.64431597500004</v>
      </c>
      <c r="V262">
        <f>S262+Q262</f>
        <v>34.1</v>
      </c>
      <c r="W262">
        <f t="shared" si="78"/>
        <v>913.26806697500012</v>
      </c>
      <c r="X262">
        <f>V262-S262</f>
        <v>3</v>
      </c>
      <c r="Y262">
        <f t="shared" si="79"/>
        <v>153.62375100000008</v>
      </c>
    </row>
    <row r="263" spans="1:25" x14ac:dyDescent="0.25">
      <c r="A263">
        <v>6</v>
      </c>
      <c r="B263">
        <v>621</v>
      </c>
      <c r="C263" t="s">
        <v>23</v>
      </c>
      <c r="D263" t="s">
        <v>24</v>
      </c>
      <c r="E263" t="s">
        <v>25</v>
      </c>
      <c r="F263" t="s">
        <v>26</v>
      </c>
      <c r="G263">
        <v>2</v>
      </c>
      <c r="H263" t="s">
        <v>27</v>
      </c>
      <c r="I263" t="s">
        <v>35</v>
      </c>
      <c r="J263">
        <v>60</v>
      </c>
      <c r="K263">
        <v>19.5</v>
      </c>
      <c r="L263" t="s">
        <v>29</v>
      </c>
      <c r="M263">
        <v>2016</v>
      </c>
      <c r="N263" t="s">
        <v>58</v>
      </c>
      <c r="O263">
        <v>2.74</v>
      </c>
      <c r="P263">
        <v>87.137931030000004</v>
      </c>
      <c r="Q263">
        <v>7</v>
      </c>
      <c r="R263">
        <v>7</v>
      </c>
      <c r="S263">
        <v>40</v>
      </c>
      <c r="T263">
        <v>40</v>
      </c>
      <c r="U263">
        <f>3.14159*((S263/2)^2)</f>
        <v>1256.636</v>
      </c>
      <c r="V263">
        <f>S263+Q263</f>
        <v>47</v>
      </c>
      <c r="W263">
        <f t="shared" si="78"/>
        <v>1734.9430774999998</v>
      </c>
      <c r="X263">
        <f>V263-S263</f>
        <v>7</v>
      </c>
      <c r="Y263">
        <f t="shared" si="79"/>
        <v>478.30707749999988</v>
      </c>
    </row>
    <row r="264" spans="1:25" x14ac:dyDescent="0.25">
      <c r="A264">
        <v>7</v>
      </c>
      <c r="B264">
        <v>833</v>
      </c>
      <c r="C264" t="s">
        <v>37</v>
      </c>
      <c r="D264" t="s">
        <v>38</v>
      </c>
      <c r="E264" t="s">
        <v>25</v>
      </c>
      <c r="F264" t="s">
        <v>26</v>
      </c>
      <c r="G264">
        <v>1</v>
      </c>
      <c r="H264" t="s">
        <v>27</v>
      </c>
      <c r="I264" t="s">
        <v>28</v>
      </c>
      <c r="J264">
        <v>80</v>
      </c>
      <c r="K264">
        <v>9.4</v>
      </c>
      <c r="L264" t="s">
        <v>29</v>
      </c>
      <c r="M264">
        <v>2016</v>
      </c>
      <c r="N264" t="s">
        <v>58</v>
      </c>
      <c r="O264">
        <v>2.74</v>
      </c>
      <c r="P264">
        <v>87.137931030000004</v>
      </c>
      <c r="Q264">
        <v>2</v>
      </c>
      <c r="R264">
        <v>2</v>
      </c>
      <c r="S264">
        <v>23.9</v>
      </c>
      <c r="T264">
        <v>23.9</v>
      </c>
      <c r="U264">
        <f>3.14159*((S264/2)^2)</f>
        <v>448.62690597499994</v>
      </c>
      <c r="V264">
        <f>S264+Q264</f>
        <v>25.9</v>
      </c>
      <c r="W264">
        <f t="shared" si="78"/>
        <v>526.85249697499989</v>
      </c>
      <c r="X264">
        <f>V264-S264</f>
        <v>2</v>
      </c>
      <c r="Y264">
        <f t="shared" si="79"/>
        <v>78.225590999999952</v>
      </c>
    </row>
    <row r="265" spans="1:25" x14ac:dyDescent="0.25">
      <c r="A265">
        <v>8</v>
      </c>
      <c r="B265">
        <v>833</v>
      </c>
      <c r="C265" t="s">
        <v>37</v>
      </c>
      <c r="D265" t="s">
        <v>38</v>
      </c>
      <c r="E265" t="s">
        <v>25</v>
      </c>
      <c r="F265" t="s">
        <v>26</v>
      </c>
      <c r="G265">
        <v>1</v>
      </c>
      <c r="H265" t="s">
        <v>27</v>
      </c>
      <c r="I265" t="s">
        <v>35</v>
      </c>
      <c r="J265">
        <v>80</v>
      </c>
      <c r="K265">
        <v>25.5</v>
      </c>
      <c r="L265" t="s">
        <v>36</v>
      </c>
      <c r="M265">
        <v>2016</v>
      </c>
      <c r="N265" t="s">
        <v>58</v>
      </c>
      <c r="O265">
        <v>2.74</v>
      </c>
      <c r="P265">
        <v>87.137931030000004</v>
      </c>
      <c r="Q265">
        <v>4</v>
      </c>
      <c r="R265">
        <v>4</v>
      </c>
      <c r="S265">
        <v>34</v>
      </c>
      <c r="T265">
        <v>34</v>
      </c>
      <c r="U265">
        <f>3.14159*((S265/2)^2)</f>
        <v>907.91950999999995</v>
      </c>
      <c r="V265">
        <f>S265+Q265</f>
        <v>38</v>
      </c>
      <c r="W265">
        <f t="shared" si="78"/>
        <v>1134.1139900000001</v>
      </c>
      <c r="X265">
        <f>V265-S265</f>
        <v>4</v>
      </c>
      <c r="Y265">
        <f t="shared" si="79"/>
        <v>226.19448000000011</v>
      </c>
    </row>
    <row r="266" spans="1:25" x14ac:dyDescent="0.25">
      <c r="A266">
        <v>9</v>
      </c>
      <c r="B266">
        <v>409</v>
      </c>
      <c r="C266" t="s">
        <v>39</v>
      </c>
      <c r="D266" t="s">
        <v>40</v>
      </c>
      <c r="E266" t="s">
        <v>25</v>
      </c>
      <c r="F266" t="s">
        <v>26</v>
      </c>
      <c r="G266">
        <v>1</v>
      </c>
      <c r="H266" t="s">
        <v>27</v>
      </c>
      <c r="I266" t="s">
        <v>28</v>
      </c>
      <c r="J266">
        <v>90</v>
      </c>
      <c r="K266">
        <v>10</v>
      </c>
      <c r="L266" t="s">
        <v>29</v>
      </c>
      <c r="M266">
        <v>2016</v>
      </c>
      <c r="N266" t="s">
        <v>58</v>
      </c>
      <c r="O266" t="s">
        <v>31</v>
      </c>
      <c r="P266" t="s">
        <v>31</v>
      </c>
      <c r="Q266" t="s">
        <v>31</v>
      </c>
      <c r="S266">
        <v>11.5</v>
      </c>
      <c r="T266">
        <v>11.5</v>
      </c>
      <c r="U266">
        <f>3.14159*((S266/2)^2)</f>
        <v>103.868819375</v>
      </c>
      <c r="V266" t="s">
        <v>31</v>
      </c>
      <c r="W266" t="s">
        <v>31</v>
      </c>
      <c r="X266" t="s">
        <v>31</v>
      </c>
      <c r="Y266" t="s">
        <v>31</v>
      </c>
    </row>
    <row r="267" spans="1:25" x14ac:dyDescent="0.25">
      <c r="A267">
        <v>10</v>
      </c>
      <c r="B267">
        <v>833</v>
      </c>
      <c r="C267" t="s">
        <v>37</v>
      </c>
      <c r="D267" t="s">
        <v>38</v>
      </c>
      <c r="E267" t="s">
        <v>25</v>
      </c>
      <c r="F267" t="s">
        <v>26</v>
      </c>
      <c r="G267">
        <v>1</v>
      </c>
      <c r="H267" t="s">
        <v>32</v>
      </c>
      <c r="I267" t="s">
        <v>35</v>
      </c>
      <c r="J267">
        <v>140</v>
      </c>
      <c r="K267">
        <v>23.4</v>
      </c>
      <c r="L267" t="s">
        <v>36</v>
      </c>
      <c r="M267">
        <v>2016</v>
      </c>
      <c r="N267" t="s">
        <v>58</v>
      </c>
      <c r="O267">
        <v>2.74</v>
      </c>
      <c r="P267">
        <v>87.137931030000004</v>
      </c>
      <c r="Q267">
        <v>2</v>
      </c>
      <c r="R267">
        <v>2</v>
      </c>
      <c r="S267">
        <v>26.4</v>
      </c>
      <c r="T267">
        <v>26.4</v>
      </c>
      <c r="U267">
        <f>3.14159*((S267/2)^2)</f>
        <v>547.39064159999987</v>
      </c>
      <c r="V267">
        <f>S267+Q267</f>
        <v>28.4</v>
      </c>
      <c r="W267">
        <f t="shared" ref="W267:W281" si="80">3.14159*((V267/2)^2)</f>
        <v>633.47020759999998</v>
      </c>
      <c r="X267">
        <f>V267-S267</f>
        <v>2</v>
      </c>
      <c r="Y267">
        <f t="shared" ref="Y267:Y281" si="81">W267-U267</f>
        <v>86.079566000000113</v>
      </c>
    </row>
    <row r="268" spans="1:25" x14ac:dyDescent="0.25">
      <c r="A268">
        <v>11</v>
      </c>
      <c r="B268">
        <v>833</v>
      </c>
      <c r="C268" t="s">
        <v>37</v>
      </c>
      <c r="D268" t="s">
        <v>38</v>
      </c>
      <c r="E268" t="s">
        <v>25</v>
      </c>
      <c r="F268" t="s">
        <v>26</v>
      </c>
      <c r="G268">
        <v>1</v>
      </c>
      <c r="H268" t="s">
        <v>32</v>
      </c>
      <c r="I268" t="s">
        <v>28</v>
      </c>
      <c r="J268">
        <v>150</v>
      </c>
      <c r="K268">
        <v>9.3000000000000007</v>
      </c>
      <c r="L268" t="s">
        <v>29</v>
      </c>
      <c r="M268">
        <v>2016</v>
      </c>
      <c r="N268" t="s">
        <v>58</v>
      </c>
      <c r="O268">
        <v>2.74</v>
      </c>
      <c r="P268">
        <v>87.137931030000004</v>
      </c>
      <c r="Q268">
        <v>1</v>
      </c>
      <c r="R268">
        <v>1</v>
      </c>
      <c r="S268">
        <v>12.3</v>
      </c>
      <c r="T268">
        <v>12.3</v>
      </c>
      <c r="U268">
        <f>3.14159*((S268/2)^2)</f>
        <v>118.82278777500001</v>
      </c>
      <c r="V268">
        <f>S268+Q268</f>
        <v>13.3</v>
      </c>
      <c r="W268">
        <f t="shared" si="80"/>
        <v>138.928963775</v>
      </c>
      <c r="X268">
        <f>V268-S268</f>
        <v>1</v>
      </c>
      <c r="Y268">
        <f t="shared" si="81"/>
        <v>20.106175999999991</v>
      </c>
    </row>
    <row r="269" spans="1:25" x14ac:dyDescent="0.25">
      <c r="A269">
        <v>12</v>
      </c>
      <c r="B269">
        <v>409</v>
      </c>
      <c r="C269" t="s">
        <v>39</v>
      </c>
      <c r="D269" t="s">
        <v>40</v>
      </c>
      <c r="E269" t="s">
        <v>25</v>
      </c>
      <c r="F269" t="s">
        <v>26</v>
      </c>
      <c r="G269">
        <v>1</v>
      </c>
      <c r="H269" t="s">
        <v>32</v>
      </c>
      <c r="I269" t="s">
        <v>28</v>
      </c>
      <c r="J269">
        <v>110</v>
      </c>
      <c r="K269">
        <v>11.6</v>
      </c>
      <c r="L269" t="s">
        <v>29</v>
      </c>
      <c r="M269">
        <v>2016</v>
      </c>
      <c r="N269" t="s">
        <v>58</v>
      </c>
      <c r="O269">
        <v>2.74</v>
      </c>
      <c r="P269">
        <v>87.137931030000004</v>
      </c>
      <c r="Q269">
        <v>0</v>
      </c>
      <c r="R269">
        <v>0</v>
      </c>
      <c r="S269">
        <v>20.6</v>
      </c>
      <c r="T269">
        <v>20.6</v>
      </c>
      <c r="U269">
        <f>3.14159*((S269/2)^2)</f>
        <v>333.29128310000004</v>
      </c>
      <c r="V269">
        <f>S269+Q269</f>
        <v>20.6</v>
      </c>
      <c r="W269">
        <f t="shared" si="80"/>
        <v>333.29128310000004</v>
      </c>
      <c r="X269">
        <f>V269-S269</f>
        <v>0</v>
      </c>
      <c r="Y269">
        <f t="shared" si="81"/>
        <v>0</v>
      </c>
    </row>
    <row r="270" spans="1:25" x14ac:dyDescent="0.25">
      <c r="A270">
        <v>13</v>
      </c>
      <c r="B270">
        <v>802</v>
      </c>
      <c r="C270" t="s">
        <v>41</v>
      </c>
      <c r="D270" t="s">
        <v>42</v>
      </c>
      <c r="E270" t="s">
        <v>43</v>
      </c>
      <c r="F270" t="s">
        <v>32</v>
      </c>
      <c r="G270">
        <v>1</v>
      </c>
      <c r="H270" t="s">
        <v>27</v>
      </c>
      <c r="I270" t="s">
        <v>28</v>
      </c>
      <c r="J270">
        <v>70</v>
      </c>
      <c r="K270">
        <v>14.5</v>
      </c>
      <c r="L270" t="s">
        <v>29</v>
      </c>
      <c r="M270">
        <v>2016</v>
      </c>
      <c r="N270" t="s">
        <v>58</v>
      </c>
      <c r="O270">
        <v>2.74</v>
      </c>
      <c r="P270">
        <v>87.137931030000004</v>
      </c>
      <c r="Q270">
        <v>2</v>
      </c>
      <c r="R270">
        <v>2</v>
      </c>
      <c r="S270">
        <v>14.5</v>
      </c>
      <c r="T270">
        <v>14.5</v>
      </c>
      <c r="U270">
        <f>3.14159*((S270/2)^2)</f>
        <v>165.129824375</v>
      </c>
      <c r="V270">
        <f>S270+Q270</f>
        <v>16.5</v>
      </c>
      <c r="W270">
        <f t="shared" si="80"/>
        <v>213.82446937499998</v>
      </c>
      <c r="X270">
        <f>V270-S270</f>
        <v>2</v>
      </c>
      <c r="Y270">
        <f t="shared" si="81"/>
        <v>48.69464499999998</v>
      </c>
    </row>
    <row r="271" spans="1:25" x14ac:dyDescent="0.25">
      <c r="A271">
        <v>14</v>
      </c>
      <c r="B271">
        <v>802</v>
      </c>
      <c r="C271" t="s">
        <v>41</v>
      </c>
      <c r="D271" t="s">
        <v>42</v>
      </c>
      <c r="E271" t="s">
        <v>43</v>
      </c>
      <c r="F271" t="s">
        <v>32</v>
      </c>
      <c r="G271">
        <v>1</v>
      </c>
      <c r="H271" t="s">
        <v>32</v>
      </c>
      <c r="I271" t="s">
        <v>28</v>
      </c>
      <c r="J271">
        <v>140</v>
      </c>
      <c r="K271">
        <v>11.6</v>
      </c>
      <c r="L271" t="s">
        <v>29</v>
      </c>
      <c r="M271">
        <v>2016</v>
      </c>
      <c r="N271" t="s">
        <v>58</v>
      </c>
      <c r="O271">
        <v>2.74</v>
      </c>
      <c r="P271">
        <v>87.137931030000004</v>
      </c>
      <c r="Q271">
        <v>1</v>
      </c>
      <c r="R271">
        <v>1</v>
      </c>
      <c r="S271">
        <v>14.85</v>
      </c>
      <c r="T271">
        <v>14.85</v>
      </c>
      <c r="U271">
        <f>3.14159*((S271/2)^2)</f>
        <v>173.19782019374998</v>
      </c>
      <c r="V271">
        <f>S271+Q271</f>
        <v>15.85</v>
      </c>
      <c r="W271">
        <f t="shared" si="80"/>
        <v>197.30952344374998</v>
      </c>
      <c r="X271">
        <f>V271-S271</f>
        <v>1</v>
      </c>
      <c r="Y271">
        <f t="shared" si="81"/>
        <v>24.111703250000005</v>
      </c>
    </row>
    <row r="272" spans="1:25" x14ac:dyDescent="0.25">
      <c r="A272">
        <v>15</v>
      </c>
      <c r="B272">
        <v>833</v>
      </c>
      <c r="C272" t="s">
        <v>37</v>
      </c>
      <c r="D272" t="s">
        <v>38</v>
      </c>
      <c r="E272" t="s">
        <v>43</v>
      </c>
      <c r="F272" t="s">
        <v>32</v>
      </c>
      <c r="G272">
        <v>1</v>
      </c>
      <c r="H272" t="s">
        <v>27</v>
      </c>
      <c r="I272" t="s">
        <v>28</v>
      </c>
      <c r="J272">
        <v>100</v>
      </c>
      <c r="K272">
        <v>11.5</v>
      </c>
      <c r="L272" t="s">
        <v>29</v>
      </c>
      <c r="M272">
        <v>2016</v>
      </c>
      <c r="N272" t="s">
        <v>58</v>
      </c>
      <c r="O272">
        <v>2.74</v>
      </c>
      <c r="P272">
        <v>87.137931030000004</v>
      </c>
      <c r="Q272">
        <v>5</v>
      </c>
      <c r="R272">
        <v>5</v>
      </c>
      <c r="S272">
        <v>25.5</v>
      </c>
      <c r="T272">
        <v>25.5</v>
      </c>
      <c r="U272">
        <f>3.14159*((S272/2)^2)</f>
        <v>510.70472437499996</v>
      </c>
      <c r="V272">
        <f>S272+Q272</f>
        <v>30.5</v>
      </c>
      <c r="W272">
        <f t="shared" si="80"/>
        <v>730.61602437499994</v>
      </c>
      <c r="X272">
        <f>V272-S272</f>
        <v>5</v>
      </c>
      <c r="Y272">
        <f t="shared" si="81"/>
        <v>219.91129999999998</v>
      </c>
    </row>
    <row r="273" spans="1:25" x14ac:dyDescent="0.25">
      <c r="A273">
        <v>16</v>
      </c>
      <c r="B273">
        <v>833</v>
      </c>
      <c r="C273" t="s">
        <v>37</v>
      </c>
      <c r="D273" t="s">
        <v>38</v>
      </c>
      <c r="E273" t="s">
        <v>43</v>
      </c>
      <c r="F273" t="s">
        <v>32</v>
      </c>
      <c r="G273">
        <v>1</v>
      </c>
      <c r="H273" t="s">
        <v>32</v>
      </c>
      <c r="I273" t="s">
        <v>28</v>
      </c>
      <c r="J273">
        <v>130</v>
      </c>
      <c r="K273">
        <v>12.9</v>
      </c>
      <c r="L273" t="s">
        <v>29</v>
      </c>
      <c r="M273">
        <v>2016</v>
      </c>
      <c r="N273" t="s">
        <v>58</v>
      </c>
      <c r="O273">
        <v>2.74</v>
      </c>
      <c r="P273">
        <v>87.137931030000004</v>
      </c>
      <c r="Q273">
        <v>0</v>
      </c>
      <c r="R273">
        <v>0</v>
      </c>
      <c r="S273">
        <v>25.9</v>
      </c>
      <c r="T273">
        <v>25.9</v>
      </c>
      <c r="U273">
        <f>3.14159*((S273/2)^2)</f>
        <v>526.85249697499989</v>
      </c>
      <c r="V273">
        <f>S273+Q273</f>
        <v>25.9</v>
      </c>
      <c r="W273">
        <f t="shared" si="80"/>
        <v>526.85249697499989</v>
      </c>
      <c r="X273">
        <f>V273-S273</f>
        <v>0</v>
      </c>
      <c r="Y273">
        <f t="shared" si="81"/>
        <v>0</v>
      </c>
    </row>
    <row r="274" spans="1:25" x14ac:dyDescent="0.25">
      <c r="A274">
        <v>17</v>
      </c>
      <c r="B274">
        <v>832</v>
      </c>
      <c r="C274" t="s">
        <v>33</v>
      </c>
      <c r="D274" t="s">
        <v>34</v>
      </c>
      <c r="E274" t="s">
        <v>43</v>
      </c>
      <c r="F274" t="s">
        <v>32</v>
      </c>
      <c r="G274">
        <v>1</v>
      </c>
      <c r="H274" t="s">
        <v>27</v>
      </c>
      <c r="I274" t="s">
        <v>35</v>
      </c>
      <c r="J274">
        <v>90</v>
      </c>
      <c r="K274">
        <v>16.5</v>
      </c>
      <c r="L274" t="s">
        <v>29</v>
      </c>
      <c r="M274">
        <v>2016</v>
      </c>
      <c r="N274" t="s">
        <v>58</v>
      </c>
      <c r="O274">
        <v>2.74</v>
      </c>
      <c r="P274">
        <v>87.137931030000004</v>
      </c>
      <c r="Q274">
        <v>1</v>
      </c>
      <c r="R274">
        <v>1</v>
      </c>
      <c r="S274">
        <v>16.5</v>
      </c>
      <c r="T274">
        <v>16.5</v>
      </c>
      <c r="U274">
        <f>3.14159*((S274/2)^2)</f>
        <v>213.82446937499998</v>
      </c>
      <c r="V274">
        <f>S274+Q274</f>
        <v>17.5</v>
      </c>
      <c r="W274">
        <f t="shared" si="80"/>
        <v>240.52798437499999</v>
      </c>
      <c r="X274">
        <f>V274-S274</f>
        <v>1</v>
      </c>
      <c r="Y274">
        <f t="shared" si="81"/>
        <v>26.70351500000001</v>
      </c>
    </row>
    <row r="275" spans="1:25" x14ac:dyDescent="0.25">
      <c r="A275">
        <v>18</v>
      </c>
      <c r="B275">
        <v>129</v>
      </c>
      <c r="C275" t="s">
        <v>44</v>
      </c>
      <c r="D275" t="s">
        <v>45</v>
      </c>
      <c r="E275" t="s">
        <v>43</v>
      </c>
      <c r="F275" t="s">
        <v>32</v>
      </c>
      <c r="G275">
        <v>1</v>
      </c>
      <c r="H275" t="s">
        <v>32</v>
      </c>
      <c r="I275" t="s">
        <v>28</v>
      </c>
      <c r="J275">
        <v>160</v>
      </c>
      <c r="K275">
        <v>4.5</v>
      </c>
      <c r="L275" t="s">
        <v>29</v>
      </c>
      <c r="M275">
        <v>2016</v>
      </c>
      <c r="N275" t="s">
        <v>58</v>
      </c>
      <c r="O275">
        <v>2.74</v>
      </c>
      <c r="P275">
        <v>87.137931030000004</v>
      </c>
      <c r="Q275">
        <v>0</v>
      </c>
      <c r="R275">
        <v>0</v>
      </c>
      <c r="S275">
        <v>4.5</v>
      </c>
      <c r="T275">
        <v>4.5</v>
      </c>
      <c r="U275">
        <f>3.14159*((S275/2)^2)</f>
        <v>15.904299374999999</v>
      </c>
      <c r="V275">
        <f>S275+Q275</f>
        <v>4.5</v>
      </c>
      <c r="W275">
        <f t="shared" si="80"/>
        <v>15.904299374999999</v>
      </c>
      <c r="X275">
        <f>V275-S275</f>
        <v>0</v>
      </c>
      <c r="Y275">
        <f t="shared" si="81"/>
        <v>0</v>
      </c>
    </row>
    <row r="276" spans="1:25" x14ac:dyDescent="0.25">
      <c r="A276">
        <v>19</v>
      </c>
      <c r="B276">
        <v>832</v>
      </c>
      <c r="C276" t="s">
        <v>33</v>
      </c>
      <c r="D276" t="s">
        <v>34</v>
      </c>
      <c r="E276" t="s">
        <v>43</v>
      </c>
      <c r="F276" t="s">
        <v>32</v>
      </c>
      <c r="G276">
        <v>1</v>
      </c>
      <c r="H276" t="s">
        <v>32</v>
      </c>
      <c r="I276" t="s">
        <v>28</v>
      </c>
      <c r="J276">
        <v>150</v>
      </c>
      <c r="K276">
        <v>13.6</v>
      </c>
      <c r="L276" t="s">
        <v>29</v>
      </c>
      <c r="M276">
        <v>2016</v>
      </c>
      <c r="N276" t="s">
        <v>58</v>
      </c>
      <c r="O276">
        <v>2.74</v>
      </c>
      <c r="P276">
        <v>87.137931030000004</v>
      </c>
      <c r="Q276">
        <v>2</v>
      </c>
      <c r="R276">
        <v>2</v>
      </c>
      <c r="S276">
        <v>14.6</v>
      </c>
      <c r="T276">
        <v>14.6</v>
      </c>
      <c r="U276">
        <f>3.14159*((S276/2)^2)</f>
        <v>167.4153311</v>
      </c>
      <c r="V276">
        <f>S276+Q276</f>
        <v>16.600000000000001</v>
      </c>
      <c r="W276">
        <f t="shared" si="80"/>
        <v>216.42413510000003</v>
      </c>
      <c r="X276">
        <f>V276-S276</f>
        <v>2.0000000000000018</v>
      </c>
      <c r="Y276">
        <f t="shared" si="81"/>
        <v>49.008804000000026</v>
      </c>
    </row>
    <row r="277" spans="1:25" x14ac:dyDescent="0.25">
      <c r="A277">
        <v>20</v>
      </c>
      <c r="B277">
        <v>129</v>
      </c>
      <c r="C277" t="s">
        <v>44</v>
      </c>
      <c r="D277" t="s">
        <v>45</v>
      </c>
      <c r="E277" t="s">
        <v>43</v>
      </c>
      <c r="F277" t="s">
        <v>32</v>
      </c>
      <c r="G277">
        <v>1</v>
      </c>
      <c r="H277" t="s">
        <v>27</v>
      </c>
      <c r="I277" t="s">
        <v>28</v>
      </c>
      <c r="J277">
        <v>80</v>
      </c>
      <c r="K277">
        <v>8.1999999999999993</v>
      </c>
      <c r="L277" t="s">
        <v>29</v>
      </c>
      <c r="M277">
        <v>2016</v>
      </c>
      <c r="N277" t="s">
        <v>58</v>
      </c>
      <c r="O277">
        <v>2.74</v>
      </c>
      <c r="P277">
        <v>87.137931030000004</v>
      </c>
      <c r="Q277">
        <v>8</v>
      </c>
      <c r="R277">
        <v>8</v>
      </c>
      <c r="S277">
        <v>42.533299999999997</v>
      </c>
      <c r="T277">
        <v>42.533299999999997</v>
      </c>
      <c r="U277">
        <f>3.14159*((S277/2)^2)</f>
        <v>1420.8481729181835</v>
      </c>
      <c r="V277">
        <f>S277+Q277</f>
        <v>50.533299999999997</v>
      </c>
      <c r="W277">
        <f t="shared" si="80"/>
        <v>2005.6023727061834</v>
      </c>
      <c r="X277">
        <f>V277-S277</f>
        <v>8</v>
      </c>
      <c r="Y277">
        <f t="shared" si="81"/>
        <v>584.75419978799982</v>
      </c>
    </row>
    <row r="278" spans="1:25" x14ac:dyDescent="0.25">
      <c r="A278">
        <v>21</v>
      </c>
      <c r="B278">
        <v>316</v>
      </c>
      <c r="C278" t="s">
        <v>46</v>
      </c>
      <c r="D278" t="s">
        <v>47</v>
      </c>
      <c r="E278" t="s">
        <v>43</v>
      </c>
      <c r="F278" t="s">
        <v>32</v>
      </c>
      <c r="G278">
        <v>1</v>
      </c>
      <c r="H278" t="s">
        <v>27</v>
      </c>
      <c r="I278" t="s">
        <v>28</v>
      </c>
      <c r="J278">
        <v>70</v>
      </c>
      <c r="K278">
        <v>10.9</v>
      </c>
      <c r="L278" t="s">
        <v>29</v>
      </c>
      <c r="M278">
        <v>2016</v>
      </c>
      <c r="N278" t="s">
        <v>58</v>
      </c>
      <c r="O278">
        <v>2.74</v>
      </c>
      <c r="P278">
        <v>87.137931030000004</v>
      </c>
      <c r="Q278">
        <v>2</v>
      </c>
      <c r="R278">
        <v>2</v>
      </c>
      <c r="S278">
        <v>18.399999999999999</v>
      </c>
      <c r="T278">
        <v>18.399999999999999</v>
      </c>
      <c r="U278">
        <f>3.14159*((S278/2)^2)</f>
        <v>265.90417759999997</v>
      </c>
      <c r="V278">
        <f>S278+Q278</f>
        <v>20.399999999999999</v>
      </c>
      <c r="W278">
        <f t="shared" si="80"/>
        <v>326.85102359999996</v>
      </c>
      <c r="X278">
        <f>V278-S278</f>
        <v>2</v>
      </c>
      <c r="Y278">
        <f t="shared" si="81"/>
        <v>60.946845999999994</v>
      </c>
    </row>
    <row r="279" spans="1:25" x14ac:dyDescent="0.25">
      <c r="A279">
        <v>22</v>
      </c>
      <c r="B279">
        <v>316</v>
      </c>
      <c r="C279" t="s">
        <v>46</v>
      </c>
      <c r="D279" t="s">
        <v>47</v>
      </c>
      <c r="E279" t="s">
        <v>43</v>
      </c>
      <c r="F279" t="s">
        <v>32</v>
      </c>
      <c r="G279">
        <v>1</v>
      </c>
      <c r="H279" t="s">
        <v>32</v>
      </c>
      <c r="I279" t="s">
        <v>28</v>
      </c>
      <c r="J279">
        <v>110</v>
      </c>
      <c r="K279">
        <v>11.9</v>
      </c>
      <c r="L279" t="s">
        <v>29</v>
      </c>
      <c r="M279">
        <v>2016</v>
      </c>
      <c r="N279" t="s">
        <v>58</v>
      </c>
      <c r="O279">
        <v>2.74</v>
      </c>
      <c r="P279">
        <v>87.137931030000004</v>
      </c>
      <c r="Q279">
        <v>1</v>
      </c>
      <c r="R279">
        <v>1</v>
      </c>
      <c r="S279">
        <v>18.399999999999999</v>
      </c>
      <c r="T279">
        <v>18.399999999999999</v>
      </c>
      <c r="U279">
        <f>3.14159*((S279/2)^2)</f>
        <v>265.90417759999997</v>
      </c>
      <c r="V279">
        <f>S279+Q279</f>
        <v>19.399999999999999</v>
      </c>
      <c r="W279">
        <f t="shared" si="80"/>
        <v>295.59220309999995</v>
      </c>
      <c r="X279">
        <f>V279-S279</f>
        <v>1</v>
      </c>
      <c r="Y279">
        <f t="shared" si="81"/>
        <v>29.688025499999981</v>
      </c>
    </row>
    <row r="280" spans="1:25" x14ac:dyDescent="0.25">
      <c r="A280">
        <v>23</v>
      </c>
      <c r="B280">
        <v>372</v>
      </c>
      <c r="C280" t="s">
        <v>48</v>
      </c>
      <c r="D280" t="s">
        <v>49</v>
      </c>
      <c r="E280" t="s">
        <v>25</v>
      </c>
      <c r="F280" t="s">
        <v>26</v>
      </c>
      <c r="G280">
        <v>2</v>
      </c>
      <c r="H280" t="s">
        <v>27</v>
      </c>
      <c r="I280" t="s">
        <v>28</v>
      </c>
      <c r="J280">
        <v>70</v>
      </c>
      <c r="K280">
        <v>13.5</v>
      </c>
      <c r="L280" t="s">
        <v>29</v>
      </c>
      <c r="M280">
        <v>2016</v>
      </c>
      <c r="N280" t="s">
        <v>58</v>
      </c>
      <c r="O280">
        <v>2.74</v>
      </c>
      <c r="P280">
        <v>87.137931030000004</v>
      </c>
      <c r="Q280">
        <v>3.5</v>
      </c>
      <c r="R280">
        <v>3.5</v>
      </c>
      <c r="S280">
        <v>33</v>
      </c>
      <c r="T280">
        <v>33</v>
      </c>
      <c r="U280">
        <f>3.14159*((S280/2)^2)</f>
        <v>855.29787749999991</v>
      </c>
      <c r="V280">
        <f>S280+Q280</f>
        <v>36.5</v>
      </c>
      <c r="W280">
        <f t="shared" si="80"/>
        <v>1046.345819375</v>
      </c>
      <c r="X280">
        <f>V280-S280</f>
        <v>3.5</v>
      </c>
      <c r="Y280">
        <f t="shared" si="81"/>
        <v>191.04794187500011</v>
      </c>
    </row>
    <row r="281" spans="1:25" x14ac:dyDescent="0.25">
      <c r="A281">
        <v>24</v>
      </c>
      <c r="B281">
        <v>372</v>
      </c>
      <c r="C281" t="s">
        <v>48</v>
      </c>
      <c r="D281" t="s">
        <v>49</v>
      </c>
      <c r="E281" t="s">
        <v>25</v>
      </c>
      <c r="F281" t="s">
        <v>26</v>
      </c>
      <c r="G281">
        <v>2</v>
      </c>
      <c r="H281" t="s">
        <v>32</v>
      </c>
      <c r="I281" t="s">
        <v>28</v>
      </c>
      <c r="J281">
        <v>90</v>
      </c>
      <c r="K281">
        <v>10.3</v>
      </c>
      <c r="L281" t="s">
        <v>29</v>
      </c>
      <c r="M281">
        <v>2016</v>
      </c>
      <c r="N281" t="s">
        <v>58</v>
      </c>
      <c r="O281">
        <v>2.74</v>
      </c>
      <c r="P281">
        <v>87.137931030000004</v>
      </c>
      <c r="Q281">
        <v>2</v>
      </c>
      <c r="R281">
        <v>2</v>
      </c>
      <c r="S281">
        <v>20.8</v>
      </c>
      <c r="T281">
        <v>20.8</v>
      </c>
      <c r="U281">
        <f>3.14159*((S281/2)^2)</f>
        <v>339.79437440000004</v>
      </c>
      <c r="V281">
        <f>S281+Q281</f>
        <v>22.8</v>
      </c>
      <c r="W281">
        <f t="shared" si="80"/>
        <v>408.2810364</v>
      </c>
      <c r="X281">
        <f>V281-S281</f>
        <v>2</v>
      </c>
      <c r="Y281">
        <f t="shared" si="81"/>
        <v>68.486661999999967</v>
      </c>
    </row>
    <row r="282" spans="1:25" x14ac:dyDescent="0.25">
      <c r="A282">
        <v>25</v>
      </c>
      <c r="B282">
        <v>743</v>
      </c>
      <c r="C282" t="s">
        <v>50</v>
      </c>
      <c r="D282" t="s">
        <v>51</v>
      </c>
      <c r="E282" t="s">
        <v>52</v>
      </c>
      <c r="F282" t="s">
        <v>32</v>
      </c>
      <c r="G282">
        <v>1</v>
      </c>
      <c r="H282" t="s">
        <v>32</v>
      </c>
      <c r="I282" t="s">
        <v>28</v>
      </c>
      <c r="J282">
        <v>150</v>
      </c>
      <c r="K282">
        <v>10.8</v>
      </c>
      <c r="L282" t="s">
        <v>53</v>
      </c>
      <c r="M282">
        <v>2016</v>
      </c>
      <c r="N282" t="s">
        <v>58</v>
      </c>
      <c r="O282" t="s">
        <v>31</v>
      </c>
      <c r="P282" t="s">
        <v>31</v>
      </c>
      <c r="Q282" t="s">
        <v>31</v>
      </c>
      <c r="S282">
        <v>10.8</v>
      </c>
      <c r="T282">
        <v>10.8</v>
      </c>
      <c r="U282">
        <f>3.14159*((S282/2)^2)</f>
        <v>91.608764400000013</v>
      </c>
      <c r="V282" t="s">
        <v>31</v>
      </c>
      <c r="W282" t="s">
        <v>31</v>
      </c>
      <c r="X282" t="s">
        <v>31</v>
      </c>
      <c r="Y282" t="s">
        <v>31</v>
      </c>
    </row>
    <row r="283" spans="1:25" x14ac:dyDescent="0.25">
      <c r="A283">
        <v>26</v>
      </c>
      <c r="B283">
        <v>802</v>
      </c>
      <c r="C283" t="s">
        <v>41</v>
      </c>
      <c r="D283" t="s">
        <v>42</v>
      </c>
      <c r="E283" t="s">
        <v>52</v>
      </c>
      <c r="F283" t="s">
        <v>32</v>
      </c>
      <c r="G283">
        <v>1</v>
      </c>
      <c r="H283" t="s">
        <v>32</v>
      </c>
      <c r="I283" t="s">
        <v>28</v>
      </c>
      <c r="J283">
        <v>110</v>
      </c>
      <c r="K283">
        <v>11.1</v>
      </c>
      <c r="L283" t="s">
        <v>53</v>
      </c>
      <c r="M283">
        <v>2016</v>
      </c>
      <c r="N283" t="s">
        <v>58</v>
      </c>
      <c r="O283" t="s">
        <v>31</v>
      </c>
      <c r="P283" t="s">
        <v>31</v>
      </c>
      <c r="Q283" t="s">
        <v>31</v>
      </c>
      <c r="S283">
        <v>11.1</v>
      </c>
      <c r="T283">
        <v>11.1</v>
      </c>
      <c r="U283">
        <f>3.14159*((S283/2)^2)</f>
        <v>96.768825974999984</v>
      </c>
      <c r="V283" t="s">
        <v>31</v>
      </c>
      <c r="W283" t="s">
        <v>31</v>
      </c>
      <c r="X283" t="s">
        <v>31</v>
      </c>
      <c r="Y283" t="s">
        <v>31</v>
      </c>
    </row>
    <row r="284" spans="1:25" x14ac:dyDescent="0.25">
      <c r="A284">
        <v>27</v>
      </c>
      <c r="B284">
        <v>129</v>
      </c>
      <c r="C284" t="s">
        <v>44</v>
      </c>
      <c r="D284" t="s">
        <v>45</v>
      </c>
      <c r="E284" t="s">
        <v>52</v>
      </c>
      <c r="F284" t="s">
        <v>32</v>
      </c>
      <c r="G284">
        <v>2</v>
      </c>
      <c r="H284" t="s">
        <v>32</v>
      </c>
      <c r="I284" t="s">
        <v>28</v>
      </c>
      <c r="J284">
        <v>170</v>
      </c>
      <c r="K284">
        <v>15.3</v>
      </c>
      <c r="L284" t="s">
        <v>53</v>
      </c>
      <c r="M284">
        <v>2016</v>
      </c>
      <c r="N284" t="s">
        <v>58</v>
      </c>
      <c r="O284" t="s">
        <v>31</v>
      </c>
      <c r="P284" t="s">
        <v>31</v>
      </c>
      <c r="Q284" t="s">
        <v>31</v>
      </c>
      <c r="S284">
        <v>15.3</v>
      </c>
      <c r="T284">
        <v>15.3</v>
      </c>
      <c r="U284">
        <f>3.14159*((S284/2)^2)</f>
        <v>183.85370077500002</v>
      </c>
      <c r="V284" t="s">
        <v>31</v>
      </c>
      <c r="W284" t="s">
        <v>31</v>
      </c>
      <c r="X284" t="s">
        <v>31</v>
      </c>
      <c r="Y284" t="s">
        <v>31</v>
      </c>
    </row>
    <row r="285" spans="1:25" x14ac:dyDescent="0.25">
      <c r="A285">
        <v>28</v>
      </c>
      <c r="B285">
        <v>261</v>
      </c>
      <c r="C285" t="s">
        <v>54</v>
      </c>
      <c r="D285" t="s">
        <v>55</v>
      </c>
      <c r="E285" t="s">
        <v>52</v>
      </c>
      <c r="F285" t="s">
        <v>32</v>
      </c>
      <c r="G285">
        <v>1</v>
      </c>
      <c r="H285" t="s">
        <v>32</v>
      </c>
      <c r="I285" t="s">
        <v>56</v>
      </c>
      <c r="J285">
        <v>100</v>
      </c>
      <c r="K285">
        <v>9.6</v>
      </c>
      <c r="L285" t="s">
        <v>53</v>
      </c>
      <c r="M285">
        <v>2016</v>
      </c>
      <c r="N285" t="s">
        <v>58</v>
      </c>
      <c r="O285" t="s">
        <v>31</v>
      </c>
      <c r="P285" t="s">
        <v>31</v>
      </c>
      <c r="Q285" t="s">
        <v>31</v>
      </c>
      <c r="S285">
        <v>9.6</v>
      </c>
      <c r="T285">
        <v>9.6</v>
      </c>
      <c r="U285">
        <f>3.14159*((S285/2)^2)</f>
        <v>72.382233599999992</v>
      </c>
      <c r="V285" t="s">
        <v>31</v>
      </c>
      <c r="W285" t="s">
        <v>31</v>
      </c>
      <c r="X285" t="s">
        <v>31</v>
      </c>
      <c r="Y285" t="s">
        <v>31</v>
      </c>
    </row>
    <row r="286" spans="1:25" x14ac:dyDescent="0.25">
      <c r="A286">
        <v>29</v>
      </c>
      <c r="B286">
        <v>743</v>
      </c>
      <c r="C286" t="s">
        <v>50</v>
      </c>
      <c r="D286" t="s">
        <v>51</v>
      </c>
      <c r="E286" t="s">
        <v>52</v>
      </c>
      <c r="F286" t="s">
        <v>32</v>
      </c>
      <c r="G286">
        <v>3</v>
      </c>
      <c r="H286" t="s">
        <v>27</v>
      </c>
      <c r="I286" t="s">
        <v>28</v>
      </c>
      <c r="J286">
        <v>70</v>
      </c>
      <c r="K286">
        <v>11.9</v>
      </c>
      <c r="L286" t="s">
        <v>53</v>
      </c>
      <c r="M286">
        <v>2016</v>
      </c>
      <c r="N286" t="s">
        <v>58</v>
      </c>
      <c r="O286" t="s">
        <v>31</v>
      </c>
      <c r="P286" t="s">
        <v>31</v>
      </c>
      <c r="Q286" t="s">
        <v>31</v>
      </c>
      <c r="S286">
        <v>11.9</v>
      </c>
      <c r="T286">
        <v>11.9</v>
      </c>
      <c r="U286">
        <f>3.14159*((S286/2)^2)</f>
        <v>111.22013997500001</v>
      </c>
      <c r="V286" t="s">
        <v>31</v>
      </c>
      <c r="W286" t="s">
        <v>31</v>
      </c>
      <c r="X286" t="s">
        <v>31</v>
      </c>
      <c r="Y286" t="s">
        <v>31</v>
      </c>
    </row>
    <row r="287" spans="1:25" x14ac:dyDescent="0.25">
      <c r="A287">
        <v>30</v>
      </c>
      <c r="B287">
        <v>129</v>
      </c>
      <c r="C287" t="s">
        <v>44</v>
      </c>
      <c r="D287" t="s">
        <v>45</v>
      </c>
      <c r="E287" t="s">
        <v>52</v>
      </c>
      <c r="F287" t="s">
        <v>32</v>
      </c>
      <c r="G287">
        <v>3</v>
      </c>
      <c r="H287" t="s">
        <v>27</v>
      </c>
      <c r="I287" t="s">
        <v>28</v>
      </c>
      <c r="J287">
        <v>60</v>
      </c>
      <c r="K287">
        <v>12.2</v>
      </c>
      <c r="L287" t="s">
        <v>53</v>
      </c>
      <c r="M287">
        <v>2016</v>
      </c>
      <c r="N287" t="s">
        <v>58</v>
      </c>
      <c r="O287" t="s">
        <v>31</v>
      </c>
      <c r="P287" t="s">
        <v>31</v>
      </c>
      <c r="Q287" t="s">
        <v>31</v>
      </c>
      <c r="S287">
        <v>12.2</v>
      </c>
      <c r="T287">
        <v>12.2</v>
      </c>
      <c r="U287">
        <f>3.14159*((S287/2)^2)</f>
        <v>116.89856389999997</v>
      </c>
      <c r="V287" t="s">
        <v>31</v>
      </c>
      <c r="W287" t="s">
        <v>31</v>
      </c>
      <c r="X287" t="s">
        <v>31</v>
      </c>
      <c r="Y287" t="s">
        <v>31</v>
      </c>
    </row>
    <row r="288" spans="1:25" x14ac:dyDescent="0.25">
      <c r="A288">
        <v>31</v>
      </c>
      <c r="B288">
        <v>261</v>
      </c>
      <c r="C288" t="s">
        <v>54</v>
      </c>
      <c r="D288" t="s">
        <v>55</v>
      </c>
      <c r="E288" t="s">
        <v>52</v>
      </c>
      <c r="F288" t="s">
        <v>32</v>
      </c>
      <c r="G288">
        <v>3</v>
      </c>
      <c r="H288" t="s">
        <v>27</v>
      </c>
      <c r="I288" t="s">
        <v>56</v>
      </c>
      <c r="J288">
        <v>70</v>
      </c>
      <c r="K288">
        <v>8</v>
      </c>
      <c r="L288" t="s">
        <v>53</v>
      </c>
      <c r="M288">
        <v>2016</v>
      </c>
      <c r="N288" t="s">
        <v>58</v>
      </c>
      <c r="O288" t="s">
        <v>31</v>
      </c>
      <c r="P288" t="s">
        <v>31</v>
      </c>
      <c r="Q288" t="s">
        <v>31</v>
      </c>
      <c r="S288">
        <v>8</v>
      </c>
      <c r="T288">
        <v>8</v>
      </c>
      <c r="U288">
        <f>3.14159*((S288/2)^2)</f>
        <v>50.265439999999998</v>
      </c>
      <c r="V288" t="s">
        <v>31</v>
      </c>
      <c r="W288" t="s">
        <v>31</v>
      </c>
      <c r="X288" t="s">
        <v>31</v>
      </c>
      <c r="Y288" t="s">
        <v>31</v>
      </c>
    </row>
    <row r="289" spans="1:25" x14ac:dyDescent="0.25">
      <c r="A289">
        <v>32</v>
      </c>
      <c r="B289">
        <v>802</v>
      </c>
      <c r="C289" t="s">
        <v>41</v>
      </c>
      <c r="D289" t="s">
        <v>42</v>
      </c>
      <c r="E289" t="s">
        <v>52</v>
      </c>
      <c r="F289" t="s">
        <v>32</v>
      </c>
      <c r="G289">
        <v>2</v>
      </c>
      <c r="H289" t="s">
        <v>27</v>
      </c>
      <c r="I289" t="s">
        <v>28</v>
      </c>
      <c r="J289">
        <v>140</v>
      </c>
      <c r="K289">
        <v>11.7</v>
      </c>
      <c r="L289" t="s">
        <v>53</v>
      </c>
      <c r="M289">
        <v>2016</v>
      </c>
      <c r="N289" t="s">
        <v>58</v>
      </c>
      <c r="O289" t="s">
        <v>31</v>
      </c>
      <c r="P289" t="s">
        <v>31</v>
      </c>
      <c r="Q289" t="s">
        <v>31</v>
      </c>
      <c r="S289">
        <v>11.7</v>
      </c>
      <c r="T289">
        <v>11.7</v>
      </c>
      <c r="U289">
        <f>3.14159*((S289/2)^2)</f>
        <v>107.51306377499999</v>
      </c>
      <c r="V289" t="s">
        <v>31</v>
      </c>
      <c r="W289" t="s">
        <v>31</v>
      </c>
      <c r="X289" t="s">
        <v>31</v>
      </c>
      <c r="Y289" t="s">
        <v>31</v>
      </c>
    </row>
    <row r="290" spans="1:25" x14ac:dyDescent="0.25">
      <c r="A290">
        <v>1</v>
      </c>
      <c r="B290">
        <v>621</v>
      </c>
      <c r="C290" t="s">
        <v>23</v>
      </c>
      <c r="D290" t="s">
        <v>24</v>
      </c>
      <c r="E290" t="s">
        <v>25</v>
      </c>
      <c r="F290" t="s">
        <v>26</v>
      </c>
      <c r="G290">
        <v>2</v>
      </c>
      <c r="H290" t="s">
        <v>27</v>
      </c>
      <c r="I290" t="s">
        <v>28</v>
      </c>
      <c r="J290">
        <v>100</v>
      </c>
      <c r="K290">
        <v>12.3</v>
      </c>
      <c r="L290" t="s">
        <v>29</v>
      </c>
      <c r="M290">
        <v>2016</v>
      </c>
      <c r="N290" t="s">
        <v>59</v>
      </c>
      <c r="O290">
        <v>5.79</v>
      </c>
      <c r="P290">
        <v>86.258064520000005</v>
      </c>
      <c r="Q290">
        <v>0</v>
      </c>
      <c r="R290">
        <v>0</v>
      </c>
      <c r="S290">
        <v>23.6</v>
      </c>
      <c r="T290">
        <v>23.6</v>
      </c>
      <c r="U290">
        <f>3.14159*((S290/2)^2)</f>
        <v>437.43499159999999</v>
      </c>
      <c r="V290">
        <f>S290+Q290</f>
        <v>23.6</v>
      </c>
      <c r="W290">
        <f t="shared" ref="W290:W291" si="82">3.14159*((V290/2)^2)</f>
        <v>437.43499159999999</v>
      </c>
      <c r="X290">
        <f>V290-S290</f>
        <v>0</v>
      </c>
      <c r="Y290">
        <f t="shared" ref="Y290:Y291" si="83">W290-U290</f>
        <v>0</v>
      </c>
    </row>
    <row r="291" spans="1:25" x14ac:dyDescent="0.25">
      <c r="A291">
        <v>2</v>
      </c>
      <c r="B291">
        <v>621</v>
      </c>
      <c r="C291" t="s">
        <v>23</v>
      </c>
      <c r="D291" t="s">
        <v>24</v>
      </c>
      <c r="E291" t="s">
        <v>25</v>
      </c>
      <c r="F291" t="s">
        <v>26</v>
      </c>
      <c r="G291">
        <v>3</v>
      </c>
      <c r="H291" t="s">
        <v>32</v>
      </c>
      <c r="I291" t="s">
        <v>28</v>
      </c>
      <c r="J291">
        <v>200</v>
      </c>
      <c r="K291">
        <v>9.1</v>
      </c>
      <c r="L291" t="s">
        <v>29</v>
      </c>
      <c r="M291">
        <v>2016</v>
      </c>
      <c r="N291" t="s">
        <v>59</v>
      </c>
      <c r="O291">
        <v>5.79</v>
      </c>
      <c r="P291">
        <v>86.258064520000005</v>
      </c>
      <c r="Q291">
        <v>0</v>
      </c>
      <c r="R291">
        <v>0</v>
      </c>
      <c r="S291">
        <v>23.6</v>
      </c>
      <c r="T291">
        <v>23.6</v>
      </c>
      <c r="U291">
        <f>3.14159*((S291/2)^2)</f>
        <v>437.43499159999999</v>
      </c>
      <c r="V291">
        <f>S291+Q291</f>
        <v>23.6</v>
      </c>
      <c r="W291">
        <f t="shared" si="82"/>
        <v>437.43499159999999</v>
      </c>
      <c r="X291">
        <f>V291-S291</f>
        <v>0</v>
      </c>
      <c r="Y291">
        <f t="shared" si="83"/>
        <v>0</v>
      </c>
    </row>
    <row r="292" spans="1:25" x14ac:dyDescent="0.25">
      <c r="A292">
        <v>3</v>
      </c>
      <c r="B292">
        <v>832</v>
      </c>
      <c r="C292" t="s">
        <v>33</v>
      </c>
      <c r="D292" t="s">
        <v>34</v>
      </c>
      <c r="E292" t="s">
        <v>25</v>
      </c>
      <c r="F292" t="s">
        <v>26</v>
      </c>
      <c r="G292">
        <v>3</v>
      </c>
      <c r="H292" t="s">
        <v>27</v>
      </c>
      <c r="I292" t="s">
        <v>28</v>
      </c>
      <c r="J292">
        <v>70</v>
      </c>
      <c r="K292">
        <v>10.3</v>
      </c>
      <c r="L292" t="s">
        <v>29</v>
      </c>
      <c r="M292">
        <v>2016</v>
      </c>
      <c r="N292" t="s">
        <v>59</v>
      </c>
      <c r="O292" t="s">
        <v>31</v>
      </c>
      <c r="P292" t="s">
        <v>31</v>
      </c>
      <c r="Q292" t="s">
        <v>31</v>
      </c>
      <c r="S292">
        <v>13.8</v>
      </c>
      <c r="T292">
        <v>13.8</v>
      </c>
      <c r="U292">
        <f>3.14159*((S292/2)^2)</f>
        <v>149.57109990000001</v>
      </c>
      <c r="V292" t="s">
        <v>31</v>
      </c>
      <c r="W292" t="s">
        <v>31</v>
      </c>
      <c r="X292" t="s">
        <v>31</v>
      </c>
      <c r="Y292" t="s">
        <v>31</v>
      </c>
    </row>
    <row r="293" spans="1:25" x14ac:dyDescent="0.25">
      <c r="A293">
        <v>4</v>
      </c>
      <c r="B293">
        <v>832</v>
      </c>
      <c r="C293" t="s">
        <v>33</v>
      </c>
      <c r="D293" t="s">
        <v>34</v>
      </c>
      <c r="E293" t="s">
        <v>25</v>
      </c>
      <c r="F293" t="s">
        <v>26</v>
      </c>
      <c r="G293">
        <v>3</v>
      </c>
      <c r="H293" t="s">
        <v>32</v>
      </c>
      <c r="I293" t="s">
        <v>35</v>
      </c>
      <c r="J293">
        <v>140</v>
      </c>
      <c r="K293">
        <v>12.2</v>
      </c>
      <c r="L293" t="s">
        <v>29</v>
      </c>
      <c r="M293">
        <v>2016</v>
      </c>
      <c r="N293" t="s">
        <v>59</v>
      </c>
      <c r="O293">
        <v>5.79</v>
      </c>
      <c r="P293">
        <v>86.258064520000005</v>
      </c>
      <c r="Q293">
        <v>1</v>
      </c>
      <c r="R293">
        <v>1</v>
      </c>
      <c r="S293">
        <v>18.2</v>
      </c>
      <c r="T293">
        <v>18.2</v>
      </c>
      <c r="U293">
        <f>3.14159*((S293/2)^2)</f>
        <v>260.15506789999995</v>
      </c>
      <c r="V293">
        <f>S293+Q293</f>
        <v>19.2</v>
      </c>
      <c r="W293">
        <f t="shared" ref="W293:W298" si="84">3.14159*((V293/2)^2)</f>
        <v>289.52893439999997</v>
      </c>
      <c r="X293">
        <f>V293-S293</f>
        <v>1</v>
      </c>
      <c r="Y293">
        <f t="shared" ref="Y293:Y298" si="85">W293-U293</f>
        <v>29.37386650000002</v>
      </c>
    </row>
    <row r="294" spans="1:25" x14ac:dyDescent="0.25">
      <c r="A294">
        <v>5</v>
      </c>
      <c r="B294">
        <v>621</v>
      </c>
      <c r="C294" t="s">
        <v>23</v>
      </c>
      <c r="D294" t="s">
        <v>24</v>
      </c>
      <c r="E294" t="s">
        <v>25</v>
      </c>
      <c r="F294" t="s">
        <v>26</v>
      </c>
      <c r="G294">
        <v>2</v>
      </c>
      <c r="H294" t="s">
        <v>32</v>
      </c>
      <c r="I294" t="s">
        <v>35</v>
      </c>
      <c r="J294">
        <v>120</v>
      </c>
      <c r="K294">
        <v>21.1</v>
      </c>
      <c r="L294" t="s">
        <v>36</v>
      </c>
      <c r="M294">
        <v>2016</v>
      </c>
      <c r="N294" t="s">
        <v>59</v>
      </c>
      <c r="O294">
        <v>5.79</v>
      </c>
      <c r="P294">
        <v>86.258064520000005</v>
      </c>
      <c r="Q294">
        <v>2</v>
      </c>
      <c r="R294">
        <v>2</v>
      </c>
      <c r="S294">
        <v>33.1</v>
      </c>
      <c r="T294">
        <v>33.1</v>
      </c>
      <c r="U294">
        <f>3.14159*((S294/2)^2)</f>
        <v>860.48935497500008</v>
      </c>
      <c r="V294">
        <f>S294+Q294</f>
        <v>35.1</v>
      </c>
      <c r="W294">
        <f t="shared" si="84"/>
        <v>967.61757397499991</v>
      </c>
      <c r="X294">
        <f>V294-S294</f>
        <v>2</v>
      </c>
      <c r="Y294">
        <f t="shared" si="85"/>
        <v>107.12821899999983</v>
      </c>
    </row>
    <row r="295" spans="1:25" x14ac:dyDescent="0.25">
      <c r="A295">
        <v>6</v>
      </c>
      <c r="B295">
        <v>621</v>
      </c>
      <c r="C295" t="s">
        <v>23</v>
      </c>
      <c r="D295" t="s">
        <v>24</v>
      </c>
      <c r="E295" t="s">
        <v>25</v>
      </c>
      <c r="F295" t="s">
        <v>26</v>
      </c>
      <c r="G295">
        <v>2</v>
      </c>
      <c r="H295" t="s">
        <v>27</v>
      </c>
      <c r="I295" t="s">
        <v>35</v>
      </c>
      <c r="J295">
        <v>60</v>
      </c>
      <c r="K295">
        <v>19.5</v>
      </c>
      <c r="L295" t="s">
        <v>29</v>
      </c>
      <c r="M295">
        <v>2016</v>
      </c>
      <c r="N295" t="s">
        <v>59</v>
      </c>
      <c r="O295">
        <v>5.79</v>
      </c>
      <c r="P295">
        <v>86.258064520000005</v>
      </c>
      <c r="Q295">
        <v>1</v>
      </c>
      <c r="R295">
        <v>1</v>
      </c>
      <c r="S295">
        <v>43</v>
      </c>
      <c r="T295">
        <v>43</v>
      </c>
      <c r="U295">
        <f>3.14159*((S295/2)^2)</f>
        <v>1452.1999774999999</v>
      </c>
      <c r="V295">
        <f>S295+Q295</f>
        <v>44</v>
      </c>
      <c r="W295">
        <f t="shared" si="84"/>
        <v>1520.5295599999999</v>
      </c>
      <c r="X295">
        <f>V295-S295</f>
        <v>1</v>
      </c>
      <c r="Y295">
        <f t="shared" si="85"/>
        <v>68.329582500000015</v>
      </c>
    </row>
    <row r="296" spans="1:25" x14ac:dyDescent="0.25">
      <c r="A296">
        <v>7</v>
      </c>
      <c r="B296">
        <v>833</v>
      </c>
      <c r="C296" t="s">
        <v>37</v>
      </c>
      <c r="D296" t="s">
        <v>38</v>
      </c>
      <c r="E296" t="s">
        <v>25</v>
      </c>
      <c r="F296" t="s">
        <v>26</v>
      </c>
      <c r="G296">
        <v>1</v>
      </c>
      <c r="H296" t="s">
        <v>27</v>
      </c>
      <c r="I296" t="s">
        <v>28</v>
      </c>
      <c r="J296">
        <v>80</v>
      </c>
      <c r="K296">
        <v>9.4</v>
      </c>
      <c r="L296" t="s">
        <v>29</v>
      </c>
      <c r="M296">
        <v>2016</v>
      </c>
      <c r="N296" t="s">
        <v>59</v>
      </c>
      <c r="O296">
        <v>6.49</v>
      </c>
      <c r="P296">
        <v>86.263157890000002</v>
      </c>
      <c r="Q296">
        <v>2</v>
      </c>
      <c r="R296">
        <v>2</v>
      </c>
      <c r="S296">
        <v>30.9</v>
      </c>
      <c r="T296">
        <v>30.9</v>
      </c>
      <c r="U296">
        <f>3.14159*((S296/2)^2)</f>
        <v>749.90538697499994</v>
      </c>
      <c r="V296">
        <f>S296+Q296</f>
        <v>32.9</v>
      </c>
      <c r="W296">
        <f t="shared" si="84"/>
        <v>850.12210797499984</v>
      </c>
      <c r="X296">
        <f>V296-S296</f>
        <v>2</v>
      </c>
      <c r="Y296">
        <f t="shared" si="85"/>
        <v>100.21672099999989</v>
      </c>
    </row>
    <row r="297" spans="1:25" x14ac:dyDescent="0.25">
      <c r="A297">
        <v>8</v>
      </c>
      <c r="B297">
        <v>833</v>
      </c>
      <c r="C297" t="s">
        <v>37</v>
      </c>
      <c r="D297" t="s">
        <v>38</v>
      </c>
      <c r="E297" t="s">
        <v>25</v>
      </c>
      <c r="F297" t="s">
        <v>26</v>
      </c>
      <c r="G297">
        <v>1</v>
      </c>
      <c r="H297" t="s">
        <v>27</v>
      </c>
      <c r="I297" t="s">
        <v>35</v>
      </c>
      <c r="J297">
        <v>80</v>
      </c>
      <c r="K297">
        <v>25.5</v>
      </c>
      <c r="L297" t="s">
        <v>36</v>
      </c>
      <c r="M297">
        <v>2016</v>
      </c>
      <c r="N297" t="s">
        <v>59</v>
      </c>
      <c r="O297">
        <v>6.49</v>
      </c>
      <c r="P297">
        <v>86.263157890000002</v>
      </c>
      <c r="Q297">
        <v>3</v>
      </c>
      <c r="R297">
        <v>3</v>
      </c>
      <c r="S297">
        <v>36</v>
      </c>
      <c r="T297">
        <v>36</v>
      </c>
      <c r="U297">
        <f>3.14159*((S297/2)^2)</f>
        <v>1017.8751599999999</v>
      </c>
      <c r="V297">
        <f>S297+Q297</f>
        <v>39</v>
      </c>
      <c r="W297">
        <f t="shared" si="84"/>
        <v>1194.5895974999999</v>
      </c>
      <c r="X297">
        <f>V297-S297</f>
        <v>3</v>
      </c>
      <c r="Y297">
        <f t="shared" si="85"/>
        <v>176.71443749999992</v>
      </c>
    </row>
    <row r="298" spans="1:25" x14ac:dyDescent="0.25">
      <c r="A298">
        <v>9</v>
      </c>
      <c r="B298">
        <v>409</v>
      </c>
      <c r="C298" t="s">
        <v>39</v>
      </c>
      <c r="D298" t="s">
        <v>40</v>
      </c>
      <c r="E298" t="s">
        <v>25</v>
      </c>
      <c r="F298" t="s">
        <v>26</v>
      </c>
      <c r="G298">
        <v>1</v>
      </c>
      <c r="H298" t="s">
        <v>27</v>
      </c>
      <c r="I298" t="s">
        <v>28</v>
      </c>
      <c r="J298">
        <v>90</v>
      </c>
      <c r="K298">
        <v>10</v>
      </c>
      <c r="L298" t="s">
        <v>29</v>
      </c>
      <c r="M298">
        <v>2016</v>
      </c>
      <c r="N298" t="s">
        <v>59</v>
      </c>
      <c r="O298">
        <v>6.49</v>
      </c>
      <c r="P298">
        <v>86.263157890000002</v>
      </c>
      <c r="Q298">
        <v>0</v>
      </c>
      <c r="R298">
        <v>0</v>
      </c>
      <c r="S298">
        <v>15.5</v>
      </c>
      <c r="T298">
        <v>15.5</v>
      </c>
      <c r="U298">
        <f>3.14159*((S298/2)^2)</f>
        <v>188.691749375</v>
      </c>
      <c r="V298">
        <f>S298+Q298</f>
        <v>15.5</v>
      </c>
      <c r="W298">
        <f t="shared" si="84"/>
        <v>188.691749375</v>
      </c>
      <c r="X298">
        <f>V298-S298</f>
        <v>0</v>
      </c>
      <c r="Y298">
        <f t="shared" si="85"/>
        <v>0</v>
      </c>
    </row>
    <row r="299" spans="1:25" x14ac:dyDescent="0.25">
      <c r="A299">
        <v>10</v>
      </c>
      <c r="B299">
        <v>833</v>
      </c>
      <c r="C299" t="s">
        <v>37</v>
      </c>
      <c r="D299" t="s">
        <v>38</v>
      </c>
      <c r="E299" t="s">
        <v>25</v>
      </c>
      <c r="F299" t="s">
        <v>26</v>
      </c>
      <c r="G299">
        <v>1</v>
      </c>
      <c r="H299" t="s">
        <v>32</v>
      </c>
      <c r="I299" t="s">
        <v>35</v>
      </c>
      <c r="J299">
        <v>140</v>
      </c>
      <c r="K299">
        <v>23.4</v>
      </c>
      <c r="L299" t="s">
        <v>36</v>
      </c>
      <c r="M299">
        <v>2016</v>
      </c>
      <c r="N299" t="s">
        <v>59</v>
      </c>
      <c r="O299" t="s">
        <v>31</v>
      </c>
      <c r="P299" t="s">
        <v>31</v>
      </c>
      <c r="Q299" t="s">
        <v>31</v>
      </c>
      <c r="S299">
        <v>28.4</v>
      </c>
      <c r="T299">
        <v>28.4</v>
      </c>
      <c r="U299">
        <f>3.14159*((S299/2)^2)</f>
        <v>633.47020759999998</v>
      </c>
      <c r="V299" t="s">
        <v>31</v>
      </c>
      <c r="W299" t="s">
        <v>31</v>
      </c>
      <c r="X299" t="s">
        <v>31</v>
      </c>
      <c r="Y299" t="s">
        <v>31</v>
      </c>
    </row>
    <row r="300" spans="1:25" x14ac:dyDescent="0.25">
      <c r="A300">
        <v>11</v>
      </c>
      <c r="B300">
        <v>833</v>
      </c>
      <c r="C300" t="s">
        <v>37</v>
      </c>
      <c r="D300" t="s">
        <v>38</v>
      </c>
      <c r="E300" t="s">
        <v>25</v>
      </c>
      <c r="F300" t="s">
        <v>26</v>
      </c>
      <c r="G300">
        <v>1</v>
      </c>
      <c r="H300" t="s">
        <v>32</v>
      </c>
      <c r="I300" t="s">
        <v>28</v>
      </c>
      <c r="J300">
        <v>150</v>
      </c>
      <c r="K300">
        <v>9.3000000000000007</v>
      </c>
      <c r="L300" t="s">
        <v>29</v>
      </c>
      <c r="M300">
        <v>2016</v>
      </c>
      <c r="N300" t="s">
        <v>59</v>
      </c>
      <c r="O300">
        <v>6.49</v>
      </c>
      <c r="P300">
        <v>86.263157890000002</v>
      </c>
      <c r="Q300">
        <v>0</v>
      </c>
      <c r="R300">
        <v>0</v>
      </c>
      <c r="S300">
        <v>13.3</v>
      </c>
      <c r="T300">
        <v>13.3</v>
      </c>
      <c r="U300">
        <f>3.14159*((S300/2)^2)</f>
        <v>138.928963775</v>
      </c>
      <c r="V300">
        <f>S300+Q300</f>
        <v>13.3</v>
      </c>
      <c r="W300">
        <f t="shared" ref="W300:W311" si="86">3.14159*((V300/2)^2)</f>
        <v>138.928963775</v>
      </c>
      <c r="X300">
        <f>V300-S300</f>
        <v>0</v>
      </c>
      <c r="Y300">
        <f t="shared" ref="Y300:Y311" si="87">W300-U300</f>
        <v>0</v>
      </c>
    </row>
    <row r="301" spans="1:25" x14ac:dyDescent="0.25">
      <c r="A301">
        <v>12</v>
      </c>
      <c r="B301">
        <v>409</v>
      </c>
      <c r="C301" t="s">
        <v>39</v>
      </c>
      <c r="D301" t="s">
        <v>40</v>
      </c>
      <c r="E301" t="s">
        <v>25</v>
      </c>
      <c r="F301" t="s">
        <v>26</v>
      </c>
      <c r="G301">
        <v>1</v>
      </c>
      <c r="H301" t="s">
        <v>32</v>
      </c>
      <c r="I301" t="s">
        <v>28</v>
      </c>
      <c r="J301">
        <v>110</v>
      </c>
      <c r="K301">
        <v>11.6</v>
      </c>
      <c r="L301" t="s">
        <v>29</v>
      </c>
      <c r="M301">
        <v>2016</v>
      </c>
      <c r="N301" t="s">
        <v>59</v>
      </c>
      <c r="O301">
        <v>6.49</v>
      </c>
      <c r="P301">
        <v>86.263157890000002</v>
      </c>
      <c r="Q301">
        <v>0</v>
      </c>
      <c r="R301">
        <v>0</v>
      </c>
      <c r="S301">
        <v>20.6</v>
      </c>
      <c r="T301">
        <v>20.6</v>
      </c>
      <c r="U301">
        <f>3.14159*((S301/2)^2)</f>
        <v>333.29128310000004</v>
      </c>
      <c r="V301">
        <f>S301+Q301</f>
        <v>20.6</v>
      </c>
      <c r="W301">
        <f t="shared" si="86"/>
        <v>333.29128310000004</v>
      </c>
      <c r="X301">
        <f>V301-S301</f>
        <v>0</v>
      </c>
      <c r="Y301">
        <f t="shared" si="87"/>
        <v>0</v>
      </c>
    </row>
    <row r="302" spans="1:25" x14ac:dyDescent="0.25">
      <c r="A302">
        <v>13</v>
      </c>
      <c r="B302">
        <v>802</v>
      </c>
      <c r="C302" t="s">
        <v>41</v>
      </c>
      <c r="D302" t="s">
        <v>42</v>
      </c>
      <c r="E302" t="s">
        <v>43</v>
      </c>
      <c r="F302" t="s">
        <v>32</v>
      </c>
      <c r="G302">
        <v>1</v>
      </c>
      <c r="H302" t="s">
        <v>27</v>
      </c>
      <c r="I302" t="s">
        <v>28</v>
      </c>
      <c r="J302">
        <v>70</v>
      </c>
      <c r="K302">
        <v>14.5</v>
      </c>
      <c r="L302" t="s">
        <v>29</v>
      </c>
      <c r="M302">
        <v>2016</v>
      </c>
      <c r="N302" t="s">
        <v>59</v>
      </c>
      <c r="O302">
        <v>6.49</v>
      </c>
      <c r="P302">
        <v>86.263157890000002</v>
      </c>
      <c r="Q302">
        <v>3</v>
      </c>
      <c r="R302">
        <v>3</v>
      </c>
      <c r="S302">
        <v>16.5</v>
      </c>
      <c r="T302">
        <v>16.5</v>
      </c>
      <c r="U302">
        <f>3.14159*((S302/2)^2)</f>
        <v>213.82446937499998</v>
      </c>
      <c r="V302">
        <f>S302+Q302</f>
        <v>19.5</v>
      </c>
      <c r="W302">
        <f t="shared" si="86"/>
        <v>298.64739937499996</v>
      </c>
      <c r="X302">
        <f>V302-S302</f>
        <v>3</v>
      </c>
      <c r="Y302">
        <f t="shared" si="87"/>
        <v>84.822929999999985</v>
      </c>
    </row>
    <row r="303" spans="1:25" x14ac:dyDescent="0.25">
      <c r="A303">
        <v>14</v>
      </c>
      <c r="B303">
        <v>802</v>
      </c>
      <c r="C303" t="s">
        <v>41</v>
      </c>
      <c r="D303" t="s">
        <v>42</v>
      </c>
      <c r="E303" t="s">
        <v>43</v>
      </c>
      <c r="F303" t="s">
        <v>32</v>
      </c>
      <c r="G303">
        <v>1</v>
      </c>
      <c r="H303" t="s">
        <v>32</v>
      </c>
      <c r="I303" t="s">
        <v>28</v>
      </c>
      <c r="J303">
        <v>140</v>
      </c>
      <c r="K303">
        <v>11.6</v>
      </c>
      <c r="L303" t="s">
        <v>29</v>
      </c>
      <c r="M303">
        <v>2016</v>
      </c>
      <c r="N303" t="s">
        <v>59</v>
      </c>
      <c r="O303">
        <v>6.49</v>
      </c>
      <c r="P303">
        <v>86.263157890000002</v>
      </c>
      <c r="Q303">
        <v>0</v>
      </c>
      <c r="R303">
        <v>0</v>
      </c>
      <c r="S303">
        <v>15.85</v>
      </c>
      <c r="T303">
        <v>15.85</v>
      </c>
      <c r="U303">
        <f>3.14159*((S303/2)^2)</f>
        <v>197.30952344374998</v>
      </c>
      <c r="V303">
        <f>S303+Q303</f>
        <v>15.85</v>
      </c>
      <c r="W303">
        <f t="shared" si="86"/>
        <v>197.30952344374998</v>
      </c>
      <c r="X303">
        <f>V303-S303</f>
        <v>0</v>
      </c>
      <c r="Y303">
        <f t="shared" si="87"/>
        <v>0</v>
      </c>
    </row>
    <row r="304" spans="1:25" x14ac:dyDescent="0.25">
      <c r="A304">
        <v>15</v>
      </c>
      <c r="B304">
        <v>833</v>
      </c>
      <c r="C304" t="s">
        <v>37</v>
      </c>
      <c r="D304" t="s">
        <v>38</v>
      </c>
      <c r="E304" t="s">
        <v>43</v>
      </c>
      <c r="F304" t="s">
        <v>32</v>
      </c>
      <c r="G304">
        <v>1</v>
      </c>
      <c r="H304" t="s">
        <v>27</v>
      </c>
      <c r="I304" t="s">
        <v>28</v>
      </c>
      <c r="J304">
        <v>100</v>
      </c>
      <c r="K304">
        <v>11.5</v>
      </c>
      <c r="L304" t="s">
        <v>29</v>
      </c>
      <c r="M304">
        <v>2016</v>
      </c>
      <c r="N304" t="s">
        <v>59</v>
      </c>
      <c r="O304">
        <v>6.49</v>
      </c>
      <c r="P304">
        <v>86.263157890000002</v>
      </c>
      <c r="Q304">
        <v>5</v>
      </c>
      <c r="R304">
        <v>5</v>
      </c>
      <c r="S304">
        <v>30.5</v>
      </c>
      <c r="T304">
        <v>30.5</v>
      </c>
      <c r="U304">
        <f>3.14159*((S304/2)^2)</f>
        <v>730.61602437499994</v>
      </c>
      <c r="V304">
        <f>S304+Q304</f>
        <v>35.5</v>
      </c>
      <c r="W304">
        <f t="shared" si="86"/>
        <v>989.79719937499999</v>
      </c>
      <c r="X304">
        <f>V304-S304</f>
        <v>5</v>
      </c>
      <c r="Y304">
        <f t="shared" si="87"/>
        <v>259.18117500000005</v>
      </c>
    </row>
    <row r="305" spans="1:25" x14ac:dyDescent="0.25">
      <c r="A305">
        <v>16</v>
      </c>
      <c r="B305">
        <v>833</v>
      </c>
      <c r="C305" t="s">
        <v>37</v>
      </c>
      <c r="D305" t="s">
        <v>38</v>
      </c>
      <c r="E305" t="s">
        <v>43</v>
      </c>
      <c r="F305" t="s">
        <v>32</v>
      </c>
      <c r="G305">
        <v>1</v>
      </c>
      <c r="H305" t="s">
        <v>32</v>
      </c>
      <c r="I305" t="s">
        <v>28</v>
      </c>
      <c r="J305">
        <v>130</v>
      </c>
      <c r="K305">
        <v>12.9</v>
      </c>
      <c r="L305" t="s">
        <v>29</v>
      </c>
      <c r="M305">
        <v>2016</v>
      </c>
      <c r="N305" t="s">
        <v>59</v>
      </c>
      <c r="O305">
        <v>6.49</v>
      </c>
      <c r="P305">
        <v>86.263157890000002</v>
      </c>
      <c r="Q305">
        <v>0</v>
      </c>
      <c r="R305">
        <v>0</v>
      </c>
      <c r="S305">
        <v>25.9</v>
      </c>
      <c r="T305">
        <v>25.9</v>
      </c>
      <c r="U305">
        <f>3.14159*((S305/2)^2)</f>
        <v>526.85249697499989</v>
      </c>
      <c r="V305">
        <f>S305+Q305</f>
        <v>25.9</v>
      </c>
      <c r="W305">
        <f t="shared" si="86"/>
        <v>526.85249697499989</v>
      </c>
      <c r="X305">
        <f>V305-S305</f>
        <v>0</v>
      </c>
      <c r="Y305">
        <f t="shared" si="87"/>
        <v>0</v>
      </c>
    </row>
    <row r="306" spans="1:25" x14ac:dyDescent="0.25">
      <c r="A306">
        <v>17</v>
      </c>
      <c r="B306">
        <v>832</v>
      </c>
      <c r="C306" t="s">
        <v>33</v>
      </c>
      <c r="D306" t="s">
        <v>34</v>
      </c>
      <c r="E306" t="s">
        <v>43</v>
      </c>
      <c r="F306" t="s">
        <v>32</v>
      </c>
      <c r="G306">
        <v>1</v>
      </c>
      <c r="H306" t="s">
        <v>27</v>
      </c>
      <c r="I306" t="s">
        <v>35</v>
      </c>
      <c r="J306">
        <v>90</v>
      </c>
      <c r="K306">
        <v>16.5</v>
      </c>
      <c r="L306" t="s">
        <v>29</v>
      </c>
      <c r="M306">
        <v>2016</v>
      </c>
      <c r="N306" t="s">
        <v>59</v>
      </c>
      <c r="O306">
        <v>6.49</v>
      </c>
      <c r="P306">
        <v>86.263157890000002</v>
      </c>
      <c r="Q306">
        <v>1</v>
      </c>
      <c r="R306">
        <v>1</v>
      </c>
      <c r="S306">
        <v>17.5</v>
      </c>
      <c r="T306">
        <v>17.5</v>
      </c>
      <c r="U306">
        <f>3.14159*((S306/2)^2)</f>
        <v>240.52798437499999</v>
      </c>
      <c r="V306">
        <f>S306+Q306</f>
        <v>18.5</v>
      </c>
      <c r="W306">
        <f t="shared" si="86"/>
        <v>268.80229437499997</v>
      </c>
      <c r="X306">
        <f>V306-S306</f>
        <v>1</v>
      </c>
      <c r="Y306">
        <f t="shared" si="87"/>
        <v>28.274309999999986</v>
      </c>
    </row>
    <row r="307" spans="1:25" x14ac:dyDescent="0.25">
      <c r="A307">
        <v>18</v>
      </c>
      <c r="B307">
        <v>129</v>
      </c>
      <c r="C307" t="s">
        <v>44</v>
      </c>
      <c r="D307" t="s">
        <v>45</v>
      </c>
      <c r="E307" t="s">
        <v>43</v>
      </c>
      <c r="F307" t="s">
        <v>32</v>
      </c>
      <c r="G307">
        <v>1</v>
      </c>
      <c r="H307" t="s">
        <v>32</v>
      </c>
      <c r="I307" t="s">
        <v>28</v>
      </c>
      <c r="J307">
        <v>160</v>
      </c>
      <c r="K307">
        <v>4.5</v>
      </c>
      <c r="L307" t="s">
        <v>29</v>
      </c>
      <c r="M307">
        <v>2016</v>
      </c>
      <c r="N307" t="s">
        <v>59</v>
      </c>
      <c r="O307">
        <v>6.49</v>
      </c>
      <c r="P307">
        <v>86.263157890000002</v>
      </c>
      <c r="Q307">
        <v>0</v>
      </c>
      <c r="R307">
        <v>0</v>
      </c>
      <c r="S307">
        <v>4.5</v>
      </c>
      <c r="T307">
        <v>4.5</v>
      </c>
      <c r="U307">
        <f>3.14159*((S307/2)^2)</f>
        <v>15.904299374999999</v>
      </c>
      <c r="V307">
        <f>S307+Q307</f>
        <v>4.5</v>
      </c>
      <c r="W307">
        <f t="shared" si="86"/>
        <v>15.904299374999999</v>
      </c>
      <c r="X307">
        <f>V307-S307</f>
        <v>0</v>
      </c>
      <c r="Y307">
        <f t="shared" si="87"/>
        <v>0</v>
      </c>
    </row>
    <row r="308" spans="1:25" x14ac:dyDescent="0.25">
      <c r="A308">
        <v>19</v>
      </c>
      <c r="B308">
        <v>832</v>
      </c>
      <c r="C308" t="s">
        <v>33</v>
      </c>
      <c r="D308" t="s">
        <v>34</v>
      </c>
      <c r="E308" t="s">
        <v>43</v>
      </c>
      <c r="F308" t="s">
        <v>32</v>
      </c>
      <c r="G308">
        <v>1</v>
      </c>
      <c r="H308" t="s">
        <v>32</v>
      </c>
      <c r="I308" t="s">
        <v>28</v>
      </c>
      <c r="J308">
        <v>150</v>
      </c>
      <c r="K308">
        <v>13.6</v>
      </c>
      <c r="L308" t="s">
        <v>29</v>
      </c>
      <c r="M308">
        <v>2016</v>
      </c>
      <c r="N308" t="s">
        <v>59</v>
      </c>
      <c r="O308">
        <v>6.49</v>
      </c>
      <c r="P308">
        <v>86.263157890000002</v>
      </c>
      <c r="Q308">
        <v>1</v>
      </c>
      <c r="R308">
        <v>1</v>
      </c>
      <c r="S308">
        <v>16.600000000000001</v>
      </c>
      <c r="T308">
        <v>16.600000000000001</v>
      </c>
      <c r="U308">
        <f>3.14159*((S308/2)^2)</f>
        <v>216.42413510000003</v>
      </c>
      <c r="V308">
        <f>S308+Q308</f>
        <v>17.600000000000001</v>
      </c>
      <c r="W308">
        <f t="shared" si="86"/>
        <v>243.28472960000002</v>
      </c>
      <c r="X308">
        <f>V308-S308</f>
        <v>1</v>
      </c>
      <c r="Y308">
        <f t="shared" si="87"/>
        <v>26.860594499999991</v>
      </c>
    </row>
    <row r="309" spans="1:25" x14ac:dyDescent="0.25">
      <c r="A309">
        <v>20</v>
      </c>
      <c r="B309">
        <v>129</v>
      </c>
      <c r="C309" t="s">
        <v>44</v>
      </c>
      <c r="D309" t="s">
        <v>45</v>
      </c>
      <c r="E309" t="s">
        <v>43</v>
      </c>
      <c r="F309" t="s">
        <v>32</v>
      </c>
      <c r="G309">
        <v>1</v>
      </c>
      <c r="H309" t="s">
        <v>27</v>
      </c>
      <c r="I309" t="s">
        <v>28</v>
      </c>
      <c r="J309">
        <v>80</v>
      </c>
      <c r="K309">
        <v>8.1999999999999993</v>
      </c>
      <c r="L309" t="s">
        <v>29</v>
      </c>
      <c r="M309">
        <v>2016</v>
      </c>
      <c r="N309" t="s">
        <v>59</v>
      </c>
      <c r="O309">
        <v>6.49</v>
      </c>
      <c r="P309">
        <v>86.263157890000002</v>
      </c>
      <c r="Q309">
        <v>13</v>
      </c>
      <c r="R309">
        <v>13</v>
      </c>
      <c r="S309">
        <v>50.533299999999997</v>
      </c>
      <c r="T309">
        <v>50.533299999999997</v>
      </c>
      <c r="U309">
        <f>3.14159*((S309/2)^2)</f>
        <v>2005.6023727061834</v>
      </c>
      <c r="V309">
        <f>S309+Q309</f>
        <v>63.533299999999997</v>
      </c>
      <c r="W309">
        <f t="shared" si="86"/>
        <v>3170.2414648616832</v>
      </c>
      <c r="X309">
        <f>V309-S309</f>
        <v>13</v>
      </c>
      <c r="Y309">
        <f t="shared" si="87"/>
        <v>1164.6390921554998</v>
      </c>
    </row>
    <row r="310" spans="1:25" x14ac:dyDescent="0.25">
      <c r="A310">
        <v>21</v>
      </c>
      <c r="B310">
        <v>316</v>
      </c>
      <c r="C310" t="s">
        <v>46</v>
      </c>
      <c r="D310" t="s">
        <v>47</v>
      </c>
      <c r="E310" t="s">
        <v>43</v>
      </c>
      <c r="F310" t="s">
        <v>32</v>
      </c>
      <c r="G310">
        <v>1</v>
      </c>
      <c r="H310" t="s">
        <v>27</v>
      </c>
      <c r="I310" t="s">
        <v>28</v>
      </c>
      <c r="J310">
        <v>70</v>
      </c>
      <c r="K310">
        <v>10.9</v>
      </c>
      <c r="L310" t="s">
        <v>29</v>
      </c>
      <c r="M310">
        <v>2016</v>
      </c>
      <c r="N310" t="s">
        <v>59</v>
      </c>
      <c r="O310">
        <v>6.49</v>
      </c>
      <c r="P310">
        <v>86.263157890000002</v>
      </c>
      <c r="Q310">
        <v>1</v>
      </c>
      <c r="R310">
        <v>1</v>
      </c>
      <c r="S310">
        <v>20.399999999999999</v>
      </c>
      <c r="T310">
        <v>20.399999999999999</v>
      </c>
      <c r="U310">
        <f>3.14159*((S310/2)^2)</f>
        <v>326.85102359999996</v>
      </c>
      <c r="V310">
        <f>S310+Q310</f>
        <v>21.4</v>
      </c>
      <c r="W310">
        <f t="shared" si="86"/>
        <v>359.68063909999995</v>
      </c>
      <c r="X310">
        <f>V310-S310</f>
        <v>1</v>
      </c>
      <c r="Y310">
        <f t="shared" si="87"/>
        <v>32.829615499999989</v>
      </c>
    </row>
    <row r="311" spans="1:25" x14ac:dyDescent="0.25">
      <c r="A311">
        <v>22</v>
      </c>
      <c r="B311">
        <v>316</v>
      </c>
      <c r="C311" t="s">
        <v>46</v>
      </c>
      <c r="D311" t="s">
        <v>47</v>
      </c>
      <c r="E311" t="s">
        <v>43</v>
      </c>
      <c r="F311" t="s">
        <v>32</v>
      </c>
      <c r="G311">
        <v>1</v>
      </c>
      <c r="H311" t="s">
        <v>32</v>
      </c>
      <c r="I311" t="s">
        <v>28</v>
      </c>
      <c r="J311">
        <v>110</v>
      </c>
      <c r="K311">
        <v>11.9</v>
      </c>
      <c r="L311" t="s">
        <v>29</v>
      </c>
      <c r="M311">
        <v>2016</v>
      </c>
      <c r="N311" t="s">
        <v>59</v>
      </c>
      <c r="O311">
        <v>6.49</v>
      </c>
      <c r="P311">
        <v>86.263157890000002</v>
      </c>
      <c r="Q311">
        <v>0</v>
      </c>
      <c r="R311">
        <v>0</v>
      </c>
      <c r="S311">
        <v>19.399999999999999</v>
      </c>
      <c r="T311">
        <v>19.399999999999999</v>
      </c>
      <c r="U311">
        <f>3.14159*((S311/2)^2)</f>
        <v>295.59220309999995</v>
      </c>
      <c r="V311">
        <f>S311+Q311</f>
        <v>19.399999999999999</v>
      </c>
      <c r="W311">
        <f t="shared" si="86"/>
        <v>295.59220309999995</v>
      </c>
      <c r="X311">
        <f>V311-S311</f>
        <v>0</v>
      </c>
      <c r="Y311">
        <f t="shared" si="87"/>
        <v>0</v>
      </c>
    </row>
    <row r="312" spans="1:25" x14ac:dyDescent="0.25">
      <c r="A312">
        <v>23</v>
      </c>
      <c r="B312">
        <v>372</v>
      </c>
      <c r="C312" t="s">
        <v>48</v>
      </c>
      <c r="D312" t="s">
        <v>49</v>
      </c>
      <c r="E312" t="s">
        <v>25</v>
      </c>
      <c r="F312" t="s">
        <v>26</v>
      </c>
      <c r="G312">
        <v>2</v>
      </c>
      <c r="H312" t="s">
        <v>27</v>
      </c>
      <c r="I312" t="s">
        <v>28</v>
      </c>
      <c r="J312">
        <v>70</v>
      </c>
      <c r="K312">
        <v>13.5</v>
      </c>
      <c r="L312" t="s">
        <v>29</v>
      </c>
      <c r="M312">
        <v>2016</v>
      </c>
      <c r="N312" t="s">
        <v>59</v>
      </c>
      <c r="O312" t="s">
        <v>31</v>
      </c>
      <c r="P312" t="s">
        <v>31</v>
      </c>
      <c r="Q312" t="s">
        <v>31</v>
      </c>
      <c r="S312">
        <v>36.5</v>
      </c>
      <c r="T312">
        <v>36.5</v>
      </c>
      <c r="U312">
        <f>3.14159*((S312/2)^2)</f>
        <v>1046.345819375</v>
      </c>
      <c r="V312" t="s">
        <v>31</v>
      </c>
      <c r="W312" t="s">
        <v>31</v>
      </c>
      <c r="X312" t="s">
        <v>31</v>
      </c>
      <c r="Y312" t="s">
        <v>31</v>
      </c>
    </row>
    <row r="313" spans="1:25" x14ac:dyDescent="0.25">
      <c r="A313">
        <v>24</v>
      </c>
      <c r="B313">
        <v>372</v>
      </c>
      <c r="C313" t="s">
        <v>48</v>
      </c>
      <c r="D313" t="s">
        <v>49</v>
      </c>
      <c r="E313" t="s">
        <v>25</v>
      </c>
      <c r="F313" t="s">
        <v>26</v>
      </c>
      <c r="G313">
        <v>2</v>
      </c>
      <c r="H313" t="s">
        <v>32</v>
      </c>
      <c r="I313" t="s">
        <v>28</v>
      </c>
      <c r="J313">
        <v>90</v>
      </c>
      <c r="K313">
        <v>10.3</v>
      </c>
      <c r="L313" t="s">
        <v>29</v>
      </c>
      <c r="M313">
        <v>2016</v>
      </c>
      <c r="N313" t="s">
        <v>59</v>
      </c>
      <c r="O313">
        <v>6.49</v>
      </c>
      <c r="P313">
        <v>86.263157890000002</v>
      </c>
      <c r="Q313">
        <v>1</v>
      </c>
      <c r="R313">
        <v>1</v>
      </c>
      <c r="S313">
        <v>22.8</v>
      </c>
      <c r="T313">
        <v>22.8</v>
      </c>
      <c r="U313">
        <f>3.14159*((S313/2)^2)</f>
        <v>408.2810364</v>
      </c>
      <c r="V313">
        <f>S313+Q313</f>
        <v>23.8</v>
      </c>
      <c r="W313">
        <f t="shared" ref="W313" si="88">3.14159*((V313/2)^2)</f>
        <v>444.88055990000004</v>
      </c>
      <c r="X313">
        <f>V313-S313</f>
        <v>1</v>
      </c>
      <c r="Y313">
        <f>W313-U313</f>
        <v>36.599523500000032</v>
      </c>
    </row>
    <row r="314" spans="1:25" x14ac:dyDescent="0.25">
      <c r="A314">
        <v>25</v>
      </c>
      <c r="B314">
        <v>743</v>
      </c>
      <c r="C314" t="s">
        <v>50</v>
      </c>
      <c r="D314" t="s">
        <v>51</v>
      </c>
      <c r="E314" t="s">
        <v>52</v>
      </c>
      <c r="F314" t="s">
        <v>32</v>
      </c>
      <c r="G314">
        <v>1</v>
      </c>
      <c r="H314" t="s">
        <v>32</v>
      </c>
      <c r="I314" t="s">
        <v>28</v>
      </c>
      <c r="J314">
        <v>150</v>
      </c>
      <c r="K314">
        <v>10.8</v>
      </c>
      <c r="L314" t="s">
        <v>53</v>
      </c>
      <c r="M314">
        <v>2016</v>
      </c>
      <c r="N314" t="s">
        <v>59</v>
      </c>
      <c r="O314" t="s">
        <v>31</v>
      </c>
      <c r="P314" t="s">
        <v>31</v>
      </c>
      <c r="Q314" t="s">
        <v>31</v>
      </c>
      <c r="S314">
        <v>10.8</v>
      </c>
      <c r="T314">
        <v>10.8</v>
      </c>
      <c r="U314">
        <f>3.14159*((S314/2)^2)</f>
        <v>91.608764400000013</v>
      </c>
      <c r="V314" t="s">
        <v>31</v>
      </c>
      <c r="W314" t="s">
        <v>31</v>
      </c>
      <c r="X314" t="s">
        <v>31</v>
      </c>
      <c r="Y314" t="s">
        <v>31</v>
      </c>
    </row>
    <row r="315" spans="1:25" x14ac:dyDescent="0.25">
      <c r="A315">
        <v>26</v>
      </c>
      <c r="B315">
        <v>802</v>
      </c>
      <c r="C315" t="s">
        <v>41</v>
      </c>
      <c r="D315" t="s">
        <v>42</v>
      </c>
      <c r="E315" t="s">
        <v>52</v>
      </c>
      <c r="F315" t="s">
        <v>32</v>
      </c>
      <c r="G315">
        <v>1</v>
      </c>
      <c r="H315" t="s">
        <v>32</v>
      </c>
      <c r="I315" t="s">
        <v>28</v>
      </c>
      <c r="J315">
        <v>110</v>
      </c>
      <c r="K315">
        <v>11.1</v>
      </c>
      <c r="L315" t="s">
        <v>53</v>
      </c>
      <c r="M315">
        <v>2016</v>
      </c>
      <c r="N315" t="s">
        <v>59</v>
      </c>
      <c r="O315" t="s">
        <v>31</v>
      </c>
      <c r="P315" t="s">
        <v>31</v>
      </c>
      <c r="Q315" t="s">
        <v>31</v>
      </c>
      <c r="S315">
        <v>11.1</v>
      </c>
      <c r="T315">
        <v>11.1</v>
      </c>
      <c r="U315">
        <f>3.14159*((S315/2)^2)</f>
        <v>96.768825974999984</v>
      </c>
      <c r="V315" t="s">
        <v>31</v>
      </c>
      <c r="W315" t="s">
        <v>31</v>
      </c>
      <c r="X315" t="s">
        <v>31</v>
      </c>
      <c r="Y315" t="s">
        <v>31</v>
      </c>
    </row>
    <row r="316" spans="1:25" x14ac:dyDescent="0.25">
      <c r="A316">
        <v>27</v>
      </c>
      <c r="B316">
        <v>129</v>
      </c>
      <c r="C316" t="s">
        <v>44</v>
      </c>
      <c r="D316" t="s">
        <v>45</v>
      </c>
      <c r="E316" t="s">
        <v>52</v>
      </c>
      <c r="F316" t="s">
        <v>32</v>
      </c>
      <c r="G316">
        <v>2</v>
      </c>
      <c r="H316" t="s">
        <v>32</v>
      </c>
      <c r="I316" t="s">
        <v>28</v>
      </c>
      <c r="J316">
        <v>170</v>
      </c>
      <c r="K316">
        <v>15.3</v>
      </c>
      <c r="L316" t="s">
        <v>53</v>
      </c>
      <c r="M316">
        <v>2016</v>
      </c>
      <c r="N316" t="s">
        <v>59</v>
      </c>
      <c r="O316" t="s">
        <v>31</v>
      </c>
      <c r="P316" t="s">
        <v>31</v>
      </c>
      <c r="Q316" t="s">
        <v>31</v>
      </c>
      <c r="S316">
        <v>15.3</v>
      </c>
      <c r="T316">
        <v>15.3</v>
      </c>
      <c r="U316">
        <f>3.14159*((S316/2)^2)</f>
        <v>183.85370077500002</v>
      </c>
      <c r="V316" t="s">
        <v>31</v>
      </c>
      <c r="W316" t="s">
        <v>31</v>
      </c>
      <c r="X316" t="s">
        <v>31</v>
      </c>
      <c r="Y316" t="s">
        <v>31</v>
      </c>
    </row>
    <row r="317" spans="1:25" x14ac:dyDescent="0.25">
      <c r="A317">
        <v>28</v>
      </c>
      <c r="B317">
        <v>261</v>
      </c>
      <c r="C317" t="s">
        <v>54</v>
      </c>
      <c r="D317" t="s">
        <v>55</v>
      </c>
      <c r="E317" t="s">
        <v>52</v>
      </c>
      <c r="F317" t="s">
        <v>32</v>
      </c>
      <c r="G317">
        <v>1</v>
      </c>
      <c r="H317" t="s">
        <v>32</v>
      </c>
      <c r="I317" t="s">
        <v>56</v>
      </c>
      <c r="J317">
        <v>100</v>
      </c>
      <c r="K317">
        <v>9.6</v>
      </c>
      <c r="L317" t="s">
        <v>53</v>
      </c>
      <c r="M317">
        <v>2016</v>
      </c>
      <c r="N317" t="s">
        <v>59</v>
      </c>
      <c r="O317" t="s">
        <v>31</v>
      </c>
      <c r="P317" t="s">
        <v>31</v>
      </c>
      <c r="Q317" t="s">
        <v>31</v>
      </c>
      <c r="S317">
        <v>9.6</v>
      </c>
      <c r="T317">
        <v>9.6</v>
      </c>
      <c r="U317">
        <f>3.14159*((S317/2)^2)</f>
        <v>72.382233599999992</v>
      </c>
      <c r="V317" t="s">
        <v>31</v>
      </c>
      <c r="W317" t="s">
        <v>31</v>
      </c>
      <c r="X317" t="s">
        <v>31</v>
      </c>
      <c r="Y317" t="s">
        <v>31</v>
      </c>
    </row>
    <row r="318" spans="1:25" x14ac:dyDescent="0.25">
      <c r="A318">
        <v>29</v>
      </c>
      <c r="B318">
        <v>743</v>
      </c>
      <c r="C318" t="s">
        <v>50</v>
      </c>
      <c r="D318" t="s">
        <v>51</v>
      </c>
      <c r="E318" t="s">
        <v>52</v>
      </c>
      <c r="F318" t="s">
        <v>32</v>
      </c>
      <c r="G318">
        <v>3</v>
      </c>
      <c r="H318" t="s">
        <v>27</v>
      </c>
      <c r="I318" t="s">
        <v>28</v>
      </c>
      <c r="J318">
        <v>70</v>
      </c>
      <c r="K318">
        <v>11.9</v>
      </c>
      <c r="L318" t="s">
        <v>53</v>
      </c>
      <c r="M318">
        <v>2016</v>
      </c>
      <c r="N318" t="s">
        <v>59</v>
      </c>
      <c r="O318" t="s">
        <v>31</v>
      </c>
      <c r="P318" t="s">
        <v>31</v>
      </c>
      <c r="Q318" t="s">
        <v>31</v>
      </c>
      <c r="S318">
        <v>11.9</v>
      </c>
      <c r="T318">
        <v>11.9</v>
      </c>
      <c r="U318">
        <f>3.14159*((S318/2)^2)</f>
        <v>111.22013997500001</v>
      </c>
      <c r="V318" t="s">
        <v>31</v>
      </c>
      <c r="W318" t="s">
        <v>31</v>
      </c>
      <c r="X318" t="s">
        <v>31</v>
      </c>
      <c r="Y318" t="s">
        <v>31</v>
      </c>
    </row>
    <row r="319" spans="1:25" x14ac:dyDescent="0.25">
      <c r="A319">
        <v>30</v>
      </c>
      <c r="B319">
        <v>129</v>
      </c>
      <c r="C319" t="s">
        <v>44</v>
      </c>
      <c r="D319" t="s">
        <v>45</v>
      </c>
      <c r="E319" t="s">
        <v>52</v>
      </c>
      <c r="F319" t="s">
        <v>32</v>
      </c>
      <c r="G319">
        <v>3</v>
      </c>
      <c r="H319" t="s">
        <v>27</v>
      </c>
      <c r="I319" t="s">
        <v>28</v>
      </c>
      <c r="J319">
        <v>60</v>
      </c>
      <c r="K319">
        <v>12.2</v>
      </c>
      <c r="L319" t="s">
        <v>53</v>
      </c>
      <c r="M319">
        <v>2016</v>
      </c>
      <c r="N319" t="s">
        <v>59</v>
      </c>
      <c r="O319" t="s">
        <v>31</v>
      </c>
      <c r="P319" t="s">
        <v>31</v>
      </c>
      <c r="Q319" t="s">
        <v>31</v>
      </c>
      <c r="S319">
        <v>12.2</v>
      </c>
      <c r="T319">
        <v>12.2</v>
      </c>
      <c r="U319">
        <f>3.14159*((S319/2)^2)</f>
        <v>116.89856389999997</v>
      </c>
      <c r="V319" t="s">
        <v>31</v>
      </c>
      <c r="W319" t="s">
        <v>31</v>
      </c>
      <c r="X319" t="s">
        <v>31</v>
      </c>
      <c r="Y319" t="s">
        <v>31</v>
      </c>
    </row>
    <row r="320" spans="1:25" x14ac:dyDescent="0.25">
      <c r="A320">
        <v>31</v>
      </c>
      <c r="B320">
        <v>261</v>
      </c>
      <c r="C320" t="s">
        <v>54</v>
      </c>
      <c r="D320" t="s">
        <v>55</v>
      </c>
      <c r="E320" t="s">
        <v>52</v>
      </c>
      <c r="F320" t="s">
        <v>32</v>
      </c>
      <c r="G320">
        <v>3</v>
      </c>
      <c r="H320" t="s">
        <v>27</v>
      </c>
      <c r="I320" t="s">
        <v>56</v>
      </c>
      <c r="J320">
        <v>70</v>
      </c>
      <c r="K320">
        <v>8</v>
      </c>
      <c r="L320" t="s">
        <v>53</v>
      </c>
      <c r="M320">
        <v>2016</v>
      </c>
      <c r="N320" t="s">
        <v>59</v>
      </c>
      <c r="O320" t="s">
        <v>31</v>
      </c>
      <c r="P320" t="s">
        <v>31</v>
      </c>
      <c r="Q320" t="s">
        <v>31</v>
      </c>
      <c r="S320">
        <v>8</v>
      </c>
      <c r="T320">
        <v>8</v>
      </c>
      <c r="U320">
        <f>3.14159*((S320/2)^2)</f>
        <v>50.265439999999998</v>
      </c>
      <c r="V320" t="s">
        <v>31</v>
      </c>
      <c r="W320" t="s">
        <v>31</v>
      </c>
      <c r="X320" t="s">
        <v>31</v>
      </c>
      <c r="Y320" t="s">
        <v>31</v>
      </c>
    </row>
    <row r="321" spans="1:25" x14ac:dyDescent="0.25">
      <c r="A321">
        <v>32</v>
      </c>
      <c r="B321">
        <v>802</v>
      </c>
      <c r="C321" t="s">
        <v>41</v>
      </c>
      <c r="D321" t="s">
        <v>42</v>
      </c>
      <c r="E321" t="s">
        <v>52</v>
      </c>
      <c r="F321" t="s">
        <v>32</v>
      </c>
      <c r="G321">
        <v>2</v>
      </c>
      <c r="H321" t="s">
        <v>27</v>
      </c>
      <c r="I321" t="s">
        <v>28</v>
      </c>
      <c r="J321">
        <v>140</v>
      </c>
      <c r="K321">
        <v>11.7</v>
      </c>
      <c r="L321" t="s">
        <v>53</v>
      </c>
      <c r="M321">
        <v>2016</v>
      </c>
      <c r="N321" t="s">
        <v>59</v>
      </c>
      <c r="O321" t="s">
        <v>31</v>
      </c>
      <c r="P321" t="s">
        <v>31</v>
      </c>
      <c r="Q321" t="s">
        <v>31</v>
      </c>
      <c r="S321">
        <v>11.7</v>
      </c>
      <c r="T321">
        <v>11.7</v>
      </c>
      <c r="U321">
        <f>3.14159*((S321/2)^2)</f>
        <v>107.51306377499999</v>
      </c>
      <c r="V321" t="s">
        <v>31</v>
      </c>
      <c r="W321" t="s">
        <v>31</v>
      </c>
      <c r="X321" t="s">
        <v>31</v>
      </c>
      <c r="Y321" t="s">
        <v>31</v>
      </c>
    </row>
    <row r="322" spans="1:25" x14ac:dyDescent="0.25">
      <c r="A322">
        <v>1</v>
      </c>
      <c r="B322">
        <v>621</v>
      </c>
      <c r="C322" t="s">
        <v>23</v>
      </c>
      <c r="D322" t="s">
        <v>24</v>
      </c>
      <c r="E322" t="s">
        <v>25</v>
      </c>
      <c r="F322" t="s">
        <v>26</v>
      </c>
      <c r="G322">
        <v>2</v>
      </c>
      <c r="H322" t="s">
        <v>27</v>
      </c>
      <c r="I322" t="s">
        <v>28</v>
      </c>
      <c r="J322">
        <v>100</v>
      </c>
      <c r="K322">
        <v>12.3</v>
      </c>
      <c r="L322" t="s">
        <v>29</v>
      </c>
      <c r="M322">
        <v>2016</v>
      </c>
      <c r="N322" t="s">
        <v>60</v>
      </c>
      <c r="O322">
        <v>3.06</v>
      </c>
      <c r="P322">
        <v>82.205882349999996</v>
      </c>
      <c r="Q322">
        <v>0</v>
      </c>
      <c r="R322">
        <v>0</v>
      </c>
      <c r="S322">
        <v>23.6</v>
      </c>
      <c r="T322">
        <v>23.6</v>
      </c>
      <c r="U322">
        <f>3.14159*((S322/2)^2)</f>
        <v>437.43499159999999</v>
      </c>
      <c r="V322">
        <f>S322+Q322</f>
        <v>23.6</v>
      </c>
      <c r="W322">
        <f t="shared" ref="W322:W325" si="89">3.14159*((V322/2)^2)</f>
        <v>437.43499159999999</v>
      </c>
      <c r="X322">
        <f>V322-S322</f>
        <v>0</v>
      </c>
      <c r="Y322">
        <f t="shared" ref="Y322:Y325" si="90">W322-U322</f>
        <v>0</v>
      </c>
    </row>
    <row r="323" spans="1:25" x14ac:dyDescent="0.25">
      <c r="A323">
        <v>2</v>
      </c>
      <c r="B323">
        <v>621</v>
      </c>
      <c r="C323" t="s">
        <v>23</v>
      </c>
      <c r="D323" t="s">
        <v>24</v>
      </c>
      <c r="E323" t="s">
        <v>25</v>
      </c>
      <c r="F323" t="s">
        <v>26</v>
      </c>
      <c r="G323">
        <v>3</v>
      </c>
      <c r="H323" t="s">
        <v>32</v>
      </c>
      <c r="I323" t="s">
        <v>28</v>
      </c>
      <c r="J323">
        <v>200</v>
      </c>
      <c r="K323">
        <v>9.1</v>
      </c>
      <c r="L323" t="s">
        <v>29</v>
      </c>
      <c r="M323">
        <v>2016</v>
      </c>
      <c r="N323" t="s">
        <v>60</v>
      </c>
      <c r="O323">
        <v>3.06</v>
      </c>
      <c r="P323">
        <v>82.205882349999996</v>
      </c>
      <c r="Q323">
        <v>0</v>
      </c>
      <c r="R323">
        <v>0</v>
      </c>
      <c r="S323">
        <v>23.6</v>
      </c>
      <c r="T323">
        <v>23.6</v>
      </c>
      <c r="U323">
        <f>3.14159*((S323/2)^2)</f>
        <v>437.43499159999999</v>
      </c>
      <c r="V323">
        <f>S323+Q323</f>
        <v>23.6</v>
      </c>
      <c r="W323">
        <f t="shared" si="89"/>
        <v>437.43499159999999</v>
      </c>
      <c r="X323">
        <f>V323-S323</f>
        <v>0</v>
      </c>
      <c r="Y323">
        <f t="shared" si="90"/>
        <v>0</v>
      </c>
    </row>
    <row r="324" spans="1:25" x14ac:dyDescent="0.25">
      <c r="A324">
        <v>3</v>
      </c>
      <c r="B324">
        <v>832</v>
      </c>
      <c r="C324" t="s">
        <v>33</v>
      </c>
      <c r="D324" t="s">
        <v>34</v>
      </c>
      <c r="E324" t="s">
        <v>25</v>
      </c>
      <c r="F324" t="s">
        <v>26</v>
      </c>
      <c r="G324">
        <v>3</v>
      </c>
      <c r="H324" t="s">
        <v>27</v>
      </c>
      <c r="I324" t="s">
        <v>28</v>
      </c>
      <c r="J324">
        <v>70</v>
      </c>
      <c r="K324">
        <v>10.3</v>
      </c>
      <c r="L324" t="s">
        <v>29</v>
      </c>
      <c r="M324">
        <v>2016</v>
      </c>
      <c r="N324" t="s">
        <v>60</v>
      </c>
      <c r="O324">
        <v>3.06</v>
      </c>
      <c r="P324">
        <v>82.205882349999996</v>
      </c>
      <c r="Q324">
        <v>0</v>
      </c>
      <c r="R324">
        <v>0</v>
      </c>
      <c r="S324">
        <v>13.8</v>
      </c>
      <c r="T324">
        <v>13.8</v>
      </c>
      <c r="U324">
        <f>3.14159*((S324/2)^2)</f>
        <v>149.57109990000001</v>
      </c>
      <c r="V324">
        <f>S324+Q324</f>
        <v>13.8</v>
      </c>
      <c r="W324">
        <f t="shared" si="89"/>
        <v>149.57109990000001</v>
      </c>
      <c r="X324">
        <f>V324-S324</f>
        <v>0</v>
      </c>
      <c r="Y324">
        <f t="shared" si="90"/>
        <v>0</v>
      </c>
    </row>
    <row r="325" spans="1:25" x14ac:dyDescent="0.25">
      <c r="A325">
        <v>4</v>
      </c>
      <c r="B325">
        <v>832</v>
      </c>
      <c r="C325" t="s">
        <v>33</v>
      </c>
      <c r="D325" t="s">
        <v>34</v>
      </c>
      <c r="E325" t="s">
        <v>25</v>
      </c>
      <c r="F325" t="s">
        <v>26</v>
      </c>
      <c r="G325">
        <v>3</v>
      </c>
      <c r="H325" t="s">
        <v>32</v>
      </c>
      <c r="I325" t="s">
        <v>35</v>
      </c>
      <c r="J325">
        <v>140</v>
      </c>
      <c r="K325">
        <v>12.2</v>
      </c>
      <c r="L325" t="s">
        <v>29</v>
      </c>
      <c r="M325">
        <v>2016</v>
      </c>
      <c r="N325" t="s">
        <v>60</v>
      </c>
      <c r="O325">
        <v>3.06</v>
      </c>
      <c r="P325">
        <v>82.205882349999996</v>
      </c>
      <c r="Q325">
        <v>0</v>
      </c>
      <c r="R325">
        <v>0</v>
      </c>
      <c r="S325">
        <v>47.573866500000001</v>
      </c>
      <c r="T325">
        <v>47.573866500000001</v>
      </c>
      <c r="U325">
        <f>3.14159*((S325/2)^2)</f>
        <v>1777.56877832903</v>
      </c>
      <c r="V325">
        <f>S325+Q325</f>
        <v>47.573866500000001</v>
      </c>
      <c r="W325">
        <f t="shared" si="89"/>
        <v>1777.56877832903</v>
      </c>
      <c r="X325">
        <f>V325-S325</f>
        <v>0</v>
      </c>
      <c r="Y325">
        <f t="shared" si="90"/>
        <v>0</v>
      </c>
    </row>
    <row r="326" spans="1:25" x14ac:dyDescent="0.25">
      <c r="A326">
        <v>5</v>
      </c>
      <c r="B326">
        <v>621</v>
      </c>
      <c r="C326" t="s">
        <v>23</v>
      </c>
      <c r="D326" t="s">
        <v>24</v>
      </c>
      <c r="E326" t="s">
        <v>25</v>
      </c>
      <c r="F326" t="s">
        <v>26</v>
      </c>
      <c r="G326">
        <v>2</v>
      </c>
      <c r="H326" t="s">
        <v>32</v>
      </c>
      <c r="I326" t="s">
        <v>35</v>
      </c>
      <c r="J326">
        <v>120</v>
      </c>
      <c r="K326">
        <v>21.1</v>
      </c>
      <c r="L326" t="s">
        <v>36</v>
      </c>
      <c r="M326">
        <v>2016</v>
      </c>
      <c r="N326" t="s">
        <v>60</v>
      </c>
      <c r="O326">
        <v>3.06</v>
      </c>
      <c r="P326">
        <v>82.205882349999996</v>
      </c>
      <c r="Q326" t="s">
        <v>31</v>
      </c>
      <c r="S326">
        <v>140.228219</v>
      </c>
      <c r="T326">
        <v>140.228219</v>
      </c>
      <c r="U326">
        <f>3.14159*((S326/2)^2)</f>
        <v>15444.019843548944</v>
      </c>
      <c r="V326" t="s">
        <v>31</v>
      </c>
      <c r="W326" t="s">
        <v>31</v>
      </c>
      <c r="X326" t="s">
        <v>31</v>
      </c>
      <c r="Y326" t="s">
        <v>31</v>
      </c>
    </row>
    <row r="327" spans="1:25" x14ac:dyDescent="0.25">
      <c r="A327">
        <v>6</v>
      </c>
      <c r="B327">
        <v>621</v>
      </c>
      <c r="C327" t="s">
        <v>23</v>
      </c>
      <c r="D327" t="s">
        <v>24</v>
      </c>
      <c r="E327" t="s">
        <v>25</v>
      </c>
      <c r="F327" t="s">
        <v>26</v>
      </c>
      <c r="G327">
        <v>2</v>
      </c>
      <c r="H327" t="s">
        <v>27</v>
      </c>
      <c r="I327" t="s">
        <v>35</v>
      </c>
      <c r="J327">
        <v>60</v>
      </c>
      <c r="K327">
        <v>19.5</v>
      </c>
      <c r="L327" t="s">
        <v>29</v>
      </c>
      <c r="M327">
        <v>2016</v>
      </c>
      <c r="N327" t="s">
        <v>60</v>
      </c>
      <c r="O327">
        <v>3.06</v>
      </c>
      <c r="P327">
        <v>82.205882349999996</v>
      </c>
      <c r="Q327">
        <v>0</v>
      </c>
      <c r="R327">
        <v>0</v>
      </c>
      <c r="S327">
        <v>111.3295825</v>
      </c>
      <c r="T327">
        <v>111.3295825</v>
      </c>
      <c r="U327">
        <f>3.14159*((S327/2)^2)</f>
        <v>9734.4333372910824</v>
      </c>
      <c r="V327">
        <f>S327+Q327</f>
        <v>111.3295825</v>
      </c>
      <c r="W327">
        <f t="shared" ref="W327:W345" si="91">3.14159*((V327/2)^2)</f>
        <v>9734.4333372910824</v>
      </c>
      <c r="X327">
        <f>V327-S327</f>
        <v>0</v>
      </c>
      <c r="Y327">
        <f t="shared" ref="Y327:Y345" si="92">W327-U327</f>
        <v>0</v>
      </c>
    </row>
    <row r="328" spans="1:25" x14ac:dyDescent="0.25">
      <c r="A328">
        <v>7</v>
      </c>
      <c r="B328">
        <v>833</v>
      </c>
      <c r="C328" t="s">
        <v>37</v>
      </c>
      <c r="D328" t="s">
        <v>38</v>
      </c>
      <c r="E328" t="s">
        <v>25</v>
      </c>
      <c r="F328" t="s">
        <v>26</v>
      </c>
      <c r="G328">
        <v>1</v>
      </c>
      <c r="H328" t="s">
        <v>27</v>
      </c>
      <c r="I328" t="s">
        <v>28</v>
      </c>
      <c r="J328">
        <v>80</v>
      </c>
      <c r="K328">
        <v>9.4</v>
      </c>
      <c r="L328" t="s">
        <v>29</v>
      </c>
      <c r="M328">
        <v>2016</v>
      </c>
      <c r="N328" t="s">
        <v>60</v>
      </c>
      <c r="O328">
        <v>2.2999999999999998</v>
      </c>
      <c r="P328">
        <v>80.925925930000005</v>
      </c>
      <c r="Q328">
        <v>1</v>
      </c>
      <c r="R328">
        <v>1</v>
      </c>
      <c r="S328">
        <v>131.11672100000001</v>
      </c>
      <c r="T328">
        <v>131.11672100000001</v>
      </c>
      <c r="U328">
        <f>3.14159*((S328/2)^2)</f>
        <v>13502.235361570598</v>
      </c>
      <c r="V328">
        <f>S328+Q328</f>
        <v>132.11672100000001</v>
      </c>
      <c r="W328">
        <f t="shared" si="91"/>
        <v>13708.978248833793</v>
      </c>
      <c r="X328">
        <f>V328-S328</f>
        <v>1</v>
      </c>
      <c r="Y328">
        <f t="shared" si="92"/>
        <v>206.74288726319537</v>
      </c>
    </row>
    <row r="329" spans="1:25" x14ac:dyDescent="0.25">
      <c r="A329">
        <v>8</v>
      </c>
      <c r="B329">
        <v>833</v>
      </c>
      <c r="C329" t="s">
        <v>37</v>
      </c>
      <c r="D329" t="s">
        <v>38</v>
      </c>
      <c r="E329" t="s">
        <v>25</v>
      </c>
      <c r="F329" t="s">
        <v>26</v>
      </c>
      <c r="G329">
        <v>1</v>
      </c>
      <c r="H329" t="s">
        <v>27</v>
      </c>
      <c r="I329" t="s">
        <v>35</v>
      </c>
      <c r="J329">
        <v>80</v>
      </c>
      <c r="K329">
        <v>25.5</v>
      </c>
      <c r="L329" t="s">
        <v>36</v>
      </c>
      <c r="M329">
        <v>2016</v>
      </c>
      <c r="N329" t="s">
        <v>60</v>
      </c>
      <c r="O329">
        <v>2.2999999999999998</v>
      </c>
      <c r="P329">
        <v>80.925925930000005</v>
      </c>
      <c r="Q329">
        <v>0</v>
      </c>
      <c r="R329">
        <v>0</v>
      </c>
      <c r="S329">
        <v>212.7144375</v>
      </c>
      <c r="T329">
        <v>212.7144375</v>
      </c>
      <c r="U329">
        <f>3.14159*((S329/2)^2)</f>
        <v>35537.219912127577</v>
      </c>
      <c r="V329">
        <f>S329+Q329</f>
        <v>212.7144375</v>
      </c>
      <c r="W329">
        <f t="shared" si="91"/>
        <v>35537.219912127577</v>
      </c>
      <c r="X329">
        <f>V329-S329</f>
        <v>0</v>
      </c>
      <c r="Y329">
        <f t="shared" si="92"/>
        <v>0</v>
      </c>
    </row>
    <row r="330" spans="1:25" x14ac:dyDescent="0.25">
      <c r="A330">
        <v>9</v>
      </c>
      <c r="B330">
        <v>409</v>
      </c>
      <c r="C330" t="s">
        <v>39</v>
      </c>
      <c r="D330" t="s">
        <v>40</v>
      </c>
      <c r="E330" t="s">
        <v>25</v>
      </c>
      <c r="F330" t="s">
        <v>26</v>
      </c>
      <c r="G330">
        <v>1</v>
      </c>
      <c r="H330" t="s">
        <v>27</v>
      </c>
      <c r="I330" t="s">
        <v>28</v>
      </c>
      <c r="J330">
        <v>90</v>
      </c>
      <c r="K330">
        <v>10</v>
      </c>
      <c r="L330" t="s">
        <v>29</v>
      </c>
      <c r="M330">
        <v>2016</v>
      </c>
      <c r="N330" t="s">
        <v>60</v>
      </c>
      <c r="O330">
        <v>2.2999999999999998</v>
      </c>
      <c r="P330">
        <v>80.925925930000005</v>
      </c>
      <c r="Q330">
        <v>0</v>
      </c>
      <c r="R330">
        <v>0</v>
      </c>
      <c r="S330">
        <v>15.5</v>
      </c>
      <c r="T330">
        <v>15.5</v>
      </c>
      <c r="U330">
        <f>3.14159*((S330/2)^2)</f>
        <v>188.691749375</v>
      </c>
      <c r="V330">
        <f>S330+Q330</f>
        <v>15.5</v>
      </c>
      <c r="W330">
        <f t="shared" si="91"/>
        <v>188.691749375</v>
      </c>
      <c r="X330">
        <f>V330-S330</f>
        <v>0</v>
      </c>
      <c r="Y330">
        <f t="shared" si="92"/>
        <v>0</v>
      </c>
    </row>
    <row r="331" spans="1:25" x14ac:dyDescent="0.25">
      <c r="A331">
        <v>10</v>
      </c>
      <c r="B331">
        <v>833</v>
      </c>
      <c r="C331" t="s">
        <v>37</v>
      </c>
      <c r="D331" t="s">
        <v>38</v>
      </c>
      <c r="E331" t="s">
        <v>25</v>
      </c>
      <c r="F331" t="s">
        <v>26</v>
      </c>
      <c r="G331">
        <v>1</v>
      </c>
      <c r="H331" t="s">
        <v>32</v>
      </c>
      <c r="I331" t="s">
        <v>35</v>
      </c>
      <c r="J331">
        <v>140</v>
      </c>
      <c r="K331">
        <v>23.4</v>
      </c>
      <c r="L331" t="s">
        <v>36</v>
      </c>
      <c r="M331">
        <v>2016</v>
      </c>
      <c r="N331" t="s">
        <v>60</v>
      </c>
      <c r="O331">
        <v>2.2999999999999998</v>
      </c>
      <c r="P331">
        <v>80.925925930000005</v>
      </c>
      <c r="Q331">
        <v>0</v>
      </c>
      <c r="R331">
        <v>0</v>
      </c>
      <c r="S331">
        <v>28.4</v>
      </c>
      <c r="T331">
        <v>28.4</v>
      </c>
      <c r="U331">
        <f>3.14159*((S331/2)^2)</f>
        <v>633.47020759999998</v>
      </c>
      <c r="V331">
        <f>S331+Q331</f>
        <v>28.4</v>
      </c>
      <c r="W331">
        <f t="shared" si="91"/>
        <v>633.47020759999998</v>
      </c>
      <c r="X331">
        <f>V331-S331</f>
        <v>0</v>
      </c>
      <c r="Y331">
        <f t="shared" si="92"/>
        <v>0</v>
      </c>
    </row>
    <row r="332" spans="1:25" x14ac:dyDescent="0.25">
      <c r="A332">
        <v>11</v>
      </c>
      <c r="B332">
        <v>833</v>
      </c>
      <c r="C332" t="s">
        <v>37</v>
      </c>
      <c r="D332" t="s">
        <v>38</v>
      </c>
      <c r="E332" t="s">
        <v>25</v>
      </c>
      <c r="F332" t="s">
        <v>26</v>
      </c>
      <c r="G332">
        <v>1</v>
      </c>
      <c r="H332" t="s">
        <v>32</v>
      </c>
      <c r="I332" t="s">
        <v>28</v>
      </c>
      <c r="J332">
        <v>150</v>
      </c>
      <c r="K332">
        <v>9.3000000000000007</v>
      </c>
      <c r="L332" t="s">
        <v>29</v>
      </c>
      <c r="M332">
        <v>2016</v>
      </c>
      <c r="N332" t="s">
        <v>60</v>
      </c>
      <c r="O332">
        <v>2.2999999999999998</v>
      </c>
      <c r="P332">
        <v>80.925925930000005</v>
      </c>
      <c r="Q332">
        <v>1</v>
      </c>
      <c r="R332">
        <v>1</v>
      </c>
      <c r="S332">
        <v>13.3</v>
      </c>
      <c r="T332">
        <v>13.3</v>
      </c>
      <c r="U332">
        <f>3.14159*((S332/2)^2)</f>
        <v>138.928963775</v>
      </c>
      <c r="V332">
        <f>S332+Q332</f>
        <v>14.3</v>
      </c>
      <c r="W332">
        <f t="shared" si="91"/>
        <v>160.60593477500001</v>
      </c>
      <c r="X332">
        <f>V332-S332</f>
        <v>1</v>
      </c>
      <c r="Y332">
        <f t="shared" si="92"/>
        <v>21.676971000000009</v>
      </c>
    </row>
    <row r="333" spans="1:25" x14ac:dyDescent="0.25">
      <c r="A333">
        <v>12</v>
      </c>
      <c r="B333">
        <v>409</v>
      </c>
      <c r="C333" t="s">
        <v>39</v>
      </c>
      <c r="D333" t="s">
        <v>40</v>
      </c>
      <c r="E333" t="s">
        <v>25</v>
      </c>
      <c r="F333" t="s">
        <v>26</v>
      </c>
      <c r="G333">
        <v>1</v>
      </c>
      <c r="H333" t="s">
        <v>32</v>
      </c>
      <c r="I333" t="s">
        <v>28</v>
      </c>
      <c r="J333">
        <v>110</v>
      </c>
      <c r="K333">
        <v>11.6</v>
      </c>
      <c r="L333" t="s">
        <v>29</v>
      </c>
      <c r="M333">
        <v>2016</v>
      </c>
      <c r="N333" t="s">
        <v>60</v>
      </c>
      <c r="O333">
        <v>2.2999999999999998</v>
      </c>
      <c r="P333">
        <v>80.925925930000005</v>
      </c>
      <c r="Q333">
        <v>0</v>
      </c>
      <c r="R333">
        <v>0</v>
      </c>
      <c r="S333">
        <v>20.6</v>
      </c>
      <c r="T333">
        <v>20.6</v>
      </c>
      <c r="U333">
        <f>3.14159*((S333/2)^2)</f>
        <v>333.29128310000004</v>
      </c>
      <c r="V333">
        <f>S333+Q333</f>
        <v>20.6</v>
      </c>
      <c r="W333">
        <f t="shared" si="91"/>
        <v>333.29128310000004</v>
      </c>
      <c r="X333">
        <f>V333-S333</f>
        <v>0</v>
      </c>
      <c r="Y333">
        <f t="shared" si="92"/>
        <v>0</v>
      </c>
    </row>
    <row r="334" spans="1:25" x14ac:dyDescent="0.25">
      <c r="A334">
        <v>13</v>
      </c>
      <c r="B334">
        <v>802</v>
      </c>
      <c r="C334" t="s">
        <v>41</v>
      </c>
      <c r="D334" t="s">
        <v>42</v>
      </c>
      <c r="E334" t="s">
        <v>43</v>
      </c>
      <c r="F334" t="s">
        <v>32</v>
      </c>
      <c r="G334">
        <v>1</v>
      </c>
      <c r="H334" t="s">
        <v>27</v>
      </c>
      <c r="I334" t="s">
        <v>28</v>
      </c>
      <c r="J334">
        <v>70</v>
      </c>
      <c r="K334">
        <v>14.5</v>
      </c>
      <c r="L334" t="s">
        <v>29</v>
      </c>
      <c r="M334">
        <v>2016</v>
      </c>
      <c r="N334" t="s">
        <v>60</v>
      </c>
      <c r="O334">
        <v>2.2999999999999998</v>
      </c>
      <c r="P334">
        <v>80.925925930000005</v>
      </c>
      <c r="Q334">
        <v>0</v>
      </c>
      <c r="R334">
        <v>0</v>
      </c>
      <c r="S334">
        <v>19.5</v>
      </c>
      <c r="T334">
        <v>19.5</v>
      </c>
      <c r="U334">
        <f>3.14159*((S334/2)^2)</f>
        <v>298.64739937499996</v>
      </c>
      <c r="V334">
        <f>S334+Q334</f>
        <v>19.5</v>
      </c>
      <c r="W334">
        <f t="shared" si="91"/>
        <v>298.64739937499996</v>
      </c>
      <c r="X334">
        <f>V334-S334</f>
        <v>0</v>
      </c>
      <c r="Y334">
        <f t="shared" si="92"/>
        <v>0</v>
      </c>
    </row>
    <row r="335" spans="1:25" x14ac:dyDescent="0.25">
      <c r="A335">
        <v>14</v>
      </c>
      <c r="B335">
        <v>802</v>
      </c>
      <c r="C335" t="s">
        <v>41</v>
      </c>
      <c r="D335" t="s">
        <v>42</v>
      </c>
      <c r="E335" t="s">
        <v>43</v>
      </c>
      <c r="F335" t="s">
        <v>32</v>
      </c>
      <c r="G335">
        <v>1</v>
      </c>
      <c r="H335" t="s">
        <v>32</v>
      </c>
      <c r="I335" t="s">
        <v>28</v>
      </c>
      <c r="J335">
        <v>140</v>
      </c>
      <c r="K335">
        <v>11.6</v>
      </c>
      <c r="L335" t="s">
        <v>29</v>
      </c>
      <c r="M335">
        <v>2016</v>
      </c>
      <c r="N335" t="s">
        <v>60</v>
      </c>
      <c r="O335">
        <v>2.2999999999999998</v>
      </c>
      <c r="P335">
        <v>80.925925930000005</v>
      </c>
      <c r="Q335">
        <v>0</v>
      </c>
      <c r="R335">
        <v>0</v>
      </c>
      <c r="S335">
        <v>15.85</v>
      </c>
      <c r="T335">
        <v>15.85</v>
      </c>
      <c r="U335">
        <f>3.14159*((S335/2)^2)</f>
        <v>197.30952344374998</v>
      </c>
      <c r="V335">
        <f>S335+Q335</f>
        <v>15.85</v>
      </c>
      <c r="W335">
        <f t="shared" si="91"/>
        <v>197.30952344374998</v>
      </c>
      <c r="X335">
        <f>V335-S335</f>
        <v>0</v>
      </c>
      <c r="Y335">
        <f t="shared" si="92"/>
        <v>0</v>
      </c>
    </row>
    <row r="336" spans="1:25" x14ac:dyDescent="0.25">
      <c r="A336">
        <v>15</v>
      </c>
      <c r="B336">
        <v>833</v>
      </c>
      <c r="C336" t="s">
        <v>37</v>
      </c>
      <c r="D336" t="s">
        <v>38</v>
      </c>
      <c r="E336" t="s">
        <v>43</v>
      </c>
      <c r="F336" t="s">
        <v>32</v>
      </c>
      <c r="G336">
        <v>1</v>
      </c>
      <c r="H336" t="s">
        <v>27</v>
      </c>
      <c r="I336" t="s">
        <v>28</v>
      </c>
      <c r="J336">
        <v>100</v>
      </c>
      <c r="K336">
        <v>11.5</v>
      </c>
      <c r="L336" t="s">
        <v>29</v>
      </c>
      <c r="M336">
        <v>2016</v>
      </c>
      <c r="N336" t="s">
        <v>60</v>
      </c>
      <c r="O336">
        <v>2.2999999999999998</v>
      </c>
      <c r="P336">
        <v>80.925925930000005</v>
      </c>
      <c r="Q336">
        <v>1</v>
      </c>
      <c r="R336">
        <v>1</v>
      </c>
      <c r="S336">
        <v>35.5</v>
      </c>
      <c r="T336">
        <v>35.5</v>
      </c>
      <c r="U336">
        <f>3.14159*((S336/2)^2)</f>
        <v>989.79719937499999</v>
      </c>
      <c r="V336">
        <f>S336+Q336</f>
        <v>36.5</v>
      </c>
      <c r="W336">
        <f t="shared" si="91"/>
        <v>1046.345819375</v>
      </c>
      <c r="X336">
        <f>V336-S336</f>
        <v>1</v>
      </c>
      <c r="Y336">
        <f t="shared" si="92"/>
        <v>56.548620000000028</v>
      </c>
    </row>
    <row r="337" spans="1:25" x14ac:dyDescent="0.25">
      <c r="A337">
        <v>16</v>
      </c>
      <c r="B337">
        <v>833</v>
      </c>
      <c r="C337" t="s">
        <v>37</v>
      </c>
      <c r="D337" t="s">
        <v>38</v>
      </c>
      <c r="E337" t="s">
        <v>43</v>
      </c>
      <c r="F337" t="s">
        <v>32</v>
      </c>
      <c r="G337">
        <v>1</v>
      </c>
      <c r="H337" t="s">
        <v>32</v>
      </c>
      <c r="I337" t="s">
        <v>28</v>
      </c>
      <c r="J337">
        <v>130</v>
      </c>
      <c r="K337">
        <v>12.9</v>
      </c>
      <c r="L337" t="s">
        <v>29</v>
      </c>
      <c r="M337">
        <v>2016</v>
      </c>
      <c r="N337" t="s">
        <v>60</v>
      </c>
      <c r="O337">
        <v>2.2999999999999998</v>
      </c>
      <c r="P337">
        <v>80.925925930000005</v>
      </c>
      <c r="Q337">
        <v>0</v>
      </c>
      <c r="R337">
        <v>0</v>
      </c>
      <c r="S337">
        <v>25.9</v>
      </c>
      <c r="T337">
        <v>25.9</v>
      </c>
      <c r="U337">
        <f>3.14159*((S337/2)^2)</f>
        <v>526.85249697499989</v>
      </c>
      <c r="V337">
        <f>S337+Q337</f>
        <v>25.9</v>
      </c>
      <c r="W337">
        <f t="shared" si="91"/>
        <v>526.85249697499989</v>
      </c>
      <c r="X337">
        <f>V337-S337</f>
        <v>0</v>
      </c>
      <c r="Y337">
        <f t="shared" si="92"/>
        <v>0</v>
      </c>
    </row>
    <row r="338" spans="1:25" x14ac:dyDescent="0.25">
      <c r="A338">
        <v>17</v>
      </c>
      <c r="B338">
        <v>832</v>
      </c>
      <c r="C338" t="s">
        <v>33</v>
      </c>
      <c r="D338" t="s">
        <v>34</v>
      </c>
      <c r="E338" t="s">
        <v>43</v>
      </c>
      <c r="F338" t="s">
        <v>32</v>
      </c>
      <c r="G338">
        <v>1</v>
      </c>
      <c r="H338" t="s">
        <v>27</v>
      </c>
      <c r="I338" t="s">
        <v>35</v>
      </c>
      <c r="J338">
        <v>90</v>
      </c>
      <c r="K338">
        <v>16.5</v>
      </c>
      <c r="L338" t="s">
        <v>29</v>
      </c>
      <c r="M338">
        <v>2016</v>
      </c>
      <c r="N338" t="s">
        <v>60</v>
      </c>
      <c r="O338">
        <v>2.2999999999999998</v>
      </c>
      <c r="P338">
        <v>80.925925930000005</v>
      </c>
      <c r="Q338">
        <v>0</v>
      </c>
      <c r="R338">
        <v>0</v>
      </c>
      <c r="S338">
        <v>18.5</v>
      </c>
      <c r="T338">
        <v>18.5</v>
      </c>
      <c r="U338">
        <f>3.14159*((S338/2)^2)</f>
        <v>268.80229437499997</v>
      </c>
      <c r="V338">
        <f>S338+Q338</f>
        <v>18.5</v>
      </c>
      <c r="W338">
        <f t="shared" si="91"/>
        <v>268.80229437499997</v>
      </c>
      <c r="X338">
        <f>V338-S338</f>
        <v>0</v>
      </c>
      <c r="Y338">
        <f t="shared" si="92"/>
        <v>0</v>
      </c>
    </row>
    <row r="339" spans="1:25" x14ac:dyDescent="0.25">
      <c r="A339">
        <v>18</v>
      </c>
      <c r="B339">
        <v>129</v>
      </c>
      <c r="C339" t="s">
        <v>44</v>
      </c>
      <c r="D339" t="s">
        <v>45</v>
      </c>
      <c r="E339" t="s">
        <v>43</v>
      </c>
      <c r="F339" t="s">
        <v>32</v>
      </c>
      <c r="G339">
        <v>1</v>
      </c>
      <c r="H339" t="s">
        <v>32</v>
      </c>
      <c r="I339" t="s">
        <v>28</v>
      </c>
      <c r="J339">
        <v>160</v>
      </c>
      <c r="K339">
        <v>4.5</v>
      </c>
      <c r="L339" t="s">
        <v>29</v>
      </c>
      <c r="M339">
        <v>2016</v>
      </c>
      <c r="N339" t="s">
        <v>60</v>
      </c>
      <c r="O339">
        <v>2.2999999999999998</v>
      </c>
      <c r="P339">
        <v>80.925925930000005</v>
      </c>
      <c r="Q339">
        <v>0</v>
      </c>
      <c r="R339">
        <v>0</v>
      </c>
      <c r="S339">
        <v>4.5</v>
      </c>
      <c r="T339">
        <v>4.5</v>
      </c>
      <c r="U339">
        <f>3.14159*((S339/2)^2)</f>
        <v>15.904299374999999</v>
      </c>
      <c r="V339">
        <f>S339+Q339</f>
        <v>4.5</v>
      </c>
      <c r="W339">
        <f t="shared" si="91"/>
        <v>15.904299374999999</v>
      </c>
      <c r="X339">
        <f>V339-S339</f>
        <v>0</v>
      </c>
      <c r="Y339">
        <f t="shared" si="92"/>
        <v>0</v>
      </c>
    </row>
    <row r="340" spans="1:25" x14ac:dyDescent="0.25">
      <c r="A340">
        <v>19</v>
      </c>
      <c r="B340">
        <v>832</v>
      </c>
      <c r="C340" t="s">
        <v>33</v>
      </c>
      <c r="D340" t="s">
        <v>34</v>
      </c>
      <c r="E340" t="s">
        <v>43</v>
      </c>
      <c r="F340" t="s">
        <v>32</v>
      </c>
      <c r="G340">
        <v>1</v>
      </c>
      <c r="H340" t="s">
        <v>32</v>
      </c>
      <c r="I340" t="s">
        <v>28</v>
      </c>
      <c r="J340">
        <v>150</v>
      </c>
      <c r="K340">
        <v>13.6</v>
      </c>
      <c r="L340" t="s">
        <v>29</v>
      </c>
      <c r="M340">
        <v>2016</v>
      </c>
      <c r="N340" t="s">
        <v>60</v>
      </c>
      <c r="O340">
        <v>2.2999999999999998</v>
      </c>
      <c r="P340">
        <v>80.925925930000005</v>
      </c>
      <c r="Q340">
        <v>0</v>
      </c>
      <c r="R340">
        <v>0</v>
      </c>
      <c r="S340">
        <v>17.600000000000001</v>
      </c>
      <c r="T340">
        <v>17.600000000000001</v>
      </c>
      <c r="U340">
        <f>3.14159*((S340/2)^2)</f>
        <v>243.28472960000002</v>
      </c>
      <c r="V340">
        <f>S340+Q340</f>
        <v>17.600000000000001</v>
      </c>
      <c r="W340">
        <f t="shared" si="91"/>
        <v>243.28472960000002</v>
      </c>
      <c r="X340">
        <f>V340-S340</f>
        <v>0</v>
      </c>
      <c r="Y340">
        <f t="shared" si="92"/>
        <v>0</v>
      </c>
    </row>
    <row r="341" spans="1:25" x14ac:dyDescent="0.25">
      <c r="A341">
        <v>20</v>
      </c>
      <c r="B341">
        <v>129</v>
      </c>
      <c r="C341" t="s">
        <v>44</v>
      </c>
      <c r="D341" t="s">
        <v>45</v>
      </c>
      <c r="E341" t="s">
        <v>43</v>
      </c>
      <c r="F341" t="s">
        <v>32</v>
      </c>
      <c r="G341">
        <v>1</v>
      </c>
      <c r="H341" t="s">
        <v>27</v>
      </c>
      <c r="I341" t="s">
        <v>28</v>
      </c>
      <c r="J341">
        <v>80</v>
      </c>
      <c r="K341">
        <v>8.1999999999999993</v>
      </c>
      <c r="L341" t="s">
        <v>29</v>
      </c>
      <c r="M341">
        <v>2016</v>
      </c>
      <c r="N341" t="s">
        <v>60</v>
      </c>
      <c r="O341">
        <v>2.2999999999999998</v>
      </c>
      <c r="P341">
        <v>80.925925930000005</v>
      </c>
      <c r="Q341">
        <v>6</v>
      </c>
      <c r="R341">
        <v>6</v>
      </c>
      <c r="S341">
        <v>63.533299999999997</v>
      </c>
      <c r="T341">
        <v>63.533299999999997</v>
      </c>
      <c r="U341">
        <f>3.14159*((S341/2)^2)</f>
        <v>3170.2414648616832</v>
      </c>
      <c r="V341">
        <f>S341+Q341</f>
        <v>69.533299999999997</v>
      </c>
      <c r="W341">
        <f t="shared" si="91"/>
        <v>3797.3025147026833</v>
      </c>
      <c r="X341">
        <f>V341-S341</f>
        <v>6</v>
      </c>
      <c r="Y341">
        <f t="shared" si="92"/>
        <v>627.06104984100011</v>
      </c>
    </row>
    <row r="342" spans="1:25" x14ac:dyDescent="0.25">
      <c r="A342">
        <v>21</v>
      </c>
      <c r="B342">
        <v>316</v>
      </c>
      <c r="C342" t="s">
        <v>46</v>
      </c>
      <c r="D342" t="s">
        <v>47</v>
      </c>
      <c r="E342" t="s">
        <v>43</v>
      </c>
      <c r="F342" t="s">
        <v>32</v>
      </c>
      <c r="G342">
        <v>1</v>
      </c>
      <c r="H342" t="s">
        <v>27</v>
      </c>
      <c r="I342" t="s">
        <v>28</v>
      </c>
      <c r="J342">
        <v>70</v>
      </c>
      <c r="K342">
        <v>10.9</v>
      </c>
      <c r="L342" t="s">
        <v>29</v>
      </c>
      <c r="M342">
        <v>2016</v>
      </c>
      <c r="N342" t="s">
        <v>60</v>
      </c>
      <c r="O342">
        <v>2.2999999999999998</v>
      </c>
      <c r="P342">
        <v>80.925925930000005</v>
      </c>
      <c r="Q342">
        <v>0</v>
      </c>
      <c r="R342">
        <v>0</v>
      </c>
      <c r="S342">
        <v>21.4</v>
      </c>
      <c r="T342">
        <v>21.4</v>
      </c>
      <c r="U342">
        <f>3.14159*((S342/2)^2)</f>
        <v>359.68063909999995</v>
      </c>
      <c r="V342">
        <f>S342+Q342</f>
        <v>21.4</v>
      </c>
      <c r="W342">
        <f t="shared" si="91"/>
        <v>359.68063909999995</v>
      </c>
      <c r="X342">
        <f>V342-S342</f>
        <v>0</v>
      </c>
      <c r="Y342">
        <f t="shared" si="92"/>
        <v>0</v>
      </c>
    </row>
    <row r="343" spans="1:25" x14ac:dyDescent="0.25">
      <c r="A343">
        <v>22</v>
      </c>
      <c r="B343">
        <v>316</v>
      </c>
      <c r="C343" t="s">
        <v>46</v>
      </c>
      <c r="D343" t="s">
        <v>47</v>
      </c>
      <c r="E343" t="s">
        <v>43</v>
      </c>
      <c r="F343" t="s">
        <v>32</v>
      </c>
      <c r="G343">
        <v>1</v>
      </c>
      <c r="H343" t="s">
        <v>32</v>
      </c>
      <c r="I343" t="s">
        <v>28</v>
      </c>
      <c r="J343">
        <v>110</v>
      </c>
      <c r="K343">
        <v>11.9</v>
      </c>
      <c r="L343" t="s">
        <v>29</v>
      </c>
      <c r="M343">
        <v>2016</v>
      </c>
      <c r="N343" t="s">
        <v>60</v>
      </c>
      <c r="O343">
        <v>2.2999999999999998</v>
      </c>
      <c r="P343">
        <v>80.925925930000005</v>
      </c>
      <c r="Q343">
        <v>0</v>
      </c>
      <c r="R343">
        <v>0</v>
      </c>
      <c r="S343">
        <v>19.399999999999999</v>
      </c>
      <c r="T343">
        <v>19.399999999999999</v>
      </c>
      <c r="U343">
        <f>3.14159*((S343/2)^2)</f>
        <v>295.59220309999995</v>
      </c>
      <c r="V343">
        <f>S343+Q343</f>
        <v>19.399999999999999</v>
      </c>
      <c r="W343">
        <f t="shared" si="91"/>
        <v>295.59220309999995</v>
      </c>
      <c r="X343">
        <f>V343-S343</f>
        <v>0</v>
      </c>
      <c r="Y343">
        <f t="shared" si="92"/>
        <v>0</v>
      </c>
    </row>
    <row r="344" spans="1:25" x14ac:dyDescent="0.25">
      <c r="A344">
        <v>23</v>
      </c>
      <c r="B344">
        <v>372</v>
      </c>
      <c r="C344" t="s">
        <v>48</v>
      </c>
      <c r="D344" t="s">
        <v>49</v>
      </c>
      <c r="E344" t="s">
        <v>25</v>
      </c>
      <c r="F344" t="s">
        <v>26</v>
      </c>
      <c r="G344">
        <v>2</v>
      </c>
      <c r="H344" t="s">
        <v>27</v>
      </c>
      <c r="I344" t="s">
        <v>28</v>
      </c>
      <c r="J344">
        <v>70</v>
      </c>
      <c r="K344">
        <v>13.5</v>
      </c>
      <c r="L344" t="s">
        <v>29</v>
      </c>
      <c r="M344">
        <v>2016</v>
      </c>
      <c r="N344" t="s">
        <v>60</v>
      </c>
      <c r="O344">
        <v>2.2999999999999998</v>
      </c>
      <c r="P344">
        <v>80.925925930000005</v>
      </c>
      <c r="Q344">
        <v>0</v>
      </c>
      <c r="R344">
        <v>0</v>
      </c>
      <c r="S344">
        <v>36.5</v>
      </c>
      <c r="T344">
        <v>36.5</v>
      </c>
      <c r="U344">
        <f>3.14159*((S344/2)^2)</f>
        <v>1046.345819375</v>
      </c>
      <c r="V344">
        <f>S344+Q344</f>
        <v>36.5</v>
      </c>
      <c r="W344">
        <f t="shared" si="91"/>
        <v>1046.345819375</v>
      </c>
      <c r="X344">
        <f>V344-S344</f>
        <v>0</v>
      </c>
      <c r="Y344">
        <f t="shared" si="92"/>
        <v>0</v>
      </c>
    </row>
    <row r="345" spans="1:25" x14ac:dyDescent="0.25">
      <c r="A345">
        <v>24</v>
      </c>
      <c r="B345">
        <v>372</v>
      </c>
      <c r="C345" t="s">
        <v>48</v>
      </c>
      <c r="D345" t="s">
        <v>49</v>
      </c>
      <c r="E345" t="s">
        <v>25</v>
      </c>
      <c r="F345" t="s">
        <v>26</v>
      </c>
      <c r="G345">
        <v>2</v>
      </c>
      <c r="H345" t="s">
        <v>32</v>
      </c>
      <c r="I345" t="s">
        <v>28</v>
      </c>
      <c r="J345">
        <v>90</v>
      </c>
      <c r="K345">
        <v>10.3</v>
      </c>
      <c r="L345" t="s">
        <v>29</v>
      </c>
      <c r="M345">
        <v>2016</v>
      </c>
      <c r="N345" t="s">
        <v>60</v>
      </c>
      <c r="O345">
        <v>2.2999999999999998</v>
      </c>
      <c r="P345">
        <v>80.925925930000005</v>
      </c>
      <c r="Q345">
        <v>0</v>
      </c>
      <c r="R345">
        <v>0</v>
      </c>
      <c r="S345">
        <v>23.8</v>
      </c>
      <c r="T345">
        <v>23.8</v>
      </c>
      <c r="U345">
        <f>3.14159*((S345/2)^2)</f>
        <v>444.88055990000004</v>
      </c>
      <c r="V345">
        <f>S345+Q345</f>
        <v>23.8</v>
      </c>
      <c r="W345">
        <f t="shared" si="91"/>
        <v>444.88055990000004</v>
      </c>
      <c r="X345">
        <f>V345-S345</f>
        <v>0</v>
      </c>
      <c r="Y345">
        <f t="shared" si="92"/>
        <v>0</v>
      </c>
    </row>
    <row r="346" spans="1:25" x14ac:dyDescent="0.25">
      <c r="A346">
        <v>25</v>
      </c>
      <c r="B346">
        <v>743</v>
      </c>
      <c r="C346" t="s">
        <v>50</v>
      </c>
      <c r="D346" t="s">
        <v>51</v>
      </c>
      <c r="E346" t="s">
        <v>52</v>
      </c>
      <c r="F346" t="s">
        <v>32</v>
      </c>
      <c r="G346">
        <v>1</v>
      </c>
      <c r="H346" t="s">
        <v>32</v>
      </c>
      <c r="I346" t="s">
        <v>28</v>
      </c>
      <c r="J346">
        <v>150</v>
      </c>
      <c r="K346">
        <v>10.8</v>
      </c>
      <c r="L346" t="s">
        <v>53</v>
      </c>
      <c r="M346">
        <v>2016</v>
      </c>
      <c r="N346" t="s">
        <v>60</v>
      </c>
      <c r="O346" t="s">
        <v>31</v>
      </c>
      <c r="P346" t="s">
        <v>31</v>
      </c>
      <c r="Q346" t="s">
        <v>31</v>
      </c>
      <c r="S346">
        <v>10.8</v>
      </c>
      <c r="T346">
        <v>10.8</v>
      </c>
      <c r="U346">
        <f>3.14159*((S346/2)^2)</f>
        <v>91.608764400000013</v>
      </c>
      <c r="V346" t="s">
        <v>31</v>
      </c>
      <c r="W346" t="s">
        <v>31</v>
      </c>
      <c r="X346" t="s">
        <v>31</v>
      </c>
      <c r="Y346" t="s">
        <v>31</v>
      </c>
    </row>
    <row r="347" spans="1:25" x14ac:dyDescent="0.25">
      <c r="A347">
        <v>26</v>
      </c>
      <c r="B347">
        <v>802</v>
      </c>
      <c r="C347" t="s">
        <v>41</v>
      </c>
      <c r="D347" t="s">
        <v>42</v>
      </c>
      <c r="E347" t="s">
        <v>52</v>
      </c>
      <c r="F347" t="s">
        <v>32</v>
      </c>
      <c r="G347">
        <v>1</v>
      </c>
      <c r="H347" t="s">
        <v>32</v>
      </c>
      <c r="I347" t="s">
        <v>28</v>
      </c>
      <c r="J347">
        <v>110</v>
      </c>
      <c r="K347">
        <v>11.1</v>
      </c>
      <c r="L347" t="s">
        <v>53</v>
      </c>
      <c r="M347">
        <v>2016</v>
      </c>
      <c r="N347" t="s">
        <v>60</v>
      </c>
      <c r="O347" t="s">
        <v>31</v>
      </c>
      <c r="P347" t="s">
        <v>31</v>
      </c>
      <c r="Q347" t="s">
        <v>31</v>
      </c>
      <c r="S347">
        <v>11.1</v>
      </c>
      <c r="T347">
        <v>11.1</v>
      </c>
      <c r="U347">
        <f>3.14159*((S347/2)^2)</f>
        <v>96.768825974999984</v>
      </c>
      <c r="V347" t="s">
        <v>31</v>
      </c>
      <c r="W347" t="s">
        <v>31</v>
      </c>
      <c r="X347" t="s">
        <v>31</v>
      </c>
      <c r="Y347" t="s">
        <v>31</v>
      </c>
    </row>
    <row r="348" spans="1:25" x14ac:dyDescent="0.25">
      <c r="A348">
        <v>27</v>
      </c>
      <c r="B348">
        <v>129</v>
      </c>
      <c r="C348" t="s">
        <v>44</v>
      </c>
      <c r="D348" t="s">
        <v>45</v>
      </c>
      <c r="E348" t="s">
        <v>52</v>
      </c>
      <c r="F348" t="s">
        <v>32</v>
      </c>
      <c r="G348">
        <v>2</v>
      </c>
      <c r="H348" t="s">
        <v>32</v>
      </c>
      <c r="I348" t="s">
        <v>28</v>
      </c>
      <c r="J348">
        <v>170</v>
      </c>
      <c r="K348">
        <v>15.3</v>
      </c>
      <c r="L348" t="s">
        <v>53</v>
      </c>
      <c r="M348">
        <v>2016</v>
      </c>
      <c r="N348" t="s">
        <v>60</v>
      </c>
      <c r="O348" t="s">
        <v>31</v>
      </c>
      <c r="P348" t="s">
        <v>31</v>
      </c>
      <c r="Q348" t="s">
        <v>31</v>
      </c>
      <c r="S348">
        <v>15.3</v>
      </c>
      <c r="T348">
        <v>15.3</v>
      </c>
      <c r="U348">
        <f>3.14159*((S348/2)^2)</f>
        <v>183.85370077500002</v>
      </c>
      <c r="V348" t="s">
        <v>31</v>
      </c>
      <c r="W348" t="s">
        <v>31</v>
      </c>
      <c r="X348" t="s">
        <v>31</v>
      </c>
      <c r="Y348" t="s">
        <v>31</v>
      </c>
    </row>
    <row r="349" spans="1:25" x14ac:dyDescent="0.25">
      <c r="A349">
        <v>28</v>
      </c>
      <c r="B349">
        <v>261</v>
      </c>
      <c r="C349" t="s">
        <v>54</v>
      </c>
      <c r="D349" t="s">
        <v>55</v>
      </c>
      <c r="E349" t="s">
        <v>52</v>
      </c>
      <c r="F349" t="s">
        <v>32</v>
      </c>
      <c r="G349">
        <v>1</v>
      </c>
      <c r="H349" t="s">
        <v>32</v>
      </c>
      <c r="I349" t="s">
        <v>56</v>
      </c>
      <c r="J349">
        <v>100</v>
      </c>
      <c r="K349">
        <v>9.6</v>
      </c>
      <c r="L349" t="s">
        <v>53</v>
      </c>
      <c r="M349">
        <v>2016</v>
      </c>
      <c r="N349" t="s">
        <v>60</v>
      </c>
      <c r="O349" t="s">
        <v>31</v>
      </c>
      <c r="P349" t="s">
        <v>31</v>
      </c>
      <c r="Q349" t="s">
        <v>31</v>
      </c>
      <c r="S349">
        <v>9.6</v>
      </c>
      <c r="T349">
        <v>9.6</v>
      </c>
      <c r="U349">
        <f>3.14159*((S349/2)^2)</f>
        <v>72.382233599999992</v>
      </c>
      <c r="V349" t="s">
        <v>31</v>
      </c>
      <c r="W349" t="s">
        <v>31</v>
      </c>
      <c r="X349" t="s">
        <v>31</v>
      </c>
      <c r="Y349" t="s">
        <v>31</v>
      </c>
    </row>
    <row r="350" spans="1:25" x14ac:dyDescent="0.25">
      <c r="A350">
        <v>29</v>
      </c>
      <c r="B350">
        <v>743</v>
      </c>
      <c r="C350" t="s">
        <v>50</v>
      </c>
      <c r="D350" t="s">
        <v>51</v>
      </c>
      <c r="E350" t="s">
        <v>52</v>
      </c>
      <c r="F350" t="s">
        <v>32</v>
      </c>
      <c r="G350">
        <v>3</v>
      </c>
      <c r="H350" t="s">
        <v>27</v>
      </c>
      <c r="I350" t="s">
        <v>28</v>
      </c>
      <c r="J350">
        <v>70</v>
      </c>
      <c r="K350">
        <v>11.9</v>
      </c>
      <c r="L350" t="s">
        <v>53</v>
      </c>
      <c r="M350">
        <v>2016</v>
      </c>
      <c r="N350" t="s">
        <v>60</v>
      </c>
      <c r="O350" t="s">
        <v>31</v>
      </c>
      <c r="P350" t="s">
        <v>31</v>
      </c>
      <c r="Q350" t="s">
        <v>31</v>
      </c>
      <c r="S350">
        <v>11.9</v>
      </c>
      <c r="T350">
        <v>11.9</v>
      </c>
      <c r="U350">
        <f>3.14159*((S350/2)^2)</f>
        <v>111.22013997500001</v>
      </c>
      <c r="V350" t="s">
        <v>31</v>
      </c>
      <c r="W350" t="s">
        <v>31</v>
      </c>
      <c r="X350" t="s">
        <v>31</v>
      </c>
      <c r="Y350" t="s">
        <v>31</v>
      </c>
    </row>
    <row r="351" spans="1:25" x14ac:dyDescent="0.25">
      <c r="A351">
        <v>30</v>
      </c>
      <c r="B351">
        <v>129</v>
      </c>
      <c r="C351" t="s">
        <v>44</v>
      </c>
      <c r="D351" t="s">
        <v>45</v>
      </c>
      <c r="E351" t="s">
        <v>52</v>
      </c>
      <c r="F351" t="s">
        <v>32</v>
      </c>
      <c r="G351">
        <v>3</v>
      </c>
      <c r="H351" t="s">
        <v>27</v>
      </c>
      <c r="I351" t="s">
        <v>28</v>
      </c>
      <c r="J351">
        <v>60</v>
      </c>
      <c r="K351">
        <v>12.2</v>
      </c>
      <c r="L351" t="s">
        <v>53</v>
      </c>
      <c r="M351">
        <v>2016</v>
      </c>
      <c r="N351" t="s">
        <v>60</v>
      </c>
      <c r="O351" t="s">
        <v>31</v>
      </c>
      <c r="P351" t="s">
        <v>31</v>
      </c>
      <c r="Q351" t="s">
        <v>31</v>
      </c>
      <c r="S351">
        <v>12.2</v>
      </c>
      <c r="T351">
        <v>12.2</v>
      </c>
      <c r="U351">
        <f>3.14159*((S351/2)^2)</f>
        <v>116.89856389999997</v>
      </c>
      <c r="V351" t="s">
        <v>31</v>
      </c>
      <c r="W351" t="s">
        <v>31</v>
      </c>
      <c r="X351" t="s">
        <v>31</v>
      </c>
      <c r="Y351" t="s">
        <v>31</v>
      </c>
    </row>
    <row r="352" spans="1:25" x14ac:dyDescent="0.25">
      <c r="A352">
        <v>31</v>
      </c>
      <c r="B352">
        <v>261</v>
      </c>
      <c r="C352" t="s">
        <v>54</v>
      </c>
      <c r="D352" t="s">
        <v>55</v>
      </c>
      <c r="E352" t="s">
        <v>52</v>
      </c>
      <c r="F352" t="s">
        <v>32</v>
      </c>
      <c r="G352">
        <v>3</v>
      </c>
      <c r="H352" t="s">
        <v>27</v>
      </c>
      <c r="I352" t="s">
        <v>56</v>
      </c>
      <c r="J352">
        <v>70</v>
      </c>
      <c r="K352">
        <v>8</v>
      </c>
      <c r="L352" t="s">
        <v>53</v>
      </c>
      <c r="M352">
        <v>2016</v>
      </c>
      <c r="N352" t="s">
        <v>60</v>
      </c>
      <c r="O352" t="s">
        <v>31</v>
      </c>
      <c r="P352" t="s">
        <v>31</v>
      </c>
      <c r="Q352" t="s">
        <v>31</v>
      </c>
      <c r="S352">
        <v>8</v>
      </c>
      <c r="T352">
        <v>8</v>
      </c>
      <c r="U352">
        <f>3.14159*((S352/2)^2)</f>
        <v>50.265439999999998</v>
      </c>
      <c r="V352" t="s">
        <v>31</v>
      </c>
      <c r="W352" t="s">
        <v>31</v>
      </c>
      <c r="X352" t="s">
        <v>31</v>
      </c>
      <c r="Y352" t="s">
        <v>31</v>
      </c>
    </row>
    <row r="353" spans="1:25" x14ac:dyDescent="0.25">
      <c r="A353">
        <v>32</v>
      </c>
      <c r="B353">
        <v>802</v>
      </c>
      <c r="C353" t="s">
        <v>41</v>
      </c>
      <c r="D353" t="s">
        <v>42</v>
      </c>
      <c r="E353" t="s">
        <v>52</v>
      </c>
      <c r="F353" t="s">
        <v>32</v>
      </c>
      <c r="G353">
        <v>2</v>
      </c>
      <c r="H353" t="s">
        <v>27</v>
      </c>
      <c r="I353" t="s">
        <v>28</v>
      </c>
      <c r="J353">
        <v>140</v>
      </c>
      <c r="K353">
        <v>11.7</v>
      </c>
      <c r="L353" t="s">
        <v>53</v>
      </c>
      <c r="M353">
        <v>2016</v>
      </c>
      <c r="N353" t="s">
        <v>60</v>
      </c>
      <c r="O353" t="s">
        <v>31</v>
      </c>
      <c r="P353" t="s">
        <v>31</v>
      </c>
      <c r="Q353" t="s">
        <v>31</v>
      </c>
      <c r="S353">
        <v>11.7</v>
      </c>
      <c r="T353">
        <v>11.7</v>
      </c>
      <c r="U353">
        <f>3.14159*((S353/2)^2)</f>
        <v>107.51306377499999</v>
      </c>
      <c r="V353" t="s">
        <v>31</v>
      </c>
      <c r="W353" t="s">
        <v>31</v>
      </c>
      <c r="X353" t="s">
        <v>31</v>
      </c>
      <c r="Y353" t="s">
        <v>31</v>
      </c>
    </row>
    <row r="354" spans="1:25" x14ac:dyDescent="0.25">
      <c r="A354">
        <v>1</v>
      </c>
      <c r="B354">
        <v>621</v>
      </c>
      <c r="C354" t="s">
        <v>23</v>
      </c>
      <c r="D354" t="s">
        <v>24</v>
      </c>
      <c r="E354" t="s">
        <v>25</v>
      </c>
      <c r="F354" t="s">
        <v>26</v>
      </c>
      <c r="G354">
        <v>2</v>
      </c>
      <c r="H354" t="s">
        <v>27</v>
      </c>
      <c r="I354" t="s">
        <v>28</v>
      </c>
      <c r="J354">
        <v>100</v>
      </c>
      <c r="K354">
        <v>12.3</v>
      </c>
      <c r="L354" t="s">
        <v>29</v>
      </c>
      <c r="M354">
        <v>2016</v>
      </c>
      <c r="N354" t="s">
        <v>61</v>
      </c>
      <c r="O354">
        <v>2.91</v>
      </c>
      <c r="P354">
        <v>65.5625</v>
      </c>
      <c r="Q354">
        <v>0</v>
      </c>
      <c r="R354">
        <v>0</v>
      </c>
      <c r="S354">
        <v>23.6</v>
      </c>
      <c r="T354">
        <v>23.6</v>
      </c>
      <c r="U354">
        <f>3.14159*((S354/2)^2)</f>
        <v>437.43499159999999</v>
      </c>
      <c r="V354">
        <f>S354+Q354</f>
        <v>23.6</v>
      </c>
      <c r="W354">
        <f t="shared" ref="W354:W377" si="93">3.14159*((V354/2)^2)</f>
        <v>437.43499159999999</v>
      </c>
      <c r="X354">
        <f>V354-S354</f>
        <v>0</v>
      </c>
      <c r="Y354">
        <f t="shared" ref="Y354:Y377" si="94">W354-U354</f>
        <v>0</v>
      </c>
    </row>
    <row r="355" spans="1:25" x14ac:dyDescent="0.25">
      <c r="A355">
        <v>2</v>
      </c>
      <c r="B355">
        <v>621</v>
      </c>
      <c r="C355" t="s">
        <v>23</v>
      </c>
      <c r="D355" t="s">
        <v>24</v>
      </c>
      <c r="E355" t="s">
        <v>25</v>
      </c>
      <c r="F355" t="s">
        <v>26</v>
      </c>
      <c r="G355">
        <v>3</v>
      </c>
      <c r="H355" t="s">
        <v>32</v>
      </c>
      <c r="I355" t="s">
        <v>28</v>
      </c>
      <c r="J355">
        <v>200</v>
      </c>
      <c r="K355">
        <v>9.1</v>
      </c>
      <c r="L355" t="s">
        <v>29</v>
      </c>
      <c r="M355">
        <v>2016</v>
      </c>
      <c r="N355" t="s">
        <v>61</v>
      </c>
      <c r="O355">
        <v>2.91</v>
      </c>
      <c r="P355">
        <v>65.5625</v>
      </c>
      <c r="Q355">
        <v>0</v>
      </c>
      <c r="R355">
        <v>0</v>
      </c>
      <c r="S355">
        <v>23.6</v>
      </c>
      <c r="T355">
        <v>23.6</v>
      </c>
      <c r="U355">
        <f>3.14159*((S355/2)^2)</f>
        <v>437.43499159999999</v>
      </c>
      <c r="V355">
        <f>S355+Q355</f>
        <v>23.6</v>
      </c>
      <c r="W355">
        <f t="shared" si="93"/>
        <v>437.43499159999999</v>
      </c>
      <c r="X355">
        <f>V355-S355</f>
        <v>0</v>
      </c>
      <c r="Y355">
        <f t="shared" si="94"/>
        <v>0</v>
      </c>
    </row>
    <row r="356" spans="1:25" x14ac:dyDescent="0.25">
      <c r="A356">
        <v>3</v>
      </c>
      <c r="B356">
        <v>832</v>
      </c>
      <c r="C356" t="s">
        <v>33</v>
      </c>
      <c r="D356" t="s">
        <v>34</v>
      </c>
      <c r="E356" t="s">
        <v>25</v>
      </c>
      <c r="F356" t="s">
        <v>26</v>
      </c>
      <c r="G356">
        <v>3</v>
      </c>
      <c r="H356" t="s">
        <v>27</v>
      </c>
      <c r="I356" t="s">
        <v>28</v>
      </c>
      <c r="J356">
        <v>70</v>
      </c>
      <c r="K356">
        <v>10.3</v>
      </c>
      <c r="L356" t="s">
        <v>29</v>
      </c>
      <c r="M356">
        <v>2016</v>
      </c>
      <c r="N356" t="s">
        <v>61</v>
      </c>
      <c r="O356">
        <v>2.91</v>
      </c>
      <c r="P356">
        <v>65.5625</v>
      </c>
      <c r="Q356">
        <v>0</v>
      </c>
      <c r="R356">
        <v>0</v>
      </c>
      <c r="S356">
        <v>13.8</v>
      </c>
      <c r="T356">
        <v>13.8</v>
      </c>
      <c r="U356">
        <f>3.14159*((S356/2)^2)</f>
        <v>149.57109990000001</v>
      </c>
      <c r="V356">
        <f>S356+Q356</f>
        <v>13.8</v>
      </c>
      <c r="W356">
        <f t="shared" si="93"/>
        <v>149.57109990000001</v>
      </c>
      <c r="X356">
        <f>V356-S356</f>
        <v>0</v>
      </c>
      <c r="Y356">
        <f t="shared" si="94"/>
        <v>0</v>
      </c>
    </row>
    <row r="357" spans="1:25" x14ac:dyDescent="0.25">
      <c r="A357">
        <v>4</v>
      </c>
      <c r="B357">
        <v>832</v>
      </c>
      <c r="C357" t="s">
        <v>33</v>
      </c>
      <c r="D357" t="s">
        <v>34</v>
      </c>
      <c r="E357" t="s">
        <v>25</v>
      </c>
      <c r="F357" t="s">
        <v>26</v>
      </c>
      <c r="G357">
        <v>3</v>
      </c>
      <c r="H357" t="s">
        <v>32</v>
      </c>
      <c r="I357" t="s">
        <v>35</v>
      </c>
      <c r="J357">
        <v>140</v>
      </c>
      <c r="K357">
        <v>12.2</v>
      </c>
      <c r="L357" t="s">
        <v>29</v>
      </c>
      <c r="M357">
        <v>2016</v>
      </c>
      <c r="N357" t="s">
        <v>61</v>
      </c>
      <c r="O357">
        <v>2.91</v>
      </c>
      <c r="P357">
        <v>65.5625</v>
      </c>
      <c r="Q357">
        <v>0</v>
      </c>
      <c r="R357">
        <v>0</v>
      </c>
      <c r="S357">
        <v>47.573866500000001</v>
      </c>
      <c r="T357">
        <v>47.573866500000001</v>
      </c>
      <c r="U357">
        <f>3.14159*((S357/2)^2)</f>
        <v>1777.56877832903</v>
      </c>
      <c r="V357">
        <f>S357+Q357</f>
        <v>47.573866500000001</v>
      </c>
      <c r="W357">
        <f t="shared" si="93"/>
        <v>1777.56877832903</v>
      </c>
      <c r="X357">
        <f>V357-S357</f>
        <v>0</v>
      </c>
      <c r="Y357">
        <f t="shared" si="94"/>
        <v>0</v>
      </c>
    </row>
    <row r="358" spans="1:25" x14ac:dyDescent="0.25">
      <c r="A358">
        <v>5</v>
      </c>
      <c r="B358">
        <v>621</v>
      </c>
      <c r="C358" t="s">
        <v>23</v>
      </c>
      <c r="D358" t="s">
        <v>24</v>
      </c>
      <c r="E358" t="s">
        <v>25</v>
      </c>
      <c r="F358" t="s">
        <v>26</v>
      </c>
      <c r="G358">
        <v>2</v>
      </c>
      <c r="H358" t="s">
        <v>32</v>
      </c>
      <c r="I358" t="s">
        <v>35</v>
      </c>
      <c r="J358">
        <v>120</v>
      </c>
      <c r="K358">
        <v>21.1</v>
      </c>
      <c r="L358" t="s">
        <v>36</v>
      </c>
      <c r="M358">
        <v>2016</v>
      </c>
      <c r="N358" t="s">
        <v>61</v>
      </c>
      <c r="O358">
        <v>2.91</v>
      </c>
      <c r="P358">
        <v>65.5625</v>
      </c>
      <c r="Q358">
        <v>0</v>
      </c>
      <c r="R358">
        <v>0</v>
      </c>
      <c r="S358">
        <v>140.228219</v>
      </c>
      <c r="T358">
        <v>140.228219</v>
      </c>
      <c r="U358">
        <f>3.14159*((S358/2)^2)</f>
        <v>15444.019843548944</v>
      </c>
      <c r="V358">
        <f>S358+Q358</f>
        <v>140.228219</v>
      </c>
      <c r="W358">
        <f t="shared" si="93"/>
        <v>15444.019843548944</v>
      </c>
      <c r="X358">
        <f>V358-S358</f>
        <v>0</v>
      </c>
      <c r="Y358">
        <f t="shared" si="94"/>
        <v>0</v>
      </c>
    </row>
    <row r="359" spans="1:25" x14ac:dyDescent="0.25">
      <c r="A359">
        <v>6</v>
      </c>
      <c r="B359">
        <v>621</v>
      </c>
      <c r="C359" t="s">
        <v>23</v>
      </c>
      <c r="D359" t="s">
        <v>24</v>
      </c>
      <c r="E359" t="s">
        <v>25</v>
      </c>
      <c r="F359" t="s">
        <v>26</v>
      </c>
      <c r="G359">
        <v>2</v>
      </c>
      <c r="H359" t="s">
        <v>27</v>
      </c>
      <c r="I359" t="s">
        <v>35</v>
      </c>
      <c r="J359">
        <v>60</v>
      </c>
      <c r="K359">
        <v>19.5</v>
      </c>
      <c r="L359" t="s">
        <v>29</v>
      </c>
      <c r="M359">
        <v>2016</v>
      </c>
      <c r="N359" t="s">
        <v>61</v>
      </c>
      <c r="O359">
        <v>2.91</v>
      </c>
      <c r="P359">
        <v>65.5625</v>
      </c>
      <c r="Q359">
        <v>0</v>
      </c>
      <c r="R359">
        <v>0</v>
      </c>
      <c r="S359">
        <v>111.3295825</v>
      </c>
      <c r="T359">
        <v>111.3295825</v>
      </c>
      <c r="U359">
        <f>3.14159*((S359/2)^2)</f>
        <v>9734.4333372910824</v>
      </c>
      <c r="V359">
        <f>S359+Q359</f>
        <v>111.3295825</v>
      </c>
      <c r="W359">
        <f t="shared" si="93"/>
        <v>9734.4333372910824</v>
      </c>
      <c r="X359">
        <f>V359-S359</f>
        <v>0</v>
      </c>
      <c r="Y359">
        <f t="shared" si="94"/>
        <v>0</v>
      </c>
    </row>
    <row r="360" spans="1:25" x14ac:dyDescent="0.25">
      <c r="A360">
        <v>7</v>
      </c>
      <c r="B360">
        <v>833</v>
      </c>
      <c r="C360" t="s">
        <v>37</v>
      </c>
      <c r="D360" t="s">
        <v>38</v>
      </c>
      <c r="E360" t="s">
        <v>25</v>
      </c>
      <c r="F360" t="s">
        <v>26</v>
      </c>
      <c r="G360">
        <v>1</v>
      </c>
      <c r="H360" t="s">
        <v>27</v>
      </c>
      <c r="I360" t="s">
        <v>28</v>
      </c>
      <c r="J360">
        <v>80</v>
      </c>
      <c r="K360">
        <v>9.4</v>
      </c>
      <c r="L360" t="s">
        <v>29</v>
      </c>
      <c r="M360">
        <v>2016</v>
      </c>
      <c r="N360" t="s">
        <v>61</v>
      </c>
      <c r="O360">
        <v>2.91</v>
      </c>
      <c r="P360">
        <v>65.5625</v>
      </c>
      <c r="Q360">
        <v>0</v>
      </c>
      <c r="R360">
        <v>0</v>
      </c>
      <c r="S360">
        <v>337.85960829999999</v>
      </c>
      <c r="T360">
        <v>337.85960829999999</v>
      </c>
      <c r="U360">
        <f>3.14159*((S360/2)^2)</f>
        <v>89652.429485875036</v>
      </c>
      <c r="V360">
        <f>S360+Q360</f>
        <v>337.85960829999999</v>
      </c>
      <c r="W360">
        <f t="shared" si="93"/>
        <v>89652.429485875036</v>
      </c>
      <c r="X360">
        <f>V360-S360</f>
        <v>0</v>
      </c>
      <c r="Y360">
        <f t="shared" si="94"/>
        <v>0</v>
      </c>
    </row>
    <row r="361" spans="1:25" x14ac:dyDescent="0.25">
      <c r="A361">
        <v>8</v>
      </c>
      <c r="B361">
        <v>833</v>
      </c>
      <c r="C361" t="s">
        <v>37</v>
      </c>
      <c r="D361" t="s">
        <v>38</v>
      </c>
      <c r="E361" t="s">
        <v>25</v>
      </c>
      <c r="F361" t="s">
        <v>26</v>
      </c>
      <c r="G361">
        <v>1</v>
      </c>
      <c r="H361" t="s">
        <v>27</v>
      </c>
      <c r="I361" t="s">
        <v>35</v>
      </c>
      <c r="J361">
        <v>80</v>
      </c>
      <c r="K361">
        <v>25.5</v>
      </c>
      <c r="L361" t="s">
        <v>36</v>
      </c>
      <c r="M361">
        <v>2016</v>
      </c>
      <c r="N361" t="s">
        <v>61</v>
      </c>
      <c r="O361">
        <v>2.91</v>
      </c>
      <c r="P361">
        <v>65.5625</v>
      </c>
      <c r="Q361">
        <v>1</v>
      </c>
      <c r="R361">
        <v>1</v>
      </c>
      <c r="S361">
        <v>212.7144375</v>
      </c>
      <c r="T361">
        <v>212.7144375</v>
      </c>
      <c r="U361">
        <f>3.14159*((S361/2)^2)</f>
        <v>35537.219912127577</v>
      </c>
      <c r="V361">
        <f>S361+Q361</f>
        <v>213.7144375</v>
      </c>
      <c r="W361">
        <f t="shared" si="93"/>
        <v>35872.136084480393</v>
      </c>
      <c r="X361">
        <f>V361-S361</f>
        <v>1</v>
      </c>
      <c r="Y361">
        <f t="shared" si="94"/>
        <v>334.91617235281592</v>
      </c>
    </row>
    <row r="362" spans="1:25" x14ac:dyDescent="0.25">
      <c r="A362">
        <v>9</v>
      </c>
      <c r="B362">
        <v>409</v>
      </c>
      <c r="C362" t="s">
        <v>39</v>
      </c>
      <c r="D362" t="s">
        <v>40</v>
      </c>
      <c r="E362" t="s">
        <v>25</v>
      </c>
      <c r="F362" t="s">
        <v>26</v>
      </c>
      <c r="G362">
        <v>1</v>
      </c>
      <c r="H362" t="s">
        <v>27</v>
      </c>
      <c r="I362" t="s">
        <v>28</v>
      </c>
      <c r="J362">
        <v>90</v>
      </c>
      <c r="K362">
        <v>10</v>
      </c>
      <c r="L362" t="s">
        <v>29</v>
      </c>
      <c r="M362">
        <v>2016</v>
      </c>
      <c r="N362" t="s">
        <v>61</v>
      </c>
      <c r="O362">
        <v>2.91</v>
      </c>
      <c r="P362">
        <v>65.5625</v>
      </c>
      <c r="Q362">
        <v>0</v>
      </c>
      <c r="R362">
        <v>0</v>
      </c>
      <c r="S362">
        <v>15.5</v>
      </c>
      <c r="T362">
        <v>15.5</v>
      </c>
      <c r="U362">
        <f>3.14159*((S362/2)^2)</f>
        <v>188.691749375</v>
      </c>
      <c r="V362">
        <f>S362+Q362</f>
        <v>15.5</v>
      </c>
      <c r="W362">
        <f t="shared" si="93"/>
        <v>188.691749375</v>
      </c>
      <c r="X362">
        <f>V362-S362</f>
        <v>0</v>
      </c>
      <c r="Y362">
        <f t="shared" si="94"/>
        <v>0</v>
      </c>
    </row>
    <row r="363" spans="1:25" x14ac:dyDescent="0.25">
      <c r="A363">
        <v>10</v>
      </c>
      <c r="B363">
        <v>833</v>
      </c>
      <c r="C363" t="s">
        <v>37</v>
      </c>
      <c r="D363" t="s">
        <v>38</v>
      </c>
      <c r="E363" t="s">
        <v>25</v>
      </c>
      <c r="F363" t="s">
        <v>26</v>
      </c>
      <c r="G363">
        <v>1</v>
      </c>
      <c r="H363" t="s">
        <v>32</v>
      </c>
      <c r="I363" t="s">
        <v>35</v>
      </c>
      <c r="J363">
        <v>140</v>
      </c>
      <c r="K363">
        <v>23.4</v>
      </c>
      <c r="L363" t="s">
        <v>36</v>
      </c>
      <c r="M363">
        <v>2016</v>
      </c>
      <c r="N363" t="s">
        <v>61</v>
      </c>
      <c r="O363">
        <v>2.91</v>
      </c>
      <c r="P363">
        <v>65.5625</v>
      </c>
      <c r="Q363">
        <v>2</v>
      </c>
      <c r="R363">
        <v>2</v>
      </c>
      <c r="S363">
        <v>28.4</v>
      </c>
      <c r="T363">
        <v>28.4</v>
      </c>
      <c r="U363">
        <f>3.14159*((S363/2)^2)</f>
        <v>633.47020759999998</v>
      </c>
      <c r="V363">
        <f>S363+Q363</f>
        <v>30.4</v>
      </c>
      <c r="W363">
        <f t="shared" si="93"/>
        <v>725.8329536</v>
      </c>
      <c r="X363">
        <f>V363-S363</f>
        <v>2</v>
      </c>
      <c r="Y363">
        <f t="shared" si="94"/>
        <v>92.362746000000016</v>
      </c>
    </row>
    <row r="364" spans="1:25" x14ac:dyDescent="0.25">
      <c r="A364">
        <v>11</v>
      </c>
      <c r="B364">
        <v>833</v>
      </c>
      <c r="C364" t="s">
        <v>37</v>
      </c>
      <c r="D364" t="s">
        <v>38</v>
      </c>
      <c r="E364" t="s">
        <v>25</v>
      </c>
      <c r="F364" t="s">
        <v>26</v>
      </c>
      <c r="G364">
        <v>1</v>
      </c>
      <c r="H364" t="s">
        <v>32</v>
      </c>
      <c r="I364" t="s">
        <v>28</v>
      </c>
      <c r="J364">
        <v>150</v>
      </c>
      <c r="K364">
        <v>9.3000000000000007</v>
      </c>
      <c r="L364" t="s">
        <v>29</v>
      </c>
      <c r="M364">
        <v>2016</v>
      </c>
      <c r="N364" t="s">
        <v>61</v>
      </c>
      <c r="O364">
        <v>2.91</v>
      </c>
      <c r="P364">
        <v>65.5625</v>
      </c>
      <c r="Q364">
        <v>0</v>
      </c>
      <c r="R364">
        <v>0</v>
      </c>
      <c r="S364">
        <v>14.3</v>
      </c>
      <c r="T364">
        <v>14.3</v>
      </c>
      <c r="U364">
        <f>3.14159*((S364/2)^2)</f>
        <v>160.60593477500001</v>
      </c>
      <c r="V364">
        <f>S364+Q364</f>
        <v>14.3</v>
      </c>
      <c r="W364">
        <f t="shared" si="93"/>
        <v>160.60593477500001</v>
      </c>
      <c r="X364">
        <f>V364-S364</f>
        <v>0</v>
      </c>
      <c r="Y364">
        <f t="shared" si="94"/>
        <v>0</v>
      </c>
    </row>
    <row r="365" spans="1:25" x14ac:dyDescent="0.25">
      <c r="A365">
        <v>12</v>
      </c>
      <c r="B365">
        <v>409</v>
      </c>
      <c r="C365" t="s">
        <v>39</v>
      </c>
      <c r="D365" t="s">
        <v>40</v>
      </c>
      <c r="E365" t="s">
        <v>25</v>
      </c>
      <c r="F365" t="s">
        <v>26</v>
      </c>
      <c r="G365">
        <v>1</v>
      </c>
      <c r="H365" t="s">
        <v>32</v>
      </c>
      <c r="I365" t="s">
        <v>28</v>
      </c>
      <c r="J365">
        <v>110</v>
      </c>
      <c r="K365">
        <v>11.6</v>
      </c>
      <c r="L365" t="s">
        <v>29</v>
      </c>
      <c r="M365">
        <v>2016</v>
      </c>
      <c r="N365" t="s">
        <v>61</v>
      </c>
      <c r="O365">
        <v>2.91</v>
      </c>
      <c r="P365">
        <v>65.5625</v>
      </c>
      <c r="Q365">
        <v>0</v>
      </c>
      <c r="R365">
        <v>0</v>
      </c>
      <c r="S365">
        <v>20.6</v>
      </c>
      <c r="T365">
        <v>20.6</v>
      </c>
      <c r="U365">
        <f>3.14159*((S365/2)^2)</f>
        <v>333.29128310000004</v>
      </c>
      <c r="V365">
        <f>S365+Q365</f>
        <v>20.6</v>
      </c>
      <c r="W365">
        <f t="shared" si="93"/>
        <v>333.29128310000004</v>
      </c>
      <c r="X365">
        <f>V365-S365</f>
        <v>0</v>
      </c>
      <c r="Y365">
        <f t="shared" si="94"/>
        <v>0</v>
      </c>
    </row>
    <row r="366" spans="1:25" x14ac:dyDescent="0.25">
      <c r="A366">
        <v>13</v>
      </c>
      <c r="B366">
        <v>802</v>
      </c>
      <c r="C366" t="s">
        <v>41</v>
      </c>
      <c r="D366" t="s">
        <v>42</v>
      </c>
      <c r="E366" t="s">
        <v>43</v>
      </c>
      <c r="F366" t="s">
        <v>32</v>
      </c>
      <c r="G366">
        <v>1</v>
      </c>
      <c r="H366" t="s">
        <v>27</v>
      </c>
      <c r="I366" t="s">
        <v>28</v>
      </c>
      <c r="J366">
        <v>70</v>
      </c>
      <c r="K366">
        <v>14.5</v>
      </c>
      <c r="L366" t="s">
        <v>29</v>
      </c>
      <c r="M366">
        <v>2016</v>
      </c>
      <c r="N366" t="s">
        <v>61</v>
      </c>
      <c r="O366">
        <v>2.91</v>
      </c>
      <c r="P366">
        <v>65.5625</v>
      </c>
      <c r="Q366">
        <v>0</v>
      </c>
      <c r="R366">
        <v>0</v>
      </c>
      <c r="S366">
        <v>19.5</v>
      </c>
      <c r="T366">
        <v>19.5</v>
      </c>
      <c r="U366">
        <f>3.14159*((S366/2)^2)</f>
        <v>298.64739937499996</v>
      </c>
      <c r="V366">
        <f>S366+Q366</f>
        <v>19.5</v>
      </c>
      <c r="W366">
        <f t="shared" si="93"/>
        <v>298.64739937499996</v>
      </c>
      <c r="X366">
        <f>V366-S366</f>
        <v>0</v>
      </c>
      <c r="Y366">
        <f t="shared" si="94"/>
        <v>0</v>
      </c>
    </row>
    <row r="367" spans="1:25" x14ac:dyDescent="0.25">
      <c r="A367">
        <v>14</v>
      </c>
      <c r="B367">
        <v>802</v>
      </c>
      <c r="C367" t="s">
        <v>41</v>
      </c>
      <c r="D367" t="s">
        <v>42</v>
      </c>
      <c r="E367" t="s">
        <v>43</v>
      </c>
      <c r="F367" t="s">
        <v>32</v>
      </c>
      <c r="G367">
        <v>1</v>
      </c>
      <c r="H367" t="s">
        <v>32</v>
      </c>
      <c r="I367" t="s">
        <v>28</v>
      </c>
      <c r="J367">
        <v>140</v>
      </c>
      <c r="K367">
        <v>11.6</v>
      </c>
      <c r="L367" t="s">
        <v>29</v>
      </c>
      <c r="M367">
        <v>2016</v>
      </c>
      <c r="N367" t="s">
        <v>61</v>
      </c>
      <c r="O367">
        <v>2.91</v>
      </c>
      <c r="P367">
        <v>65.5625</v>
      </c>
      <c r="Q367">
        <v>0</v>
      </c>
      <c r="R367">
        <v>0</v>
      </c>
      <c r="S367">
        <v>15.85</v>
      </c>
      <c r="T367">
        <v>15.85</v>
      </c>
      <c r="U367">
        <f>3.14159*((S367/2)^2)</f>
        <v>197.30952344374998</v>
      </c>
      <c r="V367">
        <f>S367+Q367</f>
        <v>15.85</v>
      </c>
      <c r="W367">
        <f t="shared" si="93"/>
        <v>197.30952344374998</v>
      </c>
      <c r="X367">
        <f>V367-S367</f>
        <v>0</v>
      </c>
      <c r="Y367">
        <f t="shared" si="94"/>
        <v>0</v>
      </c>
    </row>
    <row r="368" spans="1:25" x14ac:dyDescent="0.25">
      <c r="A368">
        <v>15</v>
      </c>
      <c r="B368">
        <v>833</v>
      </c>
      <c r="C368" t="s">
        <v>37</v>
      </c>
      <c r="D368" t="s">
        <v>38</v>
      </c>
      <c r="E368" t="s">
        <v>43</v>
      </c>
      <c r="F368" t="s">
        <v>32</v>
      </c>
      <c r="G368">
        <v>1</v>
      </c>
      <c r="H368" t="s">
        <v>27</v>
      </c>
      <c r="I368" t="s">
        <v>28</v>
      </c>
      <c r="J368">
        <v>100</v>
      </c>
      <c r="K368">
        <v>11.5</v>
      </c>
      <c r="L368" t="s">
        <v>29</v>
      </c>
      <c r="M368">
        <v>2016</v>
      </c>
      <c r="N368" t="s">
        <v>61</v>
      </c>
      <c r="O368">
        <v>2.91</v>
      </c>
      <c r="P368">
        <v>65.5625</v>
      </c>
      <c r="Q368">
        <v>0</v>
      </c>
      <c r="R368">
        <v>0</v>
      </c>
      <c r="S368">
        <v>36.5</v>
      </c>
      <c r="T368">
        <v>36.5</v>
      </c>
      <c r="U368">
        <f>3.14159*((S368/2)^2)</f>
        <v>1046.345819375</v>
      </c>
      <c r="V368">
        <f>S368+Q368</f>
        <v>36.5</v>
      </c>
      <c r="W368">
        <f t="shared" si="93"/>
        <v>1046.345819375</v>
      </c>
      <c r="X368">
        <f>V368-S368</f>
        <v>0</v>
      </c>
      <c r="Y368">
        <f t="shared" si="94"/>
        <v>0</v>
      </c>
    </row>
    <row r="369" spans="1:25" x14ac:dyDescent="0.25">
      <c r="A369">
        <v>16</v>
      </c>
      <c r="B369">
        <v>833</v>
      </c>
      <c r="C369" t="s">
        <v>37</v>
      </c>
      <c r="D369" t="s">
        <v>38</v>
      </c>
      <c r="E369" t="s">
        <v>43</v>
      </c>
      <c r="F369" t="s">
        <v>32</v>
      </c>
      <c r="G369">
        <v>1</v>
      </c>
      <c r="H369" t="s">
        <v>32</v>
      </c>
      <c r="I369" t="s">
        <v>28</v>
      </c>
      <c r="J369">
        <v>130</v>
      </c>
      <c r="K369">
        <v>12.9</v>
      </c>
      <c r="L369" t="s">
        <v>29</v>
      </c>
      <c r="M369">
        <v>2016</v>
      </c>
      <c r="N369" t="s">
        <v>61</v>
      </c>
      <c r="O369">
        <v>2.91</v>
      </c>
      <c r="P369">
        <v>65.5625</v>
      </c>
      <c r="Q369">
        <v>0</v>
      </c>
      <c r="R369">
        <v>0</v>
      </c>
      <c r="S369">
        <v>25.9</v>
      </c>
      <c r="T369">
        <v>25.9</v>
      </c>
      <c r="U369">
        <f>3.14159*((S369/2)^2)</f>
        <v>526.85249697499989</v>
      </c>
      <c r="V369">
        <f>S369+Q369</f>
        <v>25.9</v>
      </c>
      <c r="W369">
        <f t="shared" si="93"/>
        <v>526.85249697499989</v>
      </c>
      <c r="X369">
        <f>V369-S369</f>
        <v>0</v>
      </c>
      <c r="Y369">
        <f t="shared" si="94"/>
        <v>0</v>
      </c>
    </row>
    <row r="370" spans="1:25" x14ac:dyDescent="0.25">
      <c r="A370">
        <v>17</v>
      </c>
      <c r="B370">
        <v>832</v>
      </c>
      <c r="C370" t="s">
        <v>33</v>
      </c>
      <c r="D370" t="s">
        <v>34</v>
      </c>
      <c r="E370" t="s">
        <v>43</v>
      </c>
      <c r="F370" t="s">
        <v>32</v>
      </c>
      <c r="G370">
        <v>1</v>
      </c>
      <c r="H370" t="s">
        <v>27</v>
      </c>
      <c r="I370" t="s">
        <v>35</v>
      </c>
      <c r="J370">
        <v>90</v>
      </c>
      <c r="K370">
        <v>16.5</v>
      </c>
      <c r="L370" t="s">
        <v>29</v>
      </c>
      <c r="M370">
        <v>2016</v>
      </c>
      <c r="N370" t="s">
        <v>61</v>
      </c>
      <c r="O370">
        <v>2.91</v>
      </c>
      <c r="P370">
        <v>65.5625</v>
      </c>
      <c r="Q370">
        <v>0</v>
      </c>
      <c r="R370">
        <v>0</v>
      </c>
      <c r="S370">
        <v>18.5</v>
      </c>
      <c r="T370">
        <v>18.5</v>
      </c>
      <c r="U370">
        <f>3.14159*((S370/2)^2)</f>
        <v>268.80229437499997</v>
      </c>
      <c r="V370">
        <f>S370+Q370</f>
        <v>18.5</v>
      </c>
      <c r="W370">
        <f t="shared" si="93"/>
        <v>268.80229437499997</v>
      </c>
      <c r="X370">
        <f>V370-S370</f>
        <v>0</v>
      </c>
      <c r="Y370">
        <f t="shared" si="94"/>
        <v>0</v>
      </c>
    </row>
    <row r="371" spans="1:25" x14ac:dyDescent="0.25">
      <c r="A371">
        <v>18</v>
      </c>
      <c r="B371">
        <v>129</v>
      </c>
      <c r="C371" t="s">
        <v>44</v>
      </c>
      <c r="D371" t="s">
        <v>45</v>
      </c>
      <c r="E371" t="s">
        <v>43</v>
      </c>
      <c r="F371" t="s">
        <v>32</v>
      </c>
      <c r="G371">
        <v>1</v>
      </c>
      <c r="H371" t="s">
        <v>32</v>
      </c>
      <c r="I371" t="s">
        <v>28</v>
      </c>
      <c r="J371">
        <v>160</v>
      </c>
      <c r="K371">
        <v>4.5</v>
      </c>
      <c r="L371" t="s">
        <v>29</v>
      </c>
      <c r="M371">
        <v>2016</v>
      </c>
      <c r="N371" t="s">
        <v>61</v>
      </c>
      <c r="O371">
        <v>2.91</v>
      </c>
      <c r="P371">
        <v>65.5625</v>
      </c>
      <c r="Q371">
        <v>0</v>
      </c>
      <c r="R371">
        <v>0</v>
      </c>
      <c r="S371">
        <v>4.5</v>
      </c>
      <c r="T371">
        <v>4.5</v>
      </c>
      <c r="U371">
        <f>3.14159*((S371/2)^2)</f>
        <v>15.904299374999999</v>
      </c>
      <c r="V371">
        <f>S371+Q371</f>
        <v>4.5</v>
      </c>
      <c r="W371">
        <f t="shared" si="93"/>
        <v>15.904299374999999</v>
      </c>
      <c r="X371">
        <f>V371-S371</f>
        <v>0</v>
      </c>
      <c r="Y371">
        <f t="shared" si="94"/>
        <v>0</v>
      </c>
    </row>
    <row r="372" spans="1:25" x14ac:dyDescent="0.25">
      <c r="A372">
        <v>19</v>
      </c>
      <c r="B372">
        <v>832</v>
      </c>
      <c r="C372" t="s">
        <v>33</v>
      </c>
      <c r="D372" t="s">
        <v>34</v>
      </c>
      <c r="E372" t="s">
        <v>43</v>
      </c>
      <c r="F372" t="s">
        <v>32</v>
      </c>
      <c r="G372">
        <v>1</v>
      </c>
      <c r="H372" t="s">
        <v>32</v>
      </c>
      <c r="I372" t="s">
        <v>28</v>
      </c>
      <c r="J372">
        <v>150</v>
      </c>
      <c r="K372">
        <v>13.6</v>
      </c>
      <c r="L372" t="s">
        <v>29</v>
      </c>
      <c r="M372">
        <v>2016</v>
      </c>
      <c r="N372" t="s">
        <v>61</v>
      </c>
      <c r="O372">
        <v>2.91</v>
      </c>
      <c r="P372">
        <v>65.5625</v>
      </c>
      <c r="Q372">
        <v>0</v>
      </c>
      <c r="R372">
        <v>0</v>
      </c>
      <c r="S372">
        <v>17.600000000000001</v>
      </c>
      <c r="T372">
        <v>17.600000000000001</v>
      </c>
      <c r="U372">
        <f>3.14159*((S372/2)^2)</f>
        <v>243.28472960000002</v>
      </c>
      <c r="V372">
        <f>S372+Q372</f>
        <v>17.600000000000001</v>
      </c>
      <c r="W372">
        <f t="shared" si="93"/>
        <v>243.28472960000002</v>
      </c>
      <c r="X372">
        <f>V372-S372</f>
        <v>0</v>
      </c>
      <c r="Y372">
        <f t="shared" si="94"/>
        <v>0</v>
      </c>
    </row>
    <row r="373" spans="1:25" x14ac:dyDescent="0.25">
      <c r="A373">
        <v>20</v>
      </c>
      <c r="B373">
        <v>129</v>
      </c>
      <c r="C373" t="s">
        <v>44</v>
      </c>
      <c r="D373" t="s">
        <v>45</v>
      </c>
      <c r="E373" t="s">
        <v>43</v>
      </c>
      <c r="F373" t="s">
        <v>32</v>
      </c>
      <c r="G373">
        <v>1</v>
      </c>
      <c r="H373" t="s">
        <v>27</v>
      </c>
      <c r="I373" t="s">
        <v>28</v>
      </c>
      <c r="J373">
        <v>80</v>
      </c>
      <c r="K373">
        <v>8.1999999999999993</v>
      </c>
      <c r="L373" t="s">
        <v>29</v>
      </c>
      <c r="M373">
        <v>2016</v>
      </c>
      <c r="N373" t="s">
        <v>61</v>
      </c>
      <c r="O373">
        <v>2.91</v>
      </c>
      <c r="P373">
        <v>65.5625</v>
      </c>
      <c r="Q373">
        <v>2</v>
      </c>
      <c r="R373">
        <v>2</v>
      </c>
      <c r="S373">
        <v>69.533299999999997</v>
      </c>
      <c r="T373">
        <v>69.533299999999997</v>
      </c>
      <c r="U373">
        <f>3.14159*((S373/2)^2)</f>
        <v>3797.3025147026833</v>
      </c>
      <c r="V373">
        <f>S373+Q373</f>
        <v>71.533299999999997</v>
      </c>
      <c r="W373">
        <f t="shared" si="93"/>
        <v>4018.8892246496835</v>
      </c>
      <c r="X373">
        <f>V373-S373</f>
        <v>2</v>
      </c>
      <c r="Y373">
        <f t="shared" si="94"/>
        <v>221.58670994700014</v>
      </c>
    </row>
    <row r="374" spans="1:25" x14ac:dyDescent="0.25">
      <c r="A374">
        <v>21</v>
      </c>
      <c r="B374">
        <v>316</v>
      </c>
      <c r="C374" t="s">
        <v>46</v>
      </c>
      <c r="D374" t="s">
        <v>47</v>
      </c>
      <c r="E374" t="s">
        <v>43</v>
      </c>
      <c r="F374" t="s">
        <v>32</v>
      </c>
      <c r="G374">
        <v>1</v>
      </c>
      <c r="H374" t="s">
        <v>27</v>
      </c>
      <c r="I374" t="s">
        <v>28</v>
      </c>
      <c r="J374">
        <v>70</v>
      </c>
      <c r="K374">
        <v>10.9</v>
      </c>
      <c r="L374" t="s">
        <v>29</v>
      </c>
      <c r="M374">
        <v>2016</v>
      </c>
      <c r="N374" t="s">
        <v>61</v>
      </c>
      <c r="O374">
        <v>2.91</v>
      </c>
      <c r="P374">
        <v>65.5625</v>
      </c>
      <c r="Q374">
        <v>0</v>
      </c>
      <c r="R374">
        <v>0</v>
      </c>
      <c r="S374">
        <v>21.4</v>
      </c>
      <c r="T374">
        <v>21.4</v>
      </c>
      <c r="U374">
        <f>3.14159*((S374/2)^2)</f>
        <v>359.68063909999995</v>
      </c>
      <c r="V374">
        <f>S374+Q374</f>
        <v>21.4</v>
      </c>
      <c r="W374">
        <f t="shared" si="93"/>
        <v>359.68063909999995</v>
      </c>
      <c r="X374">
        <f>V374-S374</f>
        <v>0</v>
      </c>
      <c r="Y374">
        <f t="shared" si="94"/>
        <v>0</v>
      </c>
    </row>
    <row r="375" spans="1:25" x14ac:dyDescent="0.25">
      <c r="A375">
        <v>22</v>
      </c>
      <c r="B375">
        <v>316</v>
      </c>
      <c r="C375" t="s">
        <v>46</v>
      </c>
      <c r="D375" t="s">
        <v>47</v>
      </c>
      <c r="E375" t="s">
        <v>43</v>
      </c>
      <c r="F375" t="s">
        <v>32</v>
      </c>
      <c r="G375">
        <v>1</v>
      </c>
      <c r="H375" t="s">
        <v>32</v>
      </c>
      <c r="I375" t="s">
        <v>28</v>
      </c>
      <c r="J375">
        <v>110</v>
      </c>
      <c r="K375">
        <v>11.9</v>
      </c>
      <c r="L375" t="s">
        <v>29</v>
      </c>
      <c r="M375">
        <v>2016</v>
      </c>
      <c r="N375" t="s">
        <v>61</v>
      </c>
      <c r="O375">
        <v>2.91</v>
      </c>
      <c r="P375">
        <v>65.5625</v>
      </c>
      <c r="Q375">
        <v>0</v>
      </c>
      <c r="R375">
        <v>0</v>
      </c>
      <c r="S375">
        <v>19.399999999999999</v>
      </c>
      <c r="T375">
        <v>19.399999999999999</v>
      </c>
      <c r="U375">
        <f>3.14159*((S375/2)^2)</f>
        <v>295.59220309999995</v>
      </c>
      <c r="V375">
        <f>S375+Q375</f>
        <v>19.399999999999999</v>
      </c>
      <c r="W375">
        <f t="shared" si="93"/>
        <v>295.59220309999995</v>
      </c>
      <c r="X375">
        <f>V375-S375</f>
        <v>0</v>
      </c>
      <c r="Y375">
        <f t="shared" si="94"/>
        <v>0</v>
      </c>
    </row>
    <row r="376" spans="1:25" x14ac:dyDescent="0.25">
      <c r="A376">
        <v>23</v>
      </c>
      <c r="B376">
        <v>372</v>
      </c>
      <c r="C376" t="s">
        <v>48</v>
      </c>
      <c r="D376" t="s">
        <v>49</v>
      </c>
      <c r="E376" t="s">
        <v>25</v>
      </c>
      <c r="F376" t="s">
        <v>26</v>
      </c>
      <c r="G376">
        <v>2</v>
      </c>
      <c r="H376" t="s">
        <v>27</v>
      </c>
      <c r="I376" t="s">
        <v>28</v>
      </c>
      <c r="J376">
        <v>70</v>
      </c>
      <c r="K376">
        <v>13.5</v>
      </c>
      <c r="L376" t="s">
        <v>29</v>
      </c>
      <c r="M376">
        <v>2016</v>
      </c>
      <c r="N376" t="s">
        <v>61</v>
      </c>
      <c r="O376">
        <v>2.91</v>
      </c>
      <c r="P376">
        <v>65.5625</v>
      </c>
      <c r="Q376">
        <v>0</v>
      </c>
      <c r="R376">
        <v>0</v>
      </c>
      <c r="S376">
        <v>36.5</v>
      </c>
      <c r="T376">
        <v>36.5</v>
      </c>
      <c r="U376">
        <f>3.14159*((S376/2)^2)</f>
        <v>1046.345819375</v>
      </c>
      <c r="V376">
        <f>S376+Q376</f>
        <v>36.5</v>
      </c>
      <c r="W376">
        <f t="shared" si="93"/>
        <v>1046.345819375</v>
      </c>
      <c r="X376">
        <f>V376-S376</f>
        <v>0</v>
      </c>
      <c r="Y376">
        <f t="shared" si="94"/>
        <v>0</v>
      </c>
    </row>
    <row r="377" spans="1:25" x14ac:dyDescent="0.25">
      <c r="A377">
        <v>24</v>
      </c>
      <c r="B377">
        <v>372</v>
      </c>
      <c r="C377" t="s">
        <v>48</v>
      </c>
      <c r="D377" t="s">
        <v>49</v>
      </c>
      <c r="E377" t="s">
        <v>25</v>
      </c>
      <c r="F377" t="s">
        <v>26</v>
      </c>
      <c r="G377">
        <v>2</v>
      </c>
      <c r="H377" t="s">
        <v>32</v>
      </c>
      <c r="I377" t="s">
        <v>28</v>
      </c>
      <c r="J377">
        <v>90</v>
      </c>
      <c r="K377">
        <v>10.3</v>
      </c>
      <c r="L377" t="s">
        <v>29</v>
      </c>
      <c r="M377">
        <v>2016</v>
      </c>
      <c r="N377" t="s">
        <v>61</v>
      </c>
      <c r="O377">
        <v>2.91</v>
      </c>
      <c r="P377">
        <v>65.5625</v>
      </c>
      <c r="Q377">
        <v>1</v>
      </c>
      <c r="R377">
        <v>1</v>
      </c>
      <c r="S377">
        <v>23.8</v>
      </c>
      <c r="T377">
        <v>23.8</v>
      </c>
      <c r="U377">
        <f>3.14159*((S377/2)^2)</f>
        <v>444.88055990000004</v>
      </c>
      <c r="V377">
        <f>S377+Q377</f>
        <v>24.8</v>
      </c>
      <c r="W377">
        <f t="shared" si="93"/>
        <v>483.05087840000004</v>
      </c>
      <c r="X377">
        <f>V377-S377</f>
        <v>1</v>
      </c>
      <c r="Y377">
        <f t="shared" si="94"/>
        <v>38.170318500000008</v>
      </c>
    </row>
    <row r="378" spans="1:25" x14ac:dyDescent="0.25">
      <c r="A378">
        <v>25</v>
      </c>
      <c r="B378">
        <v>743</v>
      </c>
      <c r="C378" t="s">
        <v>50</v>
      </c>
      <c r="D378" t="s">
        <v>51</v>
      </c>
      <c r="E378" t="s">
        <v>52</v>
      </c>
      <c r="F378" t="s">
        <v>32</v>
      </c>
      <c r="G378">
        <v>1</v>
      </c>
      <c r="H378" t="s">
        <v>32</v>
      </c>
      <c r="I378" t="s">
        <v>28</v>
      </c>
      <c r="J378">
        <v>150</v>
      </c>
      <c r="K378">
        <v>10.8</v>
      </c>
      <c r="L378" t="s">
        <v>53</v>
      </c>
      <c r="M378">
        <v>2016</v>
      </c>
      <c r="N378" t="s">
        <v>61</v>
      </c>
      <c r="O378" t="s">
        <v>31</v>
      </c>
      <c r="P378" t="s">
        <v>31</v>
      </c>
      <c r="Q378" t="s">
        <v>31</v>
      </c>
      <c r="S378">
        <v>10.8</v>
      </c>
      <c r="T378">
        <v>10.8</v>
      </c>
      <c r="U378">
        <f>3.14159*((S378/2)^2)</f>
        <v>91.608764400000013</v>
      </c>
      <c r="V378" t="s">
        <v>31</v>
      </c>
      <c r="W378" t="s">
        <v>31</v>
      </c>
      <c r="X378" t="s">
        <v>31</v>
      </c>
      <c r="Y378" t="s">
        <v>31</v>
      </c>
    </row>
    <row r="379" spans="1:25" x14ac:dyDescent="0.25">
      <c r="A379">
        <v>26</v>
      </c>
      <c r="B379">
        <v>802</v>
      </c>
      <c r="C379" t="s">
        <v>41</v>
      </c>
      <c r="D379" t="s">
        <v>42</v>
      </c>
      <c r="E379" t="s">
        <v>52</v>
      </c>
      <c r="F379" t="s">
        <v>32</v>
      </c>
      <c r="G379">
        <v>1</v>
      </c>
      <c r="H379" t="s">
        <v>32</v>
      </c>
      <c r="I379" t="s">
        <v>28</v>
      </c>
      <c r="J379">
        <v>110</v>
      </c>
      <c r="K379">
        <v>11.1</v>
      </c>
      <c r="L379" t="s">
        <v>53</v>
      </c>
      <c r="M379">
        <v>2016</v>
      </c>
      <c r="N379" t="s">
        <v>61</v>
      </c>
      <c r="O379" t="s">
        <v>31</v>
      </c>
      <c r="P379" t="s">
        <v>31</v>
      </c>
      <c r="Q379" t="s">
        <v>31</v>
      </c>
      <c r="S379">
        <v>11.1</v>
      </c>
      <c r="T379">
        <v>11.1</v>
      </c>
      <c r="U379">
        <f>3.14159*((S379/2)^2)</f>
        <v>96.768825974999984</v>
      </c>
      <c r="V379" t="s">
        <v>31</v>
      </c>
      <c r="W379" t="s">
        <v>31</v>
      </c>
      <c r="X379" t="s">
        <v>31</v>
      </c>
      <c r="Y379" t="s">
        <v>31</v>
      </c>
    </row>
    <row r="380" spans="1:25" x14ac:dyDescent="0.25">
      <c r="A380">
        <v>27</v>
      </c>
      <c r="B380">
        <v>129</v>
      </c>
      <c r="C380" t="s">
        <v>44</v>
      </c>
      <c r="D380" t="s">
        <v>45</v>
      </c>
      <c r="E380" t="s">
        <v>52</v>
      </c>
      <c r="F380" t="s">
        <v>32</v>
      </c>
      <c r="G380">
        <v>2</v>
      </c>
      <c r="H380" t="s">
        <v>32</v>
      </c>
      <c r="I380" t="s">
        <v>28</v>
      </c>
      <c r="J380">
        <v>170</v>
      </c>
      <c r="K380">
        <v>15.3</v>
      </c>
      <c r="L380" t="s">
        <v>53</v>
      </c>
      <c r="M380">
        <v>2016</v>
      </c>
      <c r="N380" t="s">
        <v>61</v>
      </c>
      <c r="O380" t="s">
        <v>31</v>
      </c>
      <c r="P380" t="s">
        <v>31</v>
      </c>
      <c r="Q380" t="s">
        <v>31</v>
      </c>
      <c r="S380">
        <v>15.3</v>
      </c>
      <c r="T380">
        <v>15.3</v>
      </c>
      <c r="U380">
        <f>3.14159*((S380/2)^2)</f>
        <v>183.85370077500002</v>
      </c>
      <c r="V380" t="s">
        <v>31</v>
      </c>
      <c r="W380" t="s">
        <v>31</v>
      </c>
      <c r="X380" t="s">
        <v>31</v>
      </c>
      <c r="Y380" t="s">
        <v>31</v>
      </c>
    </row>
    <row r="381" spans="1:25" x14ac:dyDescent="0.25">
      <c r="A381">
        <v>28</v>
      </c>
      <c r="B381">
        <v>261</v>
      </c>
      <c r="C381" t="s">
        <v>54</v>
      </c>
      <c r="D381" t="s">
        <v>55</v>
      </c>
      <c r="E381" t="s">
        <v>52</v>
      </c>
      <c r="F381" t="s">
        <v>32</v>
      </c>
      <c r="G381">
        <v>1</v>
      </c>
      <c r="H381" t="s">
        <v>32</v>
      </c>
      <c r="I381" t="s">
        <v>56</v>
      </c>
      <c r="J381">
        <v>100</v>
      </c>
      <c r="K381">
        <v>9.6</v>
      </c>
      <c r="L381" t="s">
        <v>53</v>
      </c>
      <c r="M381">
        <v>2016</v>
      </c>
      <c r="N381" t="s">
        <v>61</v>
      </c>
      <c r="O381" t="s">
        <v>31</v>
      </c>
      <c r="P381" t="s">
        <v>31</v>
      </c>
      <c r="Q381" t="s">
        <v>31</v>
      </c>
      <c r="S381">
        <v>9.6</v>
      </c>
      <c r="T381">
        <v>9.6</v>
      </c>
      <c r="U381">
        <f>3.14159*((S381/2)^2)</f>
        <v>72.382233599999992</v>
      </c>
      <c r="V381" t="s">
        <v>31</v>
      </c>
      <c r="W381" t="s">
        <v>31</v>
      </c>
      <c r="X381" t="s">
        <v>31</v>
      </c>
      <c r="Y381" t="s">
        <v>31</v>
      </c>
    </row>
    <row r="382" spans="1:25" x14ac:dyDescent="0.25">
      <c r="A382">
        <v>29</v>
      </c>
      <c r="B382">
        <v>743</v>
      </c>
      <c r="C382" t="s">
        <v>50</v>
      </c>
      <c r="D382" t="s">
        <v>51</v>
      </c>
      <c r="E382" t="s">
        <v>52</v>
      </c>
      <c r="F382" t="s">
        <v>32</v>
      </c>
      <c r="G382">
        <v>3</v>
      </c>
      <c r="H382" t="s">
        <v>27</v>
      </c>
      <c r="I382" t="s">
        <v>28</v>
      </c>
      <c r="J382">
        <v>70</v>
      </c>
      <c r="K382">
        <v>11.9</v>
      </c>
      <c r="L382" t="s">
        <v>53</v>
      </c>
      <c r="M382">
        <v>2016</v>
      </c>
      <c r="N382" t="s">
        <v>61</v>
      </c>
      <c r="O382" t="s">
        <v>31</v>
      </c>
      <c r="P382" t="s">
        <v>31</v>
      </c>
      <c r="Q382" t="s">
        <v>31</v>
      </c>
      <c r="S382">
        <v>11.9</v>
      </c>
      <c r="T382">
        <v>11.9</v>
      </c>
      <c r="U382">
        <f>3.14159*((S382/2)^2)</f>
        <v>111.22013997500001</v>
      </c>
      <c r="V382" t="s">
        <v>31</v>
      </c>
      <c r="W382" t="s">
        <v>31</v>
      </c>
      <c r="X382" t="s">
        <v>31</v>
      </c>
      <c r="Y382" t="s">
        <v>31</v>
      </c>
    </row>
    <row r="383" spans="1:25" x14ac:dyDescent="0.25">
      <c r="A383">
        <v>30</v>
      </c>
      <c r="B383">
        <v>129</v>
      </c>
      <c r="C383" t="s">
        <v>44</v>
      </c>
      <c r="D383" t="s">
        <v>45</v>
      </c>
      <c r="E383" t="s">
        <v>52</v>
      </c>
      <c r="F383" t="s">
        <v>32</v>
      </c>
      <c r="G383">
        <v>3</v>
      </c>
      <c r="H383" t="s">
        <v>27</v>
      </c>
      <c r="I383" t="s">
        <v>28</v>
      </c>
      <c r="J383">
        <v>60</v>
      </c>
      <c r="K383">
        <v>12.2</v>
      </c>
      <c r="L383" t="s">
        <v>53</v>
      </c>
      <c r="M383">
        <v>2016</v>
      </c>
      <c r="N383" t="s">
        <v>61</v>
      </c>
      <c r="O383" t="s">
        <v>31</v>
      </c>
      <c r="P383" t="s">
        <v>31</v>
      </c>
      <c r="Q383" t="s">
        <v>31</v>
      </c>
      <c r="S383">
        <v>12.2</v>
      </c>
      <c r="T383">
        <v>12.2</v>
      </c>
      <c r="U383">
        <f>3.14159*((S383/2)^2)</f>
        <v>116.89856389999997</v>
      </c>
      <c r="V383" t="s">
        <v>31</v>
      </c>
      <c r="W383" t="s">
        <v>31</v>
      </c>
      <c r="X383" t="s">
        <v>31</v>
      </c>
      <c r="Y383" t="s">
        <v>31</v>
      </c>
    </row>
    <row r="384" spans="1:25" x14ac:dyDescent="0.25">
      <c r="A384">
        <v>31</v>
      </c>
      <c r="B384">
        <v>261</v>
      </c>
      <c r="C384" t="s">
        <v>54</v>
      </c>
      <c r="D384" t="s">
        <v>55</v>
      </c>
      <c r="E384" t="s">
        <v>52</v>
      </c>
      <c r="F384" t="s">
        <v>32</v>
      </c>
      <c r="G384">
        <v>3</v>
      </c>
      <c r="H384" t="s">
        <v>27</v>
      </c>
      <c r="I384" t="s">
        <v>56</v>
      </c>
      <c r="J384">
        <v>70</v>
      </c>
      <c r="K384">
        <v>8</v>
      </c>
      <c r="L384" t="s">
        <v>53</v>
      </c>
      <c r="M384">
        <v>2016</v>
      </c>
      <c r="N384" t="s">
        <v>61</v>
      </c>
      <c r="O384" t="s">
        <v>31</v>
      </c>
      <c r="P384" t="s">
        <v>31</v>
      </c>
      <c r="Q384" t="s">
        <v>31</v>
      </c>
      <c r="S384">
        <v>8</v>
      </c>
      <c r="T384">
        <v>8</v>
      </c>
      <c r="U384">
        <f>3.14159*((S384/2)^2)</f>
        <v>50.265439999999998</v>
      </c>
      <c r="V384" t="s">
        <v>31</v>
      </c>
      <c r="W384" t="s">
        <v>31</v>
      </c>
      <c r="X384" t="s">
        <v>31</v>
      </c>
      <c r="Y384" t="s">
        <v>31</v>
      </c>
    </row>
    <row r="385" spans="1:25" x14ac:dyDescent="0.25">
      <c r="A385">
        <v>32</v>
      </c>
      <c r="B385">
        <v>802</v>
      </c>
      <c r="C385" t="s">
        <v>41</v>
      </c>
      <c r="D385" t="s">
        <v>42</v>
      </c>
      <c r="E385" t="s">
        <v>52</v>
      </c>
      <c r="F385" t="s">
        <v>32</v>
      </c>
      <c r="G385">
        <v>2</v>
      </c>
      <c r="H385" t="s">
        <v>27</v>
      </c>
      <c r="I385" t="s">
        <v>28</v>
      </c>
      <c r="J385">
        <v>140</v>
      </c>
      <c r="K385">
        <v>11.7</v>
      </c>
      <c r="L385" t="s">
        <v>53</v>
      </c>
      <c r="M385">
        <v>2016</v>
      </c>
      <c r="N385" t="s">
        <v>61</v>
      </c>
      <c r="O385" t="s">
        <v>31</v>
      </c>
      <c r="P385" t="s">
        <v>31</v>
      </c>
      <c r="Q385" t="s">
        <v>31</v>
      </c>
      <c r="S385">
        <v>11.7</v>
      </c>
      <c r="T385">
        <v>11.7</v>
      </c>
      <c r="U385">
        <f>3.14159*((S385/2)^2)</f>
        <v>107.51306377499999</v>
      </c>
      <c r="V385" t="s">
        <v>31</v>
      </c>
      <c r="W385" t="s">
        <v>31</v>
      </c>
      <c r="X385" t="s">
        <v>31</v>
      </c>
      <c r="Y385" t="s">
        <v>31</v>
      </c>
    </row>
    <row r="386" spans="1:25" x14ac:dyDescent="0.25">
      <c r="A386">
        <v>1</v>
      </c>
      <c r="B386">
        <v>621</v>
      </c>
      <c r="C386" t="s">
        <v>23</v>
      </c>
      <c r="D386" t="s">
        <v>24</v>
      </c>
      <c r="E386" t="s">
        <v>25</v>
      </c>
      <c r="F386" t="s">
        <v>26</v>
      </c>
      <c r="G386">
        <v>2</v>
      </c>
      <c r="H386" t="s">
        <v>27</v>
      </c>
      <c r="I386" t="s">
        <v>28</v>
      </c>
      <c r="J386">
        <v>100</v>
      </c>
      <c r="K386">
        <v>12.3</v>
      </c>
      <c r="L386" t="s">
        <v>29</v>
      </c>
      <c r="M386">
        <v>2017</v>
      </c>
      <c r="N386" t="s">
        <v>30</v>
      </c>
      <c r="O386">
        <v>3.87</v>
      </c>
      <c r="P386">
        <v>67.666666669999998</v>
      </c>
      <c r="Q386">
        <v>0</v>
      </c>
      <c r="R386">
        <v>0</v>
      </c>
      <c r="S386">
        <v>23.6</v>
      </c>
      <c r="T386">
        <v>23.6</v>
      </c>
      <c r="U386">
        <f>3.14159*((S386/2)^2)</f>
        <v>437.43499159999999</v>
      </c>
      <c r="V386">
        <f>S386+Q386</f>
        <v>23.6</v>
      </c>
      <c r="W386">
        <f t="shared" ref="W386:W426" si="95">3.14159*((V386/2)^2)</f>
        <v>437.43499159999999</v>
      </c>
      <c r="X386">
        <f>V386-S386</f>
        <v>0</v>
      </c>
      <c r="Y386">
        <f t="shared" ref="Y386:Y426" si="96">W386-U386</f>
        <v>0</v>
      </c>
    </row>
    <row r="387" spans="1:25" x14ac:dyDescent="0.25">
      <c r="A387">
        <v>2</v>
      </c>
      <c r="B387">
        <v>621</v>
      </c>
      <c r="C387" t="s">
        <v>23</v>
      </c>
      <c r="D387" t="s">
        <v>24</v>
      </c>
      <c r="E387" t="s">
        <v>25</v>
      </c>
      <c r="F387" t="s">
        <v>26</v>
      </c>
      <c r="G387">
        <v>3</v>
      </c>
      <c r="H387" t="s">
        <v>32</v>
      </c>
      <c r="I387" t="s">
        <v>28</v>
      </c>
      <c r="J387">
        <v>200</v>
      </c>
      <c r="K387">
        <v>9.1</v>
      </c>
      <c r="L387" t="s">
        <v>29</v>
      </c>
      <c r="M387">
        <v>2017</v>
      </c>
      <c r="N387" t="s">
        <v>30</v>
      </c>
      <c r="O387">
        <v>3.87</v>
      </c>
      <c r="P387">
        <v>67.666666669999998</v>
      </c>
      <c r="Q387">
        <v>0</v>
      </c>
      <c r="R387">
        <v>0</v>
      </c>
      <c r="S387">
        <v>23.6</v>
      </c>
      <c r="T387">
        <v>23.6</v>
      </c>
      <c r="U387">
        <f>3.14159*((S387/2)^2)</f>
        <v>437.43499159999999</v>
      </c>
      <c r="V387">
        <f>S387+Q387</f>
        <v>23.6</v>
      </c>
      <c r="W387">
        <f t="shared" si="95"/>
        <v>437.43499159999999</v>
      </c>
      <c r="X387">
        <f>V387-S387</f>
        <v>0</v>
      </c>
      <c r="Y387">
        <f t="shared" si="96"/>
        <v>0</v>
      </c>
    </row>
    <row r="388" spans="1:25" x14ac:dyDescent="0.25">
      <c r="A388">
        <v>3</v>
      </c>
      <c r="B388">
        <v>832</v>
      </c>
      <c r="C388" t="s">
        <v>33</v>
      </c>
      <c r="D388" t="s">
        <v>34</v>
      </c>
      <c r="E388" t="s">
        <v>25</v>
      </c>
      <c r="F388" t="s">
        <v>26</v>
      </c>
      <c r="G388">
        <v>3</v>
      </c>
      <c r="H388" t="s">
        <v>27</v>
      </c>
      <c r="I388" t="s">
        <v>28</v>
      </c>
      <c r="J388">
        <v>70</v>
      </c>
      <c r="K388">
        <v>10.3</v>
      </c>
      <c r="L388" t="s">
        <v>29</v>
      </c>
      <c r="M388">
        <v>2017</v>
      </c>
      <c r="N388" t="s">
        <v>30</v>
      </c>
      <c r="O388">
        <v>3.87</v>
      </c>
      <c r="P388">
        <v>67.666666669999998</v>
      </c>
      <c r="Q388">
        <v>3</v>
      </c>
      <c r="R388">
        <v>3</v>
      </c>
      <c r="S388">
        <v>13.8</v>
      </c>
      <c r="T388">
        <v>13.8</v>
      </c>
      <c r="U388">
        <f>3.14159*((S388/2)^2)</f>
        <v>149.57109990000001</v>
      </c>
      <c r="V388">
        <f>S388+Q388</f>
        <v>16.8</v>
      </c>
      <c r="W388">
        <f t="shared" si="95"/>
        <v>221.67059040000001</v>
      </c>
      <c r="X388">
        <f>V388-S388</f>
        <v>3</v>
      </c>
      <c r="Y388">
        <f t="shared" si="96"/>
        <v>72.099490500000002</v>
      </c>
    </row>
    <row r="389" spans="1:25" x14ac:dyDescent="0.25">
      <c r="A389">
        <v>4</v>
      </c>
      <c r="B389">
        <v>832</v>
      </c>
      <c r="C389" t="s">
        <v>33</v>
      </c>
      <c r="D389" t="s">
        <v>34</v>
      </c>
      <c r="E389" t="s">
        <v>25</v>
      </c>
      <c r="F389" t="s">
        <v>26</v>
      </c>
      <c r="G389">
        <v>3</v>
      </c>
      <c r="H389" t="s">
        <v>32</v>
      </c>
      <c r="I389" t="s">
        <v>35</v>
      </c>
      <c r="J389">
        <v>140</v>
      </c>
      <c r="K389">
        <v>12.2</v>
      </c>
      <c r="L389" t="s">
        <v>29</v>
      </c>
      <c r="M389">
        <v>2017</v>
      </c>
      <c r="N389" t="s">
        <v>30</v>
      </c>
      <c r="O389">
        <v>3.87</v>
      </c>
      <c r="P389">
        <v>67.666666669999998</v>
      </c>
      <c r="Q389">
        <v>0</v>
      </c>
      <c r="R389">
        <v>0</v>
      </c>
      <c r="S389">
        <v>47.573866500000001</v>
      </c>
      <c r="T389">
        <v>47.573866500000001</v>
      </c>
      <c r="U389">
        <f>3.14159*((S389/2)^2)</f>
        <v>1777.56877832903</v>
      </c>
      <c r="V389">
        <f>S389+Q389</f>
        <v>47.573866500000001</v>
      </c>
      <c r="W389">
        <f t="shared" si="95"/>
        <v>1777.56877832903</v>
      </c>
      <c r="X389">
        <f>V389-S389</f>
        <v>0</v>
      </c>
      <c r="Y389">
        <f t="shared" si="96"/>
        <v>0</v>
      </c>
    </row>
    <row r="390" spans="1:25" x14ac:dyDescent="0.25">
      <c r="A390">
        <v>5</v>
      </c>
      <c r="B390">
        <v>621</v>
      </c>
      <c r="C390" t="s">
        <v>23</v>
      </c>
      <c r="D390" t="s">
        <v>24</v>
      </c>
      <c r="E390" t="s">
        <v>25</v>
      </c>
      <c r="F390" t="s">
        <v>26</v>
      </c>
      <c r="G390">
        <v>2</v>
      </c>
      <c r="H390" t="s">
        <v>32</v>
      </c>
      <c r="I390" t="s">
        <v>35</v>
      </c>
      <c r="J390">
        <v>120</v>
      </c>
      <c r="K390">
        <v>21.1</v>
      </c>
      <c r="L390" t="s">
        <v>36</v>
      </c>
      <c r="M390">
        <v>2017</v>
      </c>
      <c r="N390" t="s">
        <v>30</v>
      </c>
      <c r="O390">
        <v>3.87</v>
      </c>
      <c r="P390">
        <v>67.666666669999998</v>
      </c>
      <c r="Q390">
        <v>0</v>
      </c>
      <c r="R390">
        <v>0</v>
      </c>
      <c r="S390">
        <v>140.228219</v>
      </c>
      <c r="T390">
        <v>140.228219</v>
      </c>
      <c r="U390">
        <f>3.14159*((S390/2)^2)</f>
        <v>15444.019843548944</v>
      </c>
      <c r="V390">
        <f>S390+Q390</f>
        <v>140.228219</v>
      </c>
      <c r="W390">
        <f t="shared" si="95"/>
        <v>15444.019843548944</v>
      </c>
      <c r="X390">
        <f>V390-S390</f>
        <v>0</v>
      </c>
      <c r="Y390">
        <f t="shared" si="96"/>
        <v>0</v>
      </c>
    </row>
    <row r="391" spans="1:25" x14ac:dyDescent="0.25">
      <c r="A391">
        <v>6</v>
      </c>
      <c r="B391">
        <v>621</v>
      </c>
      <c r="C391" t="s">
        <v>23</v>
      </c>
      <c r="D391" t="s">
        <v>24</v>
      </c>
      <c r="E391" t="s">
        <v>25</v>
      </c>
      <c r="F391" t="s">
        <v>26</v>
      </c>
      <c r="G391">
        <v>2</v>
      </c>
      <c r="H391" t="s">
        <v>27</v>
      </c>
      <c r="I391" t="s">
        <v>35</v>
      </c>
      <c r="J391">
        <v>60</v>
      </c>
      <c r="K391">
        <v>19.5</v>
      </c>
      <c r="L391" t="s">
        <v>29</v>
      </c>
      <c r="M391">
        <v>2017</v>
      </c>
      <c r="N391" t="s">
        <v>30</v>
      </c>
      <c r="O391">
        <v>3.87</v>
      </c>
      <c r="P391">
        <v>67.666666669999998</v>
      </c>
      <c r="Q391">
        <v>1</v>
      </c>
      <c r="R391">
        <v>1</v>
      </c>
      <c r="S391">
        <v>111.3295825</v>
      </c>
      <c r="T391">
        <v>111.3295825</v>
      </c>
      <c r="U391">
        <f>3.14159*((S391/2)^2)</f>
        <v>9734.4333372910824</v>
      </c>
      <c r="V391">
        <f>S391+Q391</f>
        <v>112.3295825</v>
      </c>
      <c r="W391">
        <f t="shared" si="95"/>
        <v>9910.0946863341687</v>
      </c>
      <c r="X391">
        <f>V391-S391</f>
        <v>1</v>
      </c>
      <c r="Y391">
        <f t="shared" si="96"/>
        <v>175.66134904308637</v>
      </c>
    </row>
    <row r="392" spans="1:25" x14ac:dyDescent="0.25">
      <c r="A392">
        <v>7</v>
      </c>
      <c r="B392">
        <v>833</v>
      </c>
      <c r="C392" t="s">
        <v>37</v>
      </c>
      <c r="D392" t="s">
        <v>38</v>
      </c>
      <c r="E392" t="s">
        <v>25</v>
      </c>
      <c r="F392" t="s">
        <v>26</v>
      </c>
      <c r="G392">
        <v>1</v>
      </c>
      <c r="H392" t="s">
        <v>27</v>
      </c>
      <c r="I392" t="s">
        <v>28</v>
      </c>
      <c r="J392">
        <v>80</v>
      </c>
      <c r="K392">
        <v>9.4</v>
      </c>
      <c r="L392" t="s">
        <v>29</v>
      </c>
      <c r="M392">
        <v>2017</v>
      </c>
      <c r="N392" t="s">
        <v>30</v>
      </c>
      <c r="O392">
        <v>3.87</v>
      </c>
      <c r="P392">
        <v>67.666666669999998</v>
      </c>
      <c r="Q392">
        <v>4</v>
      </c>
      <c r="R392">
        <v>4</v>
      </c>
      <c r="S392">
        <v>337.85960829999999</v>
      </c>
      <c r="T392">
        <v>337.85960829999999</v>
      </c>
      <c r="U392">
        <f>3.14159*((S392/2)^2)</f>
        <v>89652.429485875036</v>
      </c>
      <c r="V392">
        <f>S392+Q392</f>
        <v>341.85960829999999</v>
      </c>
      <c r="W392">
        <f t="shared" si="95"/>
        <v>91787.828579553432</v>
      </c>
      <c r="X392">
        <f>V392-S392</f>
        <v>4</v>
      </c>
      <c r="Y392">
        <f t="shared" si="96"/>
        <v>2135.3990936783957</v>
      </c>
    </row>
    <row r="393" spans="1:25" x14ac:dyDescent="0.25">
      <c r="A393">
        <v>8</v>
      </c>
      <c r="B393">
        <v>833</v>
      </c>
      <c r="C393" t="s">
        <v>37</v>
      </c>
      <c r="D393" t="s">
        <v>38</v>
      </c>
      <c r="E393" t="s">
        <v>25</v>
      </c>
      <c r="F393" t="s">
        <v>26</v>
      </c>
      <c r="G393">
        <v>1</v>
      </c>
      <c r="H393" t="s">
        <v>27</v>
      </c>
      <c r="I393" t="s">
        <v>35</v>
      </c>
      <c r="J393">
        <v>80</v>
      </c>
      <c r="K393">
        <v>25.5</v>
      </c>
      <c r="L393" t="s">
        <v>36</v>
      </c>
      <c r="M393">
        <v>2017</v>
      </c>
      <c r="N393" t="s">
        <v>30</v>
      </c>
      <c r="O393">
        <v>3.87</v>
      </c>
      <c r="P393">
        <v>67.666666669999998</v>
      </c>
      <c r="Q393">
        <v>4</v>
      </c>
      <c r="R393">
        <v>4</v>
      </c>
      <c r="S393">
        <v>213.7144375</v>
      </c>
      <c r="T393">
        <v>213.7144375</v>
      </c>
      <c r="U393">
        <f>3.14159*((S393/2)^2)</f>
        <v>35872.136084480393</v>
      </c>
      <c r="V393">
        <f>S393+Q393</f>
        <v>217.7144375</v>
      </c>
      <c r="W393">
        <f t="shared" si="95"/>
        <v>37227.508723891639</v>
      </c>
      <c r="X393">
        <f>V393-S393</f>
        <v>4</v>
      </c>
      <c r="Y393">
        <f t="shared" si="96"/>
        <v>1355.3726394112455</v>
      </c>
    </row>
    <row r="394" spans="1:25" x14ac:dyDescent="0.25">
      <c r="A394">
        <v>9</v>
      </c>
      <c r="B394">
        <v>409</v>
      </c>
      <c r="C394" t="s">
        <v>39</v>
      </c>
      <c r="D394" t="s">
        <v>40</v>
      </c>
      <c r="E394" t="s">
        <v>25</v>
      </c>
      <c r="F394" t="s">
        <v>26</v>
      </c>
      <c r="G394">
        <v>1</v>
      </c>
      <c r="H394" t="s">
        <v>27</v>
      </c>
      <c r="I394" t="s">
        <v>28</v>
      </c>
      <c r="J394">
        <v>90</v>
      </c>
      <c r="K394">
        <v>10</v>
      </c>
      <c r="L394" t="s">
        <v>29</v>
      </c>
      <c r="M394">
        <v>2017</v>
      </c>
      <c r="N394" t="s">
        <v>30</v>
      </c>
      <c r="O394">
        <v>3.87</v>
      </c>
      <c r="P394">
        <v>67.666666669999998</v>
      </c>
      <c r="Q394">
        <v>0</v>
      </c>
      <c r="R394">
        <v>0</v>
      </c>
      <c r="S394">
        <v>15.5</v>
      </c>
      <c r="T394">
        <v>15.5</v>
      </c>
      <c r="U394">
        <f>3.14159*((S394/2)^2)</f>
        <v>188.691749375</v>
      </c>
      <c r="V394">
        <f>S394+Q394</f>
        <v>15.5</v>
      </c>
      <c r="W394">
        <f t="shared" si="95"/>
        <v>188.691749375</v>
      </c>
      <c r="X394">
        <f>V394-S394</f>
        <v>0</v>
      </c>
      <c r="Y394">
        <f t="shared" si="96"/>
        <v>0</v>
      </c>
    </row>
    <row r="395" spans="1:25" x14ac:dyDescent="0.25">
      <c r="A395">
        <v>10</v>
      </c>
      <c r="B395">
        <v>833</v>
      </c>
      <c r="C395" t="s">
        <v>37</v>
      </c>
      <c r="D395" t="s">
        <v>38</v>
      </c>
      <c r="E395" t="s">
        <v>25</v>
      </c>
      <c r="F395" t="s">
        <v>26</v>
      </c>
      <c r="G395">
        <v>1</v>
      </c>
      <c r="H395" t="s">
        <v>32</v>
      </c>
      <c r="I395" t="s">
        <v>35</v>
      </c>
      <c r="J395">
        <v>140</v>
      </c>
      <c r="K395">
        <v>23.4</v>
      </c>
      <c r="L395" t="s">
        <v>36</v>
      </c>
      <c r="M395">
        <v>2017</v>
      </c>
      <c r="N395" t="s">
        <v>30</v>
      </c>
      <c r="O395">
        <v>3.87</v>
      </c>
      <c r="P395">
        <v>67.666666669999998</v>
      </c>
      <c r="Q395">
        <v>0</v>
      </c>
      <c r="R395">
        <v>0</v>
      </c>
      <c r="S395">
        <v>30.4</v>
      </c>
      <c r="T395">
        <v>30.4</v>
      </c>
      <c r="U395">
        <f>3.14159*((S395/2)^2)</f>
        <v>725.8329536</v>
      </c>
      <c r="V395">
        <f>S395+Q395</f>
        <v>30.4</v>
      </c>
      <c r="W395">
        <f t="shared" si="95"/>
        <v>725.8329536</v>
      </c>
      <c r="X395">
        <f>V395-S395</f>
        <v>0</v>
      </c>
      <c r="Y395">
        <f t="shared" si="96"/>
        <v>0</v>
      </c>
    </row>
    <row r="396" spans="1:25" x14ac:dyDescent="0.25">
      <c r="A396">
        <v>11</v>
      </c>
      <c r="B396">
        <v>833</v>
      </c>
      <c r="C396" t="s">
        <v>37</v>
      </c>
      <c r="D396" t="s">
        <v>38</v>
      </c>
      <c r="E396" t="s">
        <v>25</v>
      </c>
      <c r="F396" t="s">
        <v>26</v>
      </c>
      <c r="G396">
        <v>1</v>
      </c>
      <c r="H396" t="s">
        <v>32</v>
      </c>
      <c r="I396" t="s">
        <v>28</v>
      </c>
      <c r="J396">
        <v>150</v>
      </c>
      <c r="K396">
        <v>9.3000000000000007</v>
      </c>
      <c r="L396" t="s">
        <v>29</v>
      </c>
      <c r="M396">
        <v>2017</v>
      </c>
      <c r="N396" t="s">
        <v>30</v>
      </c>
      <c r="O396">
        <v>3.87</v>
      </c>
      <c r="P396">
        <v>67.666666669999998</v>
      </c>
      <c r="Q396">
        <v>3</v>
      </c>
      <c r="R396">
        <v>3</v>
      </c>
      <c r="S396">
        <v>14.3</v>
      </c>
      <c r="T396">
        <v>14.3</v>
      </c>
      <c r="U396">
        <f>3.14159*((S396/2)^2)</f>
        <v>160.60593477500001</v>
      </c>
      <c r="V396">
        <f>S396+Q396</f>
        <v>17.3</v>
      </c>
      <c r="W396">
        <f t="shared" si="95"/>
        <v>235.061617775</v>
      </c>
      <c r="X396">
        <f>V396-S396</f>
        <v>3</v>
      </c>
      <c r="Y396">
        <f t="shared" si="96"/>
        <v>74.455682999999993</v>
      </c>
    </row>
    <row r="397" spans="1:25" x14ac:dyDescent="0.25">
      <c r="A397">
        <v>12</v>
      </c>
      <c r="B397">
        <v>409</v>
      </c>
      <c r="C397" t="s">
        <v>39</v>
      </c>
      <c r="D397" t="s">
        <v>40</v>
      </c>
      <c r="E397" t="s">
        <v>25</v>
      </c>
      <c r="F397" t="s">
        <v>26</v>
      </c>
      <c r="G397">
        <v>1</v>
      </c>
      <c r="H397" t="s">
        <v>32</v>
      </c>
      <c r="I397" t="s">
        <v>28</v>
      </c>
      <c r="J397">
        <v>110</v>
      </c>
      <c r="K397">
        <v>11.6</v>
      </c>
      <c r="L397" t="s">
        <v>29</v>
      </c>
      <c r="M397">
        <v>2017</v>
      </c>
      <c r="N397" t="s">
        <v>30</v>
      </c>
      <c r="O397">
        <v>3.87</v>
      </c>
      <c r="P397">
        <v>67.666666669999998</v>
      </c>
      <c r="Q397">
        <v>0</v>
      </c>
      <c r="R397">
        <v>0</v>
      </c>
      <c r="S397">
        <v>20.6</v>
      </c>
      <c r="T397">
        <v>20.6</v>
      </c>
      <c r="U397">
        <f>3.14159*((S397/2)^2)</f>
        <v>333.29128310000004</v>
      </c>
      <c r="V397">
        <f>S397+Q397</f>
        <v>20.6</v>
      </c>
      <c r="W397">
        <f t="shared" si="95"/>
        <v>333.29128310000004</v>
      </c>
      <c r="X397">
        <f>V397-S397</f>
        <v>0</v>
      </c>
      <c r="Y397">
        <f t="shared" si="96"/>
        <v>0</v>
      </c>
    </row>
    <row r="398" spans="1:25" x14ac:dyDescent="0.25">
      <c r="A398">
        <v>13</v>
      </c>
      <c r="B398">
        <v>802</v>
      </c>
      <c r="C398" t="s">
        <v>41</v>
      </c>
      <c r="D398" t="s">
        <v>42</v>
      </c>
      <c r="E398" t="s">
        <v>43</v>
      </c>
      <c r="F398" t="s">
        <v>32</v>
      </c>
      <c r="G398">
        <v>1</v>
      </c>
      <c r="H398" t="s">
        <v>27</v>
      </c>
      <c r="I398" t="s">
        <v>28</v>
      </c>
      <c r="J398">
        <v>70</v>
      </c>
      <c r="K398">
        <v>14.5</v>
      </c>
      <c r="L398" t="s">
        <v>29</v>
      </c>
      <c r="M398">
        <v>2017</v>
      </c>
      <c r="N398" t="s">
        <v>30</v>
      </c>
      <c r="O398">
        <v>3.87</v>
      </c>
      <c r="P398">
        <v>67.666666669999998</v>
      </c>
      <c r="Q398">
        <v>3</v>
      </c>
      <c r="R398">
        <v>3</v>
      </c>
      <c r="S398">
        <v>19.5</v>
      </c>
      <c r="T398">
        <v>19.5</v>
      </c>
      <c r="U398">
        <f>3.14159*((S398/2)^2)</f>
        <v>298.64739937499996</v>
      </c>
      <c r="V398">
        <f>S398+Q398</f>
        <v>22.5</v>
      </c>
      <c r="W398">
        <f t="shared" si="95"/>
        <v>397.60748437500001</v>
      </c>
      <c r="X398">
        <f>V398-S398</f>
        <v>3</v>
      </c>
      <c r="Y398">
        <f t="shared" si="96"/>
        <v>98.960085000000049</v>
      </c>
    </row>
    <row r="399" spans="1:25" x14ac:dyDescent="0.25">
      <c r="A399">
        <v>14</v>
      </c>
      <c r="B399">
        <v>802</v>
      </c>
      <c r="C399" t="s">
        <v>41</v>
      </c>
      <c r="D399" t="s">
        <v>42</v>
      </c>
      <c r="E399" t="s">
        <v>43</v>
      </c>
      <c r="F399" t="s">
        <v>32</v>
      </c>
      <c r="G399">
        <v>1</v>
      </c>
      <c r="H399" t="s">
        <v>32</v>
      </c>
      <c r="I399" t="s">
        <v>28</v>
      </c>
      <c r="J399">
        <v>140</v>
      </c>
      <c r="K399">
        <v>11.6</v>
      </c>
      <c r="L399" t="s">
        <v>29</v>
      </c>
      <c r="M399">
        <v>2017</v>
      </c>
      <c r="N399" t="s">
        <v>30</v>
      </c>
      <c r="O399">
        <v>3.87</v>
      </c>
      <c r="P399">
        <v>67.666666669999998</v>
      </c>
      <c r="Q399">
        <v>0</v>
      </c>
      <c r="R399">
        <v>0</v>
      </c>
      <c r="S399">
        <v>15.85</v>
      </c>
      <c r="T399">
        <v>15.85</v>
      </c>
      <c r="U399">
        <f>3.14159*((S399/2)^2)</f>
        <v>197.30952344374998</v>
      </c>
      <c r="V399">
        <f>S399+Q399</f>
        <v>15.85</v>
      </c>
      <c r="W399">
        <f t="shared" si="95"/>
        <v>197.30952344374998</v>
      </c>
      <c r="X399">
        <f>V399-S399</f>
        <v>0</v>
      </c>
      <c r="Y399">
        <f t="shared" si="96"/>
        <v>0</v>
      </c>
    </row>
    <row r="400" spans="1:25" x14ac:dyDescent="0.25">
      <c r="A400">
        <v>15</v>
      </c>
      <c r="B400">
        <v>833</v>
      </c>
      <c r="C400" t="s">
        <v>37</v>
      </c>
      <c r="D400" t="s">
        <v>38</v>
      </c>
      <c r="E400" t="s">
        <v>43</v>
      </c>
      <c r="F400" t="s">
        <v>32</v>
      </c>
      <c r="G400">
        <v>1</v>
      </c>
      <c r="H400" t="s">
        <v>27</v>
      </c>
      <c r="I400" t="s">
        <v>28</v>
      </c>
      <c r="J400">
        <v>100</v>
      </c>
      <c r="K400">
        <v>11.5</v>
      </c>
      <c r="L400" t="s">
        <v>29</v>
      </c>
      <c r="M400">
        <v>2017</v>
      </c>
      <c r="N400" t="s">
        <v>30</v>
      </c>
      <c r="O400">
        <v>3.87</v>
      </c>
      <c r="P400">
        <v>67.666666669999998</v>
      </c>
      <c r="Q400">
        <v>7</v>
      </c>
      <c r="R400">
        <v>7</v>
      </c>
      <c r="S400">
        <v>36.5</v>
      </c>
      <c r="T400">
        <v>36.5</v>
      </c>
      <c r="U400">
        <f>3.14159*((S400/2)^2)</f>
        <v>1046.345819375</v>
      </c>
      <c r="V400">
        <f>S400+Q400</f>
        <v>43.5</v>
      </c>
      <c r="W400">
        <f t="shared" si="95"/>
        <v>1486.168419375</v>
      </c>
      <c r="X400">
        <f>V400-S400</f>
        <v>7</v>
      </c>
      <c r="Y400">
        <f t="shared" si="96"/>
        <v>439.82259999999997</v>
      </c>
    </row>
    <row r="401" spans="1:25" x14ac:dyDescent="0.25">
      <c r="A401">
        <v>16</v>
      </c>
      <c r="B401">
        <v>833</v>
      </c>
      <c r="C401" t="s">
        <v>37</v>
      </c>
      <c r="D401" t="s">
        <v>38</v>
      </c>
      <c r="E401" t="s">
        <v>43</v>
      </c>
      <c r="F401" t="s">
        <v>32</v>
      </c>
      <c r="G401">
        <v>1</v>
      </c>
      <c r="H401" t="s">
        <v>32</v>
      </c>
      <c r="I401" t="s">
        <v>28</v>
      </c>
      <c r="J401">
        <v>130</v>
      </c>
      <c r="K401">
        <v>12.9</v>
      </c>
      <c r="L401" t="s">
        <v>29</v>
      </c>
      <c r="M401">
        <v>2017</v>
      </c>
      <c r="N401" t="s">
        <v>30</v>
      </c>
      <c r="O401">
        <v>3.87</v>
      </c>
      <c r="P401">
        <v>67.666666669999998</v>
      </c>
      <c r="Q401">
        <v>4</v>
      </c>
      <c r="R401">
        <v>4</v>
      </c>
      <c r="S401">
        <v>25.9</v>
      </c>
      <c r="T401">
        <v>25.9</v>
      </c>
      <c r="U401">
        <f>3.14159*((S401/2)^2)</f>
        <v>526.85249697499989</v>
      </c>
      <c r="V401">
        <f>S401+Q401</f>
        <v>29.9</v>
      </c>
      <c r="W401">
        <f t="shared" si="95"/>
        <v>702.15321897499985</v>
      </c>
      <c r="X401">
        <f>V401-S401</f>
        <v>4</v>
      </c>
      <c r="Y401">
        <f t="shared" si="96"/>
        <v>175.30072199999995</v>
      </c>
    </row>
    <row r="402" spans="1:25" x14ac:dyDescent="0.25">
      <c r="A402">
        <v>17</v>
      </c>
      <c r="B402">
        <v>832</v>
      </c>
      <c r="C402" t="s">
        <v>33</v>
      </c>
      <c r="D402" t="s">
        <v>34</v>
      </c>
      <c r="E402" t="s">
        <v>43</v>
      </c>
      <c r="F402" t="s">
        <v>32</v>
      </c>
      <c r="G402">
        <v>1</v>
      </c>
      <c r="H402" t="s">
        <v>27</v>
      </c>
      <c r="I402" t="s">
        <v>35</v>
      </c>
      <c r="J402">
        <v>90</v>
      </c>
      <c r="K402">
        <v>16.5</v>
      </c>
      <c r="L402" t="s">
        <v>29</v>
      </c>
      <c r="M402">
        <v>2017</v>
      </c>
      <c r="N402" t="s">
        <v>30</v>
      </c>
      <c r="O402">
        <v>3.87</v>
      </c>
      <c r="P402">
        <v>67.666666669999998</v>
      </c>
      <c r="Q402">
        <v>0</v>
      </c>
      <c r="R402">
        <v>0</v>
      </c>
      <c r="S402">
        <v>18.5</v>
      </c>
      <c r="T402">
        <v>18.5</v>
      </c>
      <c r="U402">
        <f>3.14159*((S402/2)^2)</f>
        <v>268.80229437499997</v>
      </c>
      <c r="V402">
        <f>S402+Q402</f>
        <v>18.5</v>
      </c>
      <c r="W402">
        <f t="shared" si="95"/>
        <v>268.80229437499997</v>
      </c>
      <c r="X402">
        <f>V402-S402</f>
        <v>0</v>
      </c>
      <c r="Y402">
        <f t="shared" si="96"/>
        <v>0</v>
      </c>
    </row>
    <row r="403" spans="1:25" x14ac:dyDescent="0.25">
      <c r="A403">
        <v>18</v>
      </c>
      <c r="B403">
        <v>129</v>
      </c>
      <c r="C403" t="s">
        <v>44</v>
      </c>
      <c r="D403" t="s">
        <v>45</v>
      </c>
      <c r="E403" t="s">
        <v>43</v>
      </c>
      <c r="F403" t="s">
        <v>32</v>
      </c>
      <c r="G403">
        <v>1</v>
      </c>
      <c r="H403" t="s">
        <v>32</v>
      </c>
      <c r="I403" t="s">
        <v>28</v>
      </c>
      <c r="J403">
        <v>160</v>
      </c>
      <c r="K403">
        <v>4.5</v>
      </c>
      <c r="L403" t="s">
        <v>29</v>
      </c>
      <c r="M403">
        <v>2017</v>
      </c>
      <c r="N403" t="s">
        <v>30</v>
      </c>
      <c r="O403">
        <v>3.87</v>
      </c>
      <c r="P403">
        <v>67.666666669999998</v>
      </c>
      <c r="Q403">
        <v>0</v>
      </c>
      <c r="R403">
        <v>0</v>
      </c>
      <c r="S403">
        <v>4.5</v>
      </c>
      <c r="T403">
        <v>4.5</v>
      </c>
      <c r="U403">
        <f>3.14159*((S403/2)^2)</f>
        <v>15.904299374999999</v>
      </c>
      <c r="V403">
        <f>S403+Q403</f>
        <v>4.5</v>
      </c>
      <c r="W403">
        <f t="shared" si="95"/>
        <v>15.904299374999999</v>
      </c>
      <c r="X403">
        <f>V403-S403</f>
        <v>0</v>
      </c>
      <c r="Y403">
        <f t="shared" si="96"/>
        <v>0</v>
      </c>
    </row>
    <row r="404" spans="1:25" x14ac:dyDescent="0.25">
      <c r="A404">
        <v>19</v>
      </c>
      <c r="B404">
        <v>832</v>
      </c>
      <c r="C404" t="s">
        <v>33</v>
      </c>
      <c r="D404" t="s">
        <v>34</v>
      </c>
      <c r="E404" t="s">
        <v>43</v>
      </c>
      <c r="F404" t="s">
        <v>32</v>
      </c>
      <c r="G404">
        <v>1</v>
      </c>
      <c r="H404" t="s">
        <v>32</v>
      </c>
      <c r="I404" t="s">
        <v>28</v>
      </c>
      <c r="J404">
        <v>150</v>
      </c>
      <c r="K404">
        <v>13.6</v>
      </c>
      <c r="L404" t="s">
        <v>29</v>
      </c>
      <c r="M404">
        <v>2017</v>
      </c>
      <c r="N404" t="s">
        <v>30</v>
      </c>
      <c r="O404">
        <v>3.87</v>
      </c>
      <c r="P404">
        <v>67.666666669999998</v>
      </c>
      <c r="Q404">
        <v>2</v>
      </c>
      <c r="R404">
        <v>2</v>
      </c>
      <c r="S404">
        <v>17.600000000000001</v>
      </c>
      <c r="T404">
        <v>17.600000000000001</v>
      </c>
      <c r="U404">
        <f>3.14159*((S404/2)^2)</f>
        <v>243.28472960000002</v>
      </c>
      <c r="V404">
        <f>S404+Q404</f>
        <v>19.600000000000001</v>
      </c>
      <c r="W404">
        <f t="shared" si="95"/>
        <v>301.71830360000007</v>
      </c>
      <c r="X404">
        <f>V404-S404</f>
        <v>2</v>
      </c>
      <c r="Y404">
        <f t="shared" si="96"/>
        <v>58.43357400000005</v>
      </c>
    </row>
    <row r="405" spans="1:25" x14ac:dyDescent="0.25">
      <c r="A405">
        <v>20</v>
      </c>
      <c r="B405">
        <v>129</v>
      </c>
      <c r="C405" t="s">
        <v>44</v>
      </c>
      <c r="D405" t="s">
        <v>45</v>
      </c>
      <c r="E405" t="s">
        <v>43</v>
      </c>
      <c r="F405" t="s">
        <v>32</v>
      </c>
      <c r="G405">
        <v>1</v>
      </c>
      <c r="H405" t="s">
        <v>27</v>
      </c>
      <c r="I405" t="s">
        <v>28</v>
      </c>
      <c r="J405">
        <v>80</v>
      </c>
      <c r="K405">
        <v>8.1999999999999993</v>
      </c>
      <c r="L405" t="s">
        <v>29</v>
      </c>
      <c r="M405">
        <v>2017</v>
      </c>
      <c r="N405" t="s">
        <v>30</v>
      </c>
      <c r="O405">
        <v>3.87</v>
      </c>
      <c r="P405">
        <v>67.666666669999998</v>
      </c>
      <c r="Q405">
        <v>16</v>
      </c>
      <c r="R405">
        <v>16</v>
      </c>
      <c r="S405">
        <v>71.533299999999997</v>
      </c>
      <c r="T405">
        <v>71.533299999999997</v>
      </c>
      <c r="U405">
        <f>3.14159*((S405/2)^2)</f>
        <v>4018.8892246496835</v>
      </c>
      <c r="V405">
        <f>S405+Q405</f>
        <v>87.533299999999997</v>
      </c>
      <c r="W405">
        <f t="shared" si="95"/>
        <v>6017.7773842256829</v>
      </c>
      <c r="X405">
        <f>V405-S405</f>
        <v>16</v>
      </c>
      <c r="Y405">
        <f t="shared" si="96"/>
        <v>1998.8881595759995</v>
      </c>
    </row>
    <row r="406" spans="1:25" x14ac:dyDescent="0.25">
      <c r="A406">
        <v>21</v>
      </c>
      <c r="B406">
        <v>316</v>
      </c>
      <c r="C406" t="s">
        <v>46</v>
      </c>
      <c r="D406" t="s">
        <v>47</v>
      </c>
      <c r="E406" t="s">
        <v>43</v>
      </c>
      <c r="F406" t="s">
        <v>32</v>
      </c>
      <c r="G406">
        <v>1</v>
      </c>
      <c r="H406" t="s">
        <v>27</v>
      </c>
      <c r="I406" t="s">
        <v>28</v>
      </c>
      <c r="J406">
        <v>70</v>
      </c>
      <c r="K406">
        <v>10.9</v>
      </c>
      <c r="L406" t="s">
        <v>29</v>
      </c>
      <c r="M406">
        <v>2017</v>
      </c>
      <c r="N406" t="s">
        <v>30</v>
      </c>
      <c r="O406">
        <v>3.87</v>
      </c>
      <c r="P406">
        <v>67.666666669999998</v>
      </c>
      <c r="Q406">
        <v>1</v>
      </c>
      <c r="R406">
        <v>1</v>
      </c>
      <c r="S406">
        <v>21.4</v>
      </c>
      <c r="T406">
        <v>21.4</v>
      </c>
      <c r="U406">
        <f>3.14159*((S406/2)^2)</f>
        <v>359.68063909999995</v>
      </c>
      <c r="V406">
        <f>S406+Q406</f>
        <v>22.4</v>
      </c>
      <c r="W406">
        <f t="shared" si="95"/>
        <v>394.08104959999991</v>
      </c>
      <c r="X406">
        <f>V406-S406</f>
        <v>1</v>
      </c>
      <c r="Y406">
        <f t="shared" si="96"/>
        <v>34.400410499999964</v>
      </c>
    </row>
    <row r="407" spans="1:25" x14ac:dyDescent="0.25">
      <c r="A407">
        <v>22</v>
      </c>
      <c r="B407">
        <v>316</v>
      </c>
      <c r="C407" t="s">
        <v>46</v>
      </c>
      <c r="D407" t="s">
        <v>47</v>
      </c>
      <c r="E407" t="s">
        <v>43</v>
      </c>
      <c r="F407" t="s">
        <v>32</v>
      </c>
      <c r="G407">
        <v>1</v>
      </c>
      <c r="H407" t="s">
        <v>32</v>
      </c>
      <c r="I407" t="s">
        <v>28</v>
      </c>
      <c r="J407">
        <v>110</v>
      </c>
      <c r="K407">
        <v>11.9</v>
      </c>
      <c r="L407" t="s">
        <v>29</v>
      </c>
      <c r="M407">
        <v>2017</v>
      </c>
      <c r="N407" t="s">
        <v>30</v>
      </c>
      <c r="O407">
        <v>3.87</v>
      </c>
      <c r="P407">
        <v>67.666666669999998</v>
      </c>
      <c r="Q407">
        <v>0</v>
      </c>
      <c r="R407">
        <v>0</v>
      </c>
      <c r="S407">
        <v>19.399999999999999</v>
      </c>
      <c r="T407">
        <v>19.399999999999999</v>
      </c>
      <c r="U407">
        <f>3.14159*((S407/2)^2)</f>
        <v>295.59220309999995</v>
      </c>
      <c r="V407">
        <f>S407+Q407</f>
        <v>19.399999999999999</v>
      </c>
      <c r="W407">
        <f t="shared" si="95"/>
        <v>295.59220309999995</v>
      </c>
      <c r="X407">
        <f>V407-S407</f>
        <v>0</v>
      </c>
      <c r="Y407">
        <f t="shared" si="96"/>
        <v>0</v>
      </c>
    </row>
    <row r="408" spans="1:25" x14ac:dyDescent="0.25">
      <c r="A408">
        <v>23</v>
      </c>
      <c r="B408">
        <v>372</v>
      </c>
      <c r="C408" t="s">
        <v>48</v>
      </c>
      <c r="D408" t="s">
        <v>49</v>
      </c>
      <c r="E408" t="s">
        <v>25</v>
      </c>
      <c r="F408" t="s">
        <v>26</v>
      </c>
      <c r="G408">
        <v>2</v>
      </c>
      <c r="H408" t="s">
        <v>27</v>
      </c>
      <c r="I408" t="s">
        <v>28</v>
      </c>
      <c r="J408">
        <v>70</v>
      </c>
      <c r="K408">
        <v>13.5</v>
      </c>
      <c r="L408" t="s">
        <v>29</v>
      </c>
      <c r="M408">
        <v>2017</v>
      </c>
      <c r="N408" t="s">
        <v>30</v>
      </c>
      <c r="O408">
        <v>3.87</v>
      </c>
      <c r="P408">
        <v>67.666666669999998</v>
      </c>
      <c r="Q408">
        <v>0</v>
      </c>
      <c r="R408">
        <v>0</v>
      </c>
      <c r="S408">
        <v>36.5</v>
      </c>
      <c r="T408">
        <v>36.5</v>
      </c>
      <c r="U408">
        <f>3.14159*((S408/2)^2)</f>
        <v>1046.345819375</v>
      </c>
      <c r="V408">
        <f>S408+Q408</f>
        <v>36.5</v>
      </c>
      <c r="W408">
        <f t="shared" si="95"/>
        <v>1046.345819375</v>
      </c>
      <c r="X408">
        <f>V408-S408</f>
        <v>0</v>
      </c>
      <c r="Y408">
        <f t="shared" si="96"/>
        <v>0</v>
      </c>
    </row>
    <row r="409" spans="1:25" x14ac:dyDescent="0.25">
      <c r="A409">
        <v>24</v>
      </c>
      <c r="B409">
        <v>372</v>
      </c>
      <c r="C409" t="s">
        <v>48</v>
      </c>
      <c r="D409" t="s">
        <v>49</v>
      </c>
      <c r="E409" t="s">
        <v>25</v>
      </c>
      <c r="F409" t="s">
        <v>26</v>
      </c>
      <c r="G409">
        <v>2</v>
      </c>
      <c r="H409" t="s">
        <v>32</v>
      </c>
      <c r="I409" t="s">
        <v>28</v>
      </c>
      <c r="J409">
        <v>90</v>
      </c>
      <c r="K409">
        <v>10.3</v>
      </c>
      <c r="L409" t="s">
        <v>29</v>
      </c>
      <c r="M409">
        <v>2017</v>
      </c>
      <c r="N409" t="s">
        <v>30</v>
      </c>
      <c r="O409">
        <v>3.87</v>
      </c>
      <c r="P409">
        <v>67.666666669999998</v>
      </c>
      <c r="Q409">
        <v>1</v>
      </c>
      <c r="R409">
        <v>1</v>
      </c>
      <c r="S409">
        <v>24.8</v>
      </c>
      <c r="T409">
        <v>24.8</v>
      </c>
      <c r="U409">
        <f>3.14159*((S409/2)^2)</f>
        <v>483.05087840000004</v>
      </c>
      <c r="V409">
        <f>S409+Q409</f>
        <v>25.8</v>
      </c>
      <c r="W409">
        <f t="shared" si="95"/>
        <v>522.79199189999997</v>
      </c>
      <c r="X409">
        <f>V409-S409</f>
        <v>1</v>
      </c>
      <c r="Y409">
        <f t="shared" si="96"/>
        <v>39.741113499999926</v>
      </c>
    </row>
    <row r="410" spans="1:25" x14ac:dyDescent="0.25">
      <c r="A410">
        <v>25</v>
      </c>
      <c r="B410">
        <v>743</v>
      </c>
      <c r="C410" t="s">
        <v>50</v>
      </c>
      <c r="D410" t="s">
        <v>51</v>
      </c>
      <c r="E410" t="s">
        <v>52</v>
      </c>
      <c r="F410" t="s">
        <v>32</v>
      </c>
      <c r="G410">
        <v>1</v>
      </c>
      <c r="H410" t="s">
        <v>32</v>
      </c>
      <c r="I410" t="s">
        <v>28</v>
      </c>
      <c r="J410">
        <v>150</v>
      </c>
      <c r="K410">
        <v>10.8</v>
      </c>
      <c r="L410" t="s">
        <v>53</v>
      </c>
      <c r="M410">
        <v>2017</v>
      </c>
      <c r="N410" t="s">
        <v>30</v>
      </c>
      <c r="O410">
        <v>3.62</v>
      </c>
      <c r="P410">
        <v>67.40625</v>
      </c>
      <c r="Q410">
        <v>0</v>
      </c>
      <c r="R410">
        <v>0</v>
      </c>
      <c r="S410">
        <v>10.8</v>
      </c>
      <c r="T410">
        <v>10.8</v>
      </c>
      <c r="U410">
        <f>3.14159*((S410/2)^2)</f>
        <v>91.608764400000013</v>
      </c>
      <c r="V410">
        <f>S410+Q410</f>
        <v>10.8</v>
      </c>
      <c r="W410">
        <f t="shared" si="95"/>
        <v>91.608764400000013</v>
      </c>
      <c r="X410">
        <f>V410-S410</f>
        <v>0</v>
      </c>
      <c r="Y410">
        <f t="shared" si="96"/>
        <v>0</v>
      </c>
    </row>
    <row r="411" spans="1:25" x14ac:dyDescent="0.25">
      <c r="A411">
        <v>26</v>
      </c>
      <c r="B411">
        <v>802</v>
      </c>
      <c r="C411" t="s">
        <v>41</v>
      </c>
      <c r="D411" t="s">
        <v>42</v>
      </c>
      <c r="E411" t="s">
        <v>52</v>
      </c>
      <c r="F411" t="s">
        <v>32</v>
      </c>
      <c r="G411">
        <v>1</v>
      </c>
      <c r="H411" t="s">
        <v>32</v>
      </c>
      <c r="I411" t="s">
        <v>28</v>
      </c>
      <c r="J411">
        <v>110</v>
      </c>
      <c r="K411">
        <v>11.1</v>
      </c>
      <c r="L411" t="s">
        <v>53</v>
      </c>
      <c r="M411">
        <v>2017</v>
      </c>
      <c r="N411" t="s">
        <v>30</v>
      </c>
      <c r="O411">
        <v>3.62</v>
      </c>
      <c r="P411">
        <v>67.40625</v>
      </c>
      <c r="Q411">
        <v>0</v>
      </c>
      <c r="R411">
        <v>0</v>
      </c>
      <c r="S411">
        <v>11.1</v>
      </c>
      <c r="T411">
        <v>11.1</v>
      </c>
      <c r="U411">
        <f>3.14159*((S411/2)^2)</f>
        <v>96.768825974999984</v>
      </c>
      <c r="V411">
        <f>S411+Q411</f>
        <v>11.1</v>
      </c>
      <c r="W411">
        <f t="shared" si="95"/>
        <v>96.768825974999984</v>
      </c>
      <c r="X411">
        <f>V411-S411</f>
        <v>0</v>
      </c>
      <c r="Y411">
        <f t="shared" si="96"/>
        <v>0</v>
      </c>
    </row>
    <row r="412" spans="1:25" x14ac:dyDescent="0.25">
      <c r="A412">
        <v>27</v>
      </c>
      <c r="B412">
        <v>129</v>
      </c>
      <c r="C412" t="s">
        <v>44</v>
      </c>
      <c r="D412" t="s">
        <v>45</v>
      </c>
      <c r="E412" t="s">
        <v>52</v>
      </c>
      <c r="F412" t="s">
        <v>32</v>
      </c>
      <c r="G412">
        <v>2</v>
      </c>
      <c r="H412" t="s">
        <v>32</v>
      </c>
      <c r="I412" t="s">
        <v>28</v>
      </c>
      <c r="J412">
        <v>170</v>
      </c>
      <c r="K412">
        <v>15.3</v>
      </c>
      <c r="L412" t="s">
        <v>53</v>
      </c>
      <c r="M412">
        <v>2017</v>
      </c>
      <c r="N412" t="s">
        <v>30</v>
      </c>
      <c r="O412">
        <v>3.62</v>
      </c>
      <c r="P412">
        <v>67.40625</v>
      </c>
      <c r="Q412">
        <v>0</v>
      </c>
      <c r="R412">
        <v>0</v>
      </c>
      <c r="S412">
        <v>15.3</v>
      </c>
      <c r="T412">
        <v>15.3</v>
      </c>
      <c r="U412">
        <f>3.14159*((S412/2)^2)</f>
        <v>183.85370077500002</v>
      </c>
      <c r="V412">
        <f>S412+Q412</f>
        <v>15.3</v>
      </c>
      <c r="W412">
        <f t="shared" si="95"/>
        <v>183.85370077500002</v>
      </c>
      <c r="X412">
        <f>V412-S412</f>
        <v>0</v>
      </c>
      <c r="Y412">
        <f t="shared" si="96"/>
        <v>0</v>
      </c>
    </row>
    <row r="413" spans="1:25" x14ac:dyDescent="0.25">
      <c r="A413">
        <v>28</v>
      </c>
      <c r="B413">
        <v>261</v>
      </c>
      <c r="C413" t="s">
        <v>54</v>
      </c>
      <c r="D413" t="s">
        <v>55</v>
      </c>
      <c r="E413" t="s">
        <v>52</v>
      </c>
      <c r="F413" t="s">
        <v>32</v>
      </c>
      <c r="G413">
        <v>1</v>
      </c>
      <c r="H413" t="s">
        <v>32</v>
      </c>
      <c r="I413" t="s">
        <v>56</v>
      </c>
      <c r="J413">
        <v>100</v>
      </c>
      <c r="K413">
        <v>9.6</v>
      </c>
      <c r="L413" t="s">
        <v>53</v>
      </c>
      <c r="M413">
        <v>2017</v>
      </c>
      <c r="N413" t="s">
        <v>30</v>
      </c>
      <c r="O413">
        <v>3.62</v>
      </c>
      <c r="P413">
        <v>67.40625</v>
      </c>
      <c r="Q413">
        <v>0</v>
      </c>
      <c r="R413">
        <v>0</v>
      </c>
      <c r="S413">
        <v>9.6</v>
      </c>
      <c r="T413">
        <v>9.6</v>
      </c>
      <c r="U413">
        <f>3.14159*((S413/2)^2)</f>
        <v>72.382233599999992</v>
      </c>
      <c r="V413">
        <f>S413+Q413</f>
        <v>9.6</v>
      </c>
      <c r="W413">
        <f t="shared" si="95"/>
        <v>72.382233599999992</v>
      </c>
      <c r="X413">
        <f>V413-S413</f>
        <v>0</v>
      </c>
      <c r="Y413">
        <f t="shared" si="96"/>
        <v>0</v>
      </c>
    </row>
    <row r="414" spans="1:25" x14ac:dyDescent="0.25">
      <c r="A414">
        <v>29</v>
      </c>
      <c r="B414">
        <v>743</v>
      </c>
      <c r="C414" t="s">
        <v>50</v>
      </c>
      <c r="D414" t="s">
        <v>51</v>
      </c>
      <c r="E414" t="s">
        <v>52</v>
      </c>
      <c r="F414" t="s">
        <v>32</v>
      </c>
      <c r="G414">
        <v>3</v>
      </c>
      <c r="H414" t="s">
        <v>27</v>
      </c>
      <c r="I414" t="s">
        <v>28</v>
      </c>
      <c r="J414">
        <v>70</v>
      </c>
      <c r="K414">
        <v>11.9</v>
      </c>
      <c r="L414" t="s">
        <v>53</v>
      </c>
      <c r="M414">
        <v>2017</v>
      </c>
      <c r="N414" t="s">
        <v>30</v>
      </c>
      <c r="O414">
        <v>3.62</v>
      </c>
      <c r="P414">
        <v>67.40625</v>
      </c>
      <c r="Q414">
        <v>0</v>
      </c>
      <c r="R414">
        <v>0</v>
      </c>
      <c r="S414">
        <v>11.9</v>
      </c>
      <c r="T414">
        <v>11.9</v>
      </c>
      <c r="U414">
        <f>3.14159*((S414/2)^2)</f>
        <v>111.22013997500001</v>
      </c>
      <c r="V414">
        <f>S414+Q414</f>
        <v>11.9</v>
      </c>
      <c r="W414">
        <f t="shared" si="95"/>
        <v>111.22013997500001</v>
      </c>
      <c r="X414">
        <f>V414-S414</f>
        <v>0</v>
      </c>
      <c r="Y414">
        <f t="shared" si="96"/>
        <v>0</v>
      </c>
    </row>
    <row r="415" spans="1:25" x14ac:dyDescent="0.25">
      <c r="A415">
        <v>30</v>
      </c>
      <c r="B415">
        <v>129</v>
      </c>
      <c r="C415" t="s">
        <v>44</v>
      </c>
      <c r="D415" t="s">
        <v>45</v>
      </c>
      <c r="E415" t="s">
        <v>52</v>
      </c>
      <c r="F415" t="s">
        <v>32</v>
      </c>
      <c r="G415">
        <v>3</v>
      </c>
      <c r="H415" t="s">
        <v>27</v>
      </c>
      <c r="I415" t="s">
        <v>28</v>
      </c>
      <c r="J415">
        <v>60</v>
      </c>
      <c r="K415">
        <v>12.2</v>
      </c>
      <c r="L415" t="s">
        <v>53</v>
      </c>
      <c r="M415">
        <v>2017</v>
      </c>
      <c r="N415" t="s">
        <v>30</v>
      </c>
      <c r="O415">
        <v>3.62</v>
      </c>
      <c r="P415">
        <v>67.40625</v>
      </c>
      <c r="Q415">
        <v>1</v>
      </c>
      <c r="R415">
        <v>1</v>
      </c>
      <c r="S415">
        <v>12.2</v>
      </c>
      <c r="T415">
        <v>12.2</v>
      </c>
      <c r="U415">
        <f>3.14159*((S415/2)^2)</f>
        <v>116.89856389999997</v>
      </c>
      <c r="V415">
        <f>S415+Q415</f>
        <v>13.2</v>
      </c>
      <c r="W415">
        <f t="shared" si="95"/>
        <v>136.84766039999997</v>
      </c>
      <c r="X415">
        <f>V415-S415</f>
        <v>1</v>
      </c>
      <c r="Y415">
        <f t="shared" si="96"/>
        <v>19.949096499999996</v>
      </c>
    </row>
    <row r="416" spans="1:25" x14ac:dyDescent="0.25">
      <c r="A416">
        <v>31</v>
      </c>
      <c r="B416">
        <v>261</v>
      </c>
      <c r="C416" t="s">
        <v>54</v>
      </c>
      <c r="D416" t="s">
        <v>55</v>
      </c>
      <c r="E416" t="s">
        <v>52</v>
      </c>
      <c r="F416" t="s">
        <v>32</v>
      </c>
      <c r="G416">
        <v>3</v>
      </c>
      <c r="H416" t="s">
        <v>27</v>
      </c>
      <c r="I416" t="s">
        <v>56</v>
      </c>
      <c r="J416">
        <v>70</v>
      </c>
      <c r="K416">
        <v>8</v>
      </c>
      <c r="L416" t="s">
        <v>53</v>
      </c>
      <c r="M416">
        <v>2017</v>
      </c>
      <c r="N416" t="s">
        <v>30</v>
      </c>
      <c r="O416">
        <v>3.62</v>
      </c>
      <c r="P416">
        <v>67.40625</v>
      </c>
      <c r="Q416">
        <v>5</v>
      </c>
      <c r="R416">
        <v>5</v>
      </c>
      <c r="S416">
        <v>8</v>
      </c>
      <c r="T416">
        <v>8</v>
      </c>
      <c r="U416">
        <f>3.14159*((S416/2)^2)</f>
        <v>50.265439999999998</v>
      </c>
      <c r="V416">
        <f>S416+Q416</f>
        <v>13</v>
      </c>
      <c r="W416">
        <f t="shared" si="95"/>
        <v>132.73217750000001</v>
      </c>
      <c r="X416">
        <f>V416-S416</f>
        <v>5</v>
      </c>
      <c r="Y416">
        <f t="shared" si="96"/>
        <v>82.466737500000008</v>
      </c>
    </row>
    <row r="417" spans="1:25" x14ac:dyDescent="0.25">
      <c r="A417">
        <v>32</v>
      </c>
      <c r="B417">
        <v>802</v>
      </c>
      <c r="C417" t="s">
        <v>41</v>
      </c>
      <c r="D417" t="s">
        <v>42</v>
      </c>
      <c r="E417" t="s">
        <v>52</v>
      </c>
      <c r="F417" t="s">
        <v>32</v>
      </c>
      <c r="G417">
        <v>2</v>
      </c>
      <c r="H417" t="s">
        <v>27</v>
      </c>
      <c r="I417" t="s">
        <v>28</v>
      </c>
      <c r="J417">
        <v>140</v>
      </c>
      <c r="K417">
        <v>11.7</v>
      </c>
      <c r="L417" t="s">
        <v>53</v>
      </c>
      <c r="M417">
        <v>2017</v>
      </c>
      <c r="N417" t="s">
        <v>30</v>
      </c>
      <c r="O417">
        <v>3.62</v>
      </c>
      <c r="P417">
        <v>67.40625</v>
      </c>
      <c r="Q417">
        <v>0</v>
      </c>
      <c r="R417">
        <v>0</v>
      </c>
      <c r="S417">
        <v>11.7</v>
      </c>
      <c r="T417">
        <v>11.7</v>
      </c>
      <c r="U417">
        <f>3.14159*((S417/2)^2)</f>
        <v>107.51306377499999</v>
      </c>
      <c r="V417">
        <f>S417+Q417</f>
        <v>11.7</v>
      </c>
      <c r="W417">
        <f t="shared" si="95"/>
        <v>107.51306377499999</v>
      </c>
      <c r="X417">
        <f>V417-S417</f>
        <v>0</v>
      </c>
      <c r="Y417">
        <f t="shared" si="96"/>
        <v>0</v>
      </c>
    </row>
    <row r="418" spans="1:25" x14ac:dyDescent="0.25">
      <c r="A418">
        <v>1</v>
      </c>
      <c r="B418">
        <v>621</v>
      </c>
      <c r="C418" t="s">
        <v>23</v>
      </c>
      <c r="D418" t="s">
        <v>24</v>
      </c>
      <c r="E418" t="s">
        <v>25</v>
      </c>
      <c r="F418" t="s">
        <v>26</v>
      </c>
      <c r="G418">
        <v>2</v>
      </c>
      <c r="H418" t="s">
        <v>27</v>
      </c>
      <c r="I418" t="s">
        <v>28</v>
      </c>
      <c r="J418">
        <v>100</v>
      </c>
      <c r="K418">
        <v>12.3</v>
      </c>
      <c r="L418" t="s">
        <v>29</v>
      </c>
      <c r="M418">
        <v>2017</v>
      </c>
      <c r="N418" t="s">
        <v>57</v>
      </c>
      <c r="O418">
        <v>6</v>
      </c>
      <c r="P418">
        <v>77.394736839999993</v>
      </c>
      <c r="Q418">
        <v>8</v>
      </c>
      <c r="R418">
        <v>8</v>
      </c>
      <c r="S418">
        <v>23.6</v>
      </c>
      <c r="T418">
        <v>23.6</v>
      </c>
      <c r="U418">
        <f>3.14159*((S418/2)^2)</f>
        <v>437.43499159999999</v>
      </c>
      <c r="V418">
        <f>S418+Q418</f>
        <v>31.6</v>
      </c>
      <c r="W418">
        <f t="shared" si="95"/>
        <v>784.26652760000002</v>
      </c>
      <c r="X418">
        <f>V418-S418</f>
        <v>8</v>
      </c>
      <c r="Y418">
        <f t="shared" si="96"/>
        <v>346.83153600000003</v>
      </c>
    </row>
    <row r="419" spans="1:25" x14ac:dyDescent="0.25">
      <c r="A419">
        <v>2</v>
      </c>
      <c r="B419">
        <v>621</v>
      </c>
      <c r="C419" t="s">
        <v>23</v>
      </c>
      <c r="D419" t="s">
        <v>24</v>
      </c>
      <c r="E419" t="s">
        <v>25</v>
      </c>
      <c r="F419" t="s">
        <v>26</v>
      </c>
      <c r="G419">
        <v>3</v>
      </c>
      <c r="H419" t="s">
        <v>32</v>
      </c>
      <c r="I419" t="s">
        <v>28</v>
      </c>
      <c r="J419">
        <v>200</v>
      </c>
      <c r="K419">
        <v>9.1</v>
      </c>
      <c r="L419" t="s">
        <v>29</v>
      </c>
      <c r="M419">
        <v>2017</v>
      </c>
      <c r="N419" t="s">
        <v>57</v>
      </c>
      <c r="O419">
        <v>6</v>
      </c>
      <c r="P419">
        <v>77.394736839999993</v>
      </c>
      <c r="Q419">
        <v>7</v>
      </c>
      <c r="R419">
        <v>7</v>
      </c>
      <c r="S419">
        <v>23.6</v>
      </c>
      <c r="T419">
        <v>23.6</v>
      </c>
      <c r="U419">
        <f>3.14159*((S419/2)^2)</f>
        <v>437.43499159999999</v>
      </c>
      <c r="V419">
        <f>S419+Q419</f>
        <v>30.6</v>
      </c>
      <c r="W419">
        <f t="shared" si="95"/>
        <v>735.41480310000009</v>
      </c>
      <c r="X419">
        <f>V419-S419</f>
        <v>7</v>
      </c>
      <c r="Y419">
        <f t="shared" si="96"/>
        <v>297.9798115000001</v>
      </c>
    </row>
    <row r="420" spans="1:25" x14ac:dyDescent="0.25">
      <c r="A420">
        <v>3</v>
      </c>
      <c r="B420">
        <v>832</v>
      </c>
      <c r="C420" t="s">
        <v>33</v>
      </c>
      <c r="D420" t="s">
        <v>34</v>
      </c>
      <c r="E420" t="s">
        <v>25</v>
      </c>
      <c r="F420" t="s">
        <v>26</v>
      </c>
      <c r="G420">
        <v>3</v>
      </c>
      <c r="H420" t="s">
        <v>27</v>
      </c>
      <c r="I420" t="s">
        <v>28</v>
      </c>
      <c r="J420">
        <v>70</v>
      </c>
      <c r="K420">
        <v>10.3</v>
      </c>
      <c r="L420" t="s">
        <v>29</v>
      </c>
      <c r="M420">
        <v>2017</v>
      </c>
      <c r="N420" t="s">
        <v>57</v>
      </c>
      <c r="O420">
        <v>6</v>
      </c>
      <c r="P420">
        <v>77.394736839999993</v>
      </c>
      <c r="Q420">
        <v>5</v>
      </c>
      <c r="R420">
        <v>5</v>
      </c>
      <c r="S420">
        <v>16.8</v>
      </c>
      <c r="T420">
        <v>16.8</v>
      </c>
      <c r="U420">
        <f>3.14159*((S420/2)^2)</f>
        <v>221.67059040000001</v>
      </c>
      <c r="V420">
        <f>S420+Q420</f>
        <v>21.8</v>
      </c>
      <c r="W420">
        <f t="shared" si="95"/>
        <v>373.25230790000001</v>
      </c>
      <c r="X420">
        <f>V420-S420</f>
        <v>5</v>
      </c>
      <c r="Y420">
        <f t="shared" si="96"/>
        <v>151.5817175</v>
      </c>
    </row>
    <row r="421" spans="1:25" x14ac:dyDescent="0.25">
      <c r="A421">
        <v>4</v>
      </c>
      <c r="B421">
        <v>832</v>
      </c>
      <c r="C421" t="s">
        <v>33</v>
      </c>
      <c r="D421" t="s">
        <v>34</v>
      </c>
      <c r="E421" t="s">
        <v>25</v>
      </c>
      <c r="F421" t="s">
        <v>26</v>
      </c>
      <c r="G421">
        <v>3</v>
      </c>
      <c r="H421" t="s">
        <v>32</v>
      </c>
      <c r="I421" t="s">
        <v>35</v>
      </c>
      <c r="J421">
        <v>140</v>
      </c>
      <c r="K421">
        <v>12.2</v>
      </c>
      <c r="L421" t="s">
        <v>29</v>
      </c>
      <c r="M421">
        <v>2017</v>
      </c>
      <c r="N421" t="s">
        <v>57</v>
      </c>
      <c r="O421">
        <v>6</v>
      </c>
      <c r="P421">
        <v>77.394736839999993</v>
      </c>
      <c r="Q421">
        <v>4</v>
      </c>
      <c r="R421">
        <v>4</v>
      </c>
      <c r="S421">
        <v>47.573866500000001</v>
      </c>
      <c r="T421">
        <v>47.573866500000001</v>
      </c>
      <c r="U421">
        <f>3.14159*((S421/2)^2)</f>
        <v>1777.56877832903</v>
      </c>
      <c r="V421">
        <f>S421+Q421</f>
        <v>51.573866500000001</v>
      </c>
      <c r="W421">
        <f t="shared" si="95"/>
        <v>2089.0503048445003</v>
      </c>
      <c r="X421">
        <f>V421-S421</f>
        <v>4</v>
      </c>
      <c r="Y421">
        <f t="shared" si="96"/>
        <v>311.48152651547025</v>
      </c>
    </row>
    <row r="422" spans="1:25" x14ac:dyDescent="0.25">
      <c r="A422">
        <v>5</v>
      </c>
      <c r="B422">
        <v>621</v>
      </c>
      <c r="C422" t="s">
        <v>23</v>
      </c>
      <c r="D422" t="s">
        <v>24</v>
      </c>
      <c r="E422" t="s">
        <v>25</v>
      </c>
      <c r="F422" t="s">
        <v>26</v>
      </c>
      <c r="G422">
        <v>2</v>
      </c>
      <c r="H422" t="s">
        <v>32</v>
      </c>
      <c r="I422" t="s">
        <v>35</v>
      </c>
      <c r="J422">
        <v>120</v>
      </c>
      <c r="K422">
        <v>21.1</v>
      </c>
      <c r="L422" t="s">
        <v>36</v>
      </c>
      <c r="M422">
        <v>2017</v>
      </c>
      <c r="N422" t="s">
        <v>57</v>
      </c>
      <c r="O422">
        <v>6</v>
      </c>
      <c r="P422">
        <v>77.394736839999993</v>
      </c>
      <c r="Q422">
        <v>4</v>
      </c>
      <c r="R422">
        <v>4</v>
      </c>
      <c r="S422">
        <v>140.228219</v>
      </c>
      <c r="T422">
        <v>140.228219</v>
      </c>
      <c r="U422">
        <f>3.14159*((S422/2)^2)</f>
        <v>15444.019843548944</v>
      </c>
      <c r="V422">
        <f>S422+Q422</f>
        <v>144.228219</v>
      </c>
      <c r="W422">
        <f t="shared" si="95"/>
        <v>16337.665344605364</v>
      </c>
      <c r="X422">
        <f>V422-S422</f>
        <v>4</v>
      </c>
      <c r="Y422">
        <f t="shared" si="96"/>
        <v>893.64550105642047</v>
      </c>
    </row>
    <row r="423" spans="1:25" x14ac:dyDescent="0.25">
      <c r="A423">
        <v>6</v>
      </c>
      <c r="B423">
        <v>621</v>
      </c>
      <c r="C423" t="s">
        <v>23</v>
      </c>
      <c r="D423" t="s">
        <v>24</v>
      </c>
      <c r="E423" t="s">
        <v>25</v>
      </c>
      <c r="F423" t="s">
        <v>26</v>
      </c>
      <c r="G423">
        <v>2</v>
      </c>
      <c r="H423" t="s">
        <v>27</v>
      </c>
      <c r="I423" t="s">
        <v>35</v>
      </c>
      <c r="J423">
        <v>60</v>
      </c>
      <c r="K423">
        <v>19.5</v>
      </c>
      <c r="L423" t="s">
        <v>29</v>
      </c>
      <c r="M423">
        <v>2017</v>
      </c>
      <c r="N423" t="s">
        <v>57</v>
      </c>
      <c r="O423">
        <v>6</v>
      </c>
      <c r="P423">
        <v>77.394736839999993</v>
      </c>
      <c r="Q423">
        <v>13</v>
      </c>
      <c r="R423">
        <v>13</v>
      </c>
      <c r="S423">
        <v>112.3295825</v>
      </c>
      <c r="T423">
        <v>112.3295825</v>
      </c>
      <c r="U423">
        <f>3.14159*((S423/2)^2)</f>
        <v>9910.0946863341687</v>
      </c>
      <c r="V423">
        <f>S423+Q423</f>
        <v>125.3295825</v>
      </c>
      <c r="W423">
        <f t="shared" si="95"/>
        <v>12336.634568894306</v>
      </c>
      <c r="X423">
        <f>V423-S423</f>
        <v>13</v>
      </c>
      <c r="Y423">
        <f t="shared" si="96"/>
        <v>2426.5398825601369</v>
      </c>
    </row>
    <row r="424" spans="1:25" x14ac:dyDescent="0.25">
      <c r="A424">
        <v>7</v>
      </c>
      <c r="B424">
        <v>833</v>
      </c>
      <c r="C424" t="s">
        <v>37</v>
      </c>
      <c r="D424" t="s">
        <v>38</v>
      </c>
      <c r="E424" t="s">
        <v>25</v>
      </c>
      <c r="F424" t="s">
        <v>26</v>
      </c>
      <c r="G424">
        <v>1</v>
      </c>
      <c r="H424" t="s">
        <v>27</v>
      </c>
      <c r="I424" t="s">
        <v>28</v>
      </c>
      <c r="J424">
        <v>80</v>
      </c>
      <c r="K424">
        <v>9.4</v>
      </c>
      <c r="L424" t="s">
        <v>29</v>
      </c>
      <c r="M424">
        <v>2017</v>
      </c>
      <c r="N424" t="s">
        <v>57</v>
      </c>
      <c r="O424">
        <v>6</v>
      </c>
      <c r="P424">
        <v>77.394736839999993</v>
      </c>
      <c r="Q424">
        <v>5</v>
      </c>
      <c r="R424">
        <v>5</v>
      </c>
      <c r="S424">
        <v>341.85960829999999</v>
      </c>
      <c r="T424">
        <v>341.85960829999999</v>
      </c>
      <c r="U424">
        <f>3.14159*((S424/2)^2)</f>
        <v>91787.828579553432</v>
      </c>
      <c r="V424">
        <f>S424+Q424</f>
        <v>346.85960829999999</v>
      </c>
      <c r="W424">
        <f t="shared" si="95"/>
        <v>94492.420334151437</v>
      </c>
      <c r="X424">
        <f>V424-S424</f>
        <v>5</v>
      </c>
      <c r="Y424">
        <f t="shared" si="96"/>
        <v>2704.5917545980046</v>
      </c>
    </row>
    <row r="425" spans="1:25" x14ac:dyDescent="0.25">
      <c r="A425">
        <v>8</v>
      </c>
      <c r="B425">
        <v>833</v>
      </c>
      <c r="C425" t="s">
        <v>37</v>
      </c>
      <c r="D425" t="s">
        <v>38</v>
      </c>
      <c r="E425" t="s">
        <v>25</v>
      </c>
      <c r="F425" t="s">
        <v>26</v>
      </c>
      <c r="G425">
        <v>1</v>
      </c>
      <c r="H425" t="s">
        <v>27</v>
      </c>
      <c r="I425" t="s">
        <v>35</v>
      </c>
      <c r="J425">
        <v>80</v>
      </c>
      <c r="K425">
        <v>25.5</v>
      </c>
      <c r="L425" t="s">
        <v>36</v>
      </c>
      <c r="M425">
        <v>2017</v>
      </c>
      <c r="N425" t="s">
        <v>57</v>
      </c>
      <c r="O425">
        <v>6</v>
      </c>
      <c r="P425">
        <v>77.394736839999993</v>
      </c>
      <c r="Q425">
        <v>4</v>
      </c>
      <c r="R425">
        <v>4</v>
      </c>
      <c r="S425">
        <v>217.7144375</v>
      </c>
      <c r="T425">
        <v>217.7144375</v>
      </c>
      <c r="U425">
        <f>3.14159*((S425/2)^2)</f>
        <v>37227.508723891639</v>
      </c>
      <c r="V425">
        <f>S425+Q425</f>
        <v>221.7144375</v>
      </c>
      <c r="W425">
        <f t="shared" si="95"/>
        <v>38608.014083302885</v>
      </c>
      <c r="X425">
        <f>V425-S425</f>
        <v>4</v>
      </c>
      <c r="Y425">
        <f t="shared" si="96"/>
        <v>1380.5053594112469</v>
      </c>
    </row>
    <row r="426" spans="1:25" x14ac:dyDescent="0.25">
      <c r="A426">
        <v>9</v>
      </c>
      <c r="B426">
        <v>409</v>
      </c>
      <c r="C426" t="s">
        <v>39</v>
      </c>
      <c r="D426" t="s">
        <v>40</v>
      </c>
      <c r="E426" t="s">
        <v>25</v>
      </c>
      <c r="F426" t="s">
        <v>26</v>
      </c>
      <c r="G426">
        <v>1</v>
      </c>
      <c r="H426" t="s">
        <v>27</v>
      </c>
      <c r="I426" t="s">
        <v>28</v>
      </c>
      <c r="J426">
        <v>90</v>
      </c>
      <c r="K426">
        <v>10</v>
      </c>
      <c r="L426" t="s">
        <v>29</v>
      </c>
      <c r="M426">
        <v>2017</v>
      </c>
      <c r="N426" t="s">
        <v>57</v>
      </c>
      <c r="O426">
        <v>6</v>
      </c>
      <c r="P426">
        <v>77.394736839999993</v>
      </c>
      <c r="Q426">
        <v>1</v>
      </c>
      <c r="R426">
        <v>1</v>
      </c>
      <c r="S426">
        <v>15.5</v>
      </c>
      <c r="T426">
        <v>15.5</v>
      </c>
      <c r="U426">
        <f>3.14159*((S426/2)^2)</f>
        <v>188.691749375</v>
      </c>
      <c r="V426">
        <f>S426+Q426</f>
        <v>16.5</v>
      </c>
      <c r="W426">
        <f t="shared" si="95"/>
        <v>213.82446937499998</v>
      </c>
      <c r="X426">
        <f>V426-S426</f>
        <v>1</v>
      </c>
      <c r="Y426">
        <f t="shared" si="96"/>
        <v>25.132719999999978</v>
      </c>
    </row>
    <row r="427" spans="1:25" x14ac:dyDescent="0.25">
      <c r="A427">
        <v>10</v>
      </c>
      <c r="B427">
        <v>833</v>
      </c>
      <c r="C427" t="s">
        <v>37</v>
      </c>
      <c r="D427" t="s">
        <v>38</v>
      </c>
      <c r="E427" t="s">
        <v>25</v>
      </c>
      <c r="F427" t="s">
        <v>26</v>
      </c>
      <c r="G427">
        <v>1</v>
      </c>
      <c r="H427" t="s">
        <v>32</v>
      </c>
      <c r="I427" t="s">
        <v>35</v>
      </c>
      <c r="J427">
        <v>140</v>
      </c>
      <c r="K427">
        <v>23.4</v>
      </c>
      <c r="L427" t="s">
        <v>36</v>
      </c>
      <c r="M427">
        <v>2017</v>
      </c>
      <c r="N427" t="s">
        <v>57</v>
      </c>
      <c r="O427" t="s">
        <v>31</v>
      </c>
      <c r="P427" t="s">
        <v>31</v>
      </c>
      <c r="Q427" t="s">
        <v>31</v>
      </c>
      <c r="S427">
        <v>30.4</v>
      </c>
      <c r="T427">
        <v>30.4</v>
      </c>
      <c r="U427">
        <f>3.14159*((S427/2)^2)</f>
        <v>725.8329536</v>
      </c>
      <c r="V427" t="s">
        <v>31</v>
      </c>
      <c r="W427" t="s">
        <v>31</v>
      </c>
      <c r="X427" t="s">
        <v>31</v>
      </c>
      <c r="Y427" t="s">
        <v>31</v>
      </c>
    </row>
    <row r="428" spans="1:25" x14ac:dyDescent="0.25">
      <c r="A428">
        <v>11</v>
      </c>
      <c r="B428">
        <v>833</v>
      </c>
      <c r="C428" t="s">
        <v>37</v>
      </c>
      <c r="D428" t="s">
        <v>38</v>
      </c>
      <c r="E428" t="s">
        <v>25</v>
      </c>
      <c r="F428" t="s">
        <v>26</v>
      </c>
      <c r="G428">
        <v>1</v>
      </c>
      <c r="H428" t="s">
        <v>32</v>
      </c>
      <c r="I428" t="s">
        <v>28</v>
      </c>
      <c r="J428">
        <v>150</v>
      </c>
      <c r="K428">
        <v>9.3000000000000007</v>
      </c>
      <c r="L428" t="s">
        <v>29</v>
      </c>
      <c r="M428">
        <v>2017</v>
      </c>
      <c r="N428" t="s">
        <v>57</v>
      </c>
      <c r="O428">
        <v>6</v>
      </c>
      <c r="P428">
        <v>77.394736839999993</v>
      </c>
      <c r="Q428">
        <v>0</v>
      </c>
      <c r="R428">
        <v>0</v>
      </c>
      <c r="S428">
        <v>17.3</v>
      </c>
      <c r="T428">
        <v>17.3</v>
      </c>
      <c r="U428">
        <f>3.14159*((S428/2)^2)</f>
        <v>235.061617775</v>
      </c>
      <c r="V428">
        <f>S428+Q428</f>
        <v>17.3</v>
      </c>
      <c r="W428">
        <f t="shared" ref="W428:W438" si="97">3.14159*((V428/2)^2)</f>
        <v>235.061617775</v>
      </c>
      <c r="X428">
        <f>V428-S428</f>
        <v>0</v>
      </c>
      <c r="Y428">
        <f t="shared" ref="Y428:Y438" si="98">W428-U428</f>
        <v>0</v>
      </c>
    </row>
    <row r="429" spans="1:25" x14ac:dyDescent="0.25">
      <c r="A429">
        <v>12</v>
      </c>
      <c r="B429">
        <v>409</v>
      </c>
      <c r="C429" t="s">
        <v>39</v>
      </c>
      <c r="D429" t="s">
        <v>40</v>
      </c>
      <c r="E429" t="s">
        <v>25</v>
      </c>
      <c r="F429" t="s">
        <v>26</v>
      </c>
      <c r="G429">
        <v>1</v>
      </c>
      <c r="H429" t="s">
        <v>32</v>
      </c>
      <c r="I429" t="s">
        <v>28</v>
      </c>
      <c r="J429">
        <v>110</v>
      </c>
      <c r="K429">
        <v>11.6</v>
      </c>
      <c r="L429" t="s">
        <v>29</v>
      </c>
      <c r="M429">
        <v>2017</v>
      </c>
      <c r="N429" t="s">
        <v>57</v>
      </c>
      <c r="O429">
        <v>6</v>
      </c>
      <c r="P429">
        <v>77.394736839999993</v>
      </c>
      <c r="Q429">
        <v>0</v>
      </c>
      <c r="R429">
        <v>0</v>
      </c>
      <c r="S429">
        <v>20.6</v>
      </c>
      <c r="T429">
        <v>20.6</v>
      </c>
      <c r="U429">
        <f>3.14159*((S429/2)^2)</f>
        <v>333.29128310000004</v>
      </c>
      <c r="V429">
        <f>S429+Q429</f>
        <v>20.6</v>
      </c>
      <c r="W429">
        <f t="shared" si="97"/>
        <v>333.29128310000004</v>
      </c>
      <c r="X429">
        <f>V429-S429</f>
        <v>0</v>
      </c>
      <c r="Y429">
        <f t="shared" si="98"/>
        <v>0</v>
      </c>
    </row>
    <row r="430" spans="1:25" x14ac:dyDescent="0.25">
      <c r="A430">
        <v>13</v>
      </c>
      <c r="B430">
        <v>802</v>
      </c>
      <c r="C430" t="s">
        <v>41</v>
      </c>
      <c r="D430" t="s">
        <v>42</v>
      </c>
      <c r="E430" t="s">
        <v>43</v>
      </c>
      <c r="F430" t="s">
        <v>32</v>
      </c>
      <c r="G430">
        <v>1</v>
      </c>
      <c r="H430" t="s">
        <v>27</v>
      </c>
      <c r="I430" t="s">
        <v>28</v>
      </c>
      <c r="J430">
        <v>70</v>
      </c>
      <c r="K430">
        <v>14.5</v>
      </c>
      <c r="L430" t="s">
        <v>29</v>
      </c>
      <c r="M430">
        <v>2017</v>
      </c>
      <c r="N430" t="s">
        <v>57</v>
      </c>
      <c r="O430">
        <v>6</v>
      </c>
      <c r="P430">
        <v>77.416666669999998</v>
      </c>
      <c r="Q430">
        <v>4.5</v>
      </c>
      <c r="R430">
        <v>4.5</v>
      </c>
      <c r="S430">
        <v>22.5</v>
      </c>
      <c r="T430">
        <v>22.5</v>
      </c>
      <c r="U430">
        <f>3.14159*((S430/2)^2)</f>
        <v>397.60748437500001</v>
      </c>
      <c r="V430">
        <f>S430+Q430</f>
        <v>27</v>
      </c>
      <c r="W430">
        <f t="shared" si="97"/>
        <v>572.5547775</v>
      </c>
      <c r="X430">
        <f>V430-S430</f>
        <v>4.5</v>
      </c>
      <c r="Y430">
        <f t="shared" si="98"/>
        <v>174.94729312499999</v>
      </c>
    </row>
    <row r="431" spans="1:25" x14ac:dyDescent="0.25">
      <c r="A431">
        <v>14</v>
      </c>
      <c r="B431">
        <v>802</v>
      </c>
      <c r="C431" t="s">
        <v>41</v>
      </c>
      <c r="D431" t="s">
        <v>42</v>
      </c>
      <c r="E431" t="s">
        <v>43</v>
      </c>
      <c r="F431" t="s">
        <v>32</v>
      </c>
      <c r="G431">
        <v>1</v>
      </c>
      <c r="H431" t="s">
        <v>32</v>
      </c>
      <c r="I431" t="s">
        <v>28</v>
      </c>
      <c r="J431">
        <v>140</v>
      </c>
      <c r="K431">
        <v>11.6</v>
      </c>
      <c r="L431" t="s">
        <v>29</v>
      </c>
      <c r="M431">
        <v>2017</v>
      </c>
      <c r="N431" t="s">
        <v>57</v>
      </c>
      <c r="O431">
        <v>6</v>
      </c>
      <c r="P431">
        <v>77.416666669999998</v>
      </c>
      <c r="Q431">
        <v>0</v>
      </c>
      <c r="R431">
        <v>0</v>
      </c>
      <c r="S431">
        <v>15.85</v>
      </c>
      <c r="T431">
        <v>15.85</v>
      </c>
      <c r="U431">
        <f>3.14159*((S431/2)^2)</f>
        <v>197.30952344374998</v>
      </c>
      <c r="V431">
        <f>S431+Q431</f>
        <v>15.85</v>
      </c>
      <c r="W431">
        <f t="shared" si="97"/>
        <v>197.30952344374998</v>
      </c>
      <c r="X431">
        <f>V431-S431</f>
        <v>0</v>
      </c>
      <c r="Y431">
        <f t="shared" si="98"/>
        <v>0</v>
      </c>
    </row>
    <row r="432" spans="1:25" x14ac:dyDescent="0.25">
      <c r="A432">
        <v>15</v>
      </c>
      <c r="B432">
        <v>833</v>
      </c>
      <c r="C432" t="s">
        <v>37</v>
      </c>
      <c r="D432" t="s">
        <v>38</v>
      </c>
      <c r="E432" t="s">
        <v>43</v>
      </c>
      <c r="F432" t="s">
        <v>32</v>
      </c>
      <c r="G432">
        <v>1</v>
      </c>
      <c r="H432" t="s">
        <v>27</v>
      </c>
      <c r="I432" t="s">
        <v>28</v>
      </c>
      <c r="J432">
        <v>100</v>
      </c>
      <c r="K432">
        <v>11.5</v>
      </c>
      <c r="L432" t="s">
        <v>29</v>
      </c>
      <c r="M432">
        <v>2017</v>
      </c>
      <c r="N432" t="s">
        <v>57</v>
      </c>
      <c r="O432">
        <v>6</v>
      </c>
      <c r="P432">
        <v>77.416666669999998</v>
      </c>
      <c r="Q432">
        <v>12</v>
      </c>
      <c r="R432">
        <v>12</v>
      </c>
      <c r="S432">
        <v>43.5</v>
      </c>
      <c r="T432">
        <v>43.5</v>
      </c>
      <c r="U432">
        <f>3.14159*((S432/2)^2)</f>
        <v>1486.168419375</v>
      </c>
      <c r="V432">
        <f>S432+Q432</f>
        <v>55.5</v>
      </c>
      <c r="W432">
        <f t="shared" si="97"/>
        <v>2419.220649375</v>
      </c>
      <c r="X432">
        <f>V432-S432</f>
        <v>12</v>
      </c>
      <c r="Y432">
        <f t="shared" si="98"/>
        <v>933.05223000000001</v>
      </c>
    </row>
    <row r="433" spans="1:25" x14ac:dyDescent="0.25">
      <c r="A433">
        <v>16</v>
      </c>
      <c r="B433">
        <v>833</v>
      </c>
      <c r="C433" t="s">
        <v>37</v>
      </c>
      <c r="D433" t="s">
        <v>38</v>
      </c>
      <c r="E433" t="s">
        <v>43</v>
      </c>
      <c r="F433" t="s">
        <v>32</v>
      </c>
      <c r="G433">
        <v>1</v>
      </c>
      <c r="H433" t="s">
        <v>32</v>
      </c>
      <c r="I433" t="s">
        <v>28</v>
      </c>
      <c r="J433">
        <v>130</v>
      </c>
      <c r="K433">
        <v>12.9</v>
      </c>
      <c r="L433" t="s">
        <v>29</v>
      </c>
      <c r="M433">
        <v>2017</v>
      </c>
      <c r="N433" t="s">
        <v>57</v>
      </c>
      <c r="O433">
        <v>6</v>
      </c>
      <c r="P433">
        <v>77.416666669999998</v>
      </c>
      <c r="Q433">
        <v>8</v>
      </c>
      <c r="R433">
        <v>8</v>
      </c>
      <c r="S433">
        <v>29.9</v>
      </c>
      <c r="T433">
        <v>29.9</v>
      </c>
      <c r="U433">
        <f>3.14159*((S433/2)^2)</f>
        <v>702.15321897499985</v>
      </c>
      <c r="V433">
        <f>S433+Q433</f>
        <v>37.9</v>
      </c>
      <c r="W433">
        <f t="shared" si="97"/>
        <v>1128.1528229749999</v>
      </c>
      <c r="X433">
        <f>V433-S433</f>
        <v>8</v>
      </c>
      <c r="Y433">
        <f t="shared" si="98"/>
        <v>425.99960400000009</v>
      </c>
    </row>
    <row r="434" spans="1:25" x14ac:dyDescent="0.25">
      <c r="A434">
        <v>17</v>
      </c>
      <c r="B434">
        <v>832</v>
      </c>
      <c r="C434" t="s">
        <v>33</v>
      </c>
      <c r="D434" t="s">
        <v>34</v>
      </c>
      <c r="E434" t="s">
        <v>43</v>
      </c>
      <c r="F434" t="s">
        <v>32</v>
      </c>
      <c r="G434">
        <v>1</v>
      </c>
      <c r="H434" t="s">
        <v>27</v>
      </c>
      <c r="I434" t="s">
        <v>35</v>
      </c>
      <c r="J434">
        <v>90</v>
      </c>
      <c r="K434">
        <v>16.5</v>
      </c>
      <c r="L434" t="s">
        <v>29</v>
      </c>
      <c r="M434">
        <v>2017</v>
      </c>
      <c r="N434" t="s">
        <v>57</v>
      </c>
      <c r="O434">
        <v>6</v>
      </c>
      <c r="P434">
        <v>77.416666669999998</v>
      </c>
      <c r="Q434">
        <v>0</v>
      </c>
      <c r="R434">
        <v>0</v>
      </c>
      <c r="S434">
        <v>18.5</v>
      </c>
      <c r="T434">
        <v>18.5</v>
      </c>
      <c r="U434">
        <f>3.14159*((S434/2)^2)</f>
        <v>268.80229437499997</v>
      </c>
      <c r="V434">
        <f>S434+Q434</f>
        <v>18.5</v>
      </c>
      <c r="W434">
        <f t="shared" si="97"/>
        <v>268.80229437499997</v>
      </c>
      <c r="X434">
        <f>V434-S434</f>
        <v>0</v>
      </c>
      <c r="Y434">
        <f t="shared" si="98"/>
        <v>0</v>
      </c>
    </row>
    <row r="435" spans="1:25" x14ac:dyDescent="0.25">
      <c r="A435">
        <v>18</v>
      </c>
      <c r="B435">
        <v>129</v>
      </c>
      <c r="C435" t="s">
        <v>44</v>
      </c>
      <c r="D435" t="s">
        <v>45</v>
      </c>
      <c r="E435" t="s">
        <v>43</v>
      </c>
      <c r="F435" t="s">
        <v>32</v>
      </c>
      <c r="G435">
        <v>1</v>
      </c>
      <c r="H435" t="s">
        <v>32</v>
      </c>
      <c r="I435" t="s">
        <v>28</v>
      </c>
      <c r="J435">
        <v>160</v>
      </c>
      <c r="K435">
        <v>4.5</v>
      </c>
      <c r="L435" t="s">
        <v>29</v>
      </c>
      <c r="M435">
        <v>2017</v>
      </c>
      <c r="N435" t="s">
        <v>57</v>
      </c>
      <c r="O435">
        <v>6</v>
      </c>
      <c r="P435">
        <v>77.416666669999998</v>
      </c>
      <c r="Q435">
        <v>1</v>
      </c>
      <c r="R435">
        <v>1</v>
      </c>
      <c r="S435">
        <v>4.5</v>
      </c>
      <c r="T435">
        <v>4.5</v>
      </c>
      <c r="U435">
        <f>3.14159*((S435/2)^2)</f>
        <v>15.904299374999999</v>
      </c>
      <c r="V435">
        <f>S435+Q435</f>
        <v>5.5</v>
      </c>
      <c r="W435">
        <f t="shared" si="97"/>
        <v>23.758274374999999</v>
      </c>
      <c r="X435">
        <f>V435-S435</f>
        <v>1</v>
      </c>
      <c r="Y435">
        <f t="shared" si="98"/>
        <v>7.8539750000000002</v>
      </c>
    </row>
    <row r="436" spans="1:25" x14ac:dyDescent="0.25">
      <c r="A436">
        <v>19</v>
      </c>
      <c r="B436">
        <v>832</v>
      </c>
      <c r="C436" t="s">
        <v>33</v>
      </c>
      <c r="D436" t="s">
        <v>34</v>
      </c>
      <c r="E436" t="s">
        <v>43</v>
      </c>
      <c r="F436" t="s">
        <v>32</v>
      </c>
      <c r="G436">
        <v>1</v>
      </c>
      <c r="H436" t="s">
        <v>32</v>
      </c>
      <c r="I436" t="s">
        <v>28</v>
      </c>
      <c r="J436">
        <v>150</v>
      </c>
      <c r="K436">
        <v>13.6</v>
      </c>
      <c r="L436" t="s">
        <v>29</v>
      </c>
      <c r="M436">
        <v>2017</v>
      </c>
      <c r="N436" t="s">
        <v>57</v>
      </c>
      <c r="O436">
        <v>6</v>
      </c>
      <c r="P436">
        <v>77.416666669999998</v>
      </c>
      <c r="Q436">
        <v>2</v>
      </c>
      <c r="R436">
        <v>2</v>
      </c>
      <c r="S436">
        <v>19.600000000000001</v>
      </c>
      <c r="T436">
        <v>19.600000000000001</v>
      </c>
      <c r="U436">
        <f>3.14159*((S436/2)^2)</f>
        <v>301.71830360000007</v>
      </c>
      <c r="V436">
        <f>S436+Q436</f>
        <v>21.6</v>
      </c>
      <c r="W436">
        <f t="shared" si="97"/>
        <v>366.43505760000005</v>
      </c>
      <c r="X436">
        <f>V436-S436</f>
        <v>2</v>
      </c>
      <c r="Y436">
        <f t="shared" si="98"/>
        <v>64.71675399999998</v>
      </c>
    </row>
    <row r="437" spans="1:25" x14ac:dyDescent="0.25">
      <c r="A437">
        <v>20</v>
      </c>
      <c r="B437">
        <v>129</v>
      </c>
      <c r="C437" t="s">
        <v>44</v>
      </c>
      <c r="D437" t="s">
        <v>45</v>
      </c>
      <c r="E437" t="s">
        <v>43</v>
      </c>
      <c r="F437" t="s">
        <v>32</v>
      </c>
      <c r="G437">
        <v>1</v>
      </c>
      <c r="H437" t="s">
        <v>27</v>
      </c>
      <c r="I437" t="s">
        <v>28</v>
      </c>
      <c r="J437">
        <v>80</v>
      </c>
      <c r="K437">
        <v>8.1999999999999993</v>
      </c>
      <c r="L437" t="s">
        <v>29</v>
      </c>
      <c r="M437">
        <v>2017</v>
      </c>
      <c r="N437" t="s">
        <v>57</v>
      </c>
      <c r="O437">
        <v>6</v>
      </c>
      <c r="P437">
        <v>77.416666669999998</v>
      </c>
      <c r="Q437">
        <v>17</v>
      </c>
      <c r="R437">
        <v>17</v>
      </c>
      <c r="S437">
        <v>87.533299999999997</v>
      </c>
      <c r="T437">
        <v>87.533299999999997</v>
      </c>
      <c r="U437">
        <f>3.14159*((S437/2)^2)</f>
        <v>6017.7773842256829</v>
      </c>
      <c r="V437">
        <f>S437+Q437</f>
        <v>104.5333</v>
      </c>
      <c r="W437">
        <f t="shared" si="97"/>
        <v>8582.2040512751828</v>
      </c>
      <c r="X437">
        <f>V437-S437</f>
        <v>17</v>
      </c>
      <c r="Y437">
        <f t="shared" si="98"/>
        <v>2564.4266670494999</v>
      </c>
    </row>
    <row r="438" spans="1:25" x14ac:dyDescent="0.25">
      <c r="A438">
        <v>21</v>
      </c>
      <c r="B438">
        <v>316</v>
      </c>
      <c r="C438" t="s">
        <v>46</v>
      </c>
      <c r="D438" t="s">
        <v>47</v>
      </c>
      <c r="E438" t="s">
        <v>43</v>
      </c>
      <c r="F438" t="s">
        <v>32</v>
      </c>
      <c r="G438">
        <v>1</v>
      </c>
      <c r="H438" t="s">
        <v>27</v>
      </c>
      <c r="I438" t="s">
        <v>28</v>
      </c>
      <c r="J438">
        <v>70</v>
      </c>
      <c r="K438">
        <v>10.9</v>
      </c>
      <c r="L438" t="s">
        <v>29</v>
      </c>
      <c r="M438">
        <v>2017</v>
      </c>
      <c r="N438" t="s">
        <v>57</v>
      </c>
      <c r="O438">
        <v>6</v>
      </c>
      <c r="P438">
        <v>77.416666669999998</v>
      </c>
      <c r="Q438">
        <v>6</v>
      </c>
      <c r="R438">
        <v>6</v>
      </c>
      <c r="S438">
        <v>22.4</v>
      </c>
      <c r="T438">
        <v>22.4</v>
      </c>
      <c r="U438">
        <f>3.14159*((S438/2)^2)</f>
        <v>394.08104959999991</v>
      </c>
      <c r="V438">
        <f>S438+Q438</f>
        <v>28.4</v>
      </c>
      <c r="W438">
        <f t="shared" si="97"/>
        <v>633.47020759999998</v>
      </c>
      <c r="X438">
        <f>V438-S438</f>
        <v>6</v>
      </c>
      <c r="Y438">
        <f t="shared" si="98"/>
        <v>239.38915800000007</v>
      </c>
    </row>
    <row r="439" spans="1:25" x14ac:dyDescent="0.25">
      <c r="A439">
        <v>22</v>
      </c>
      <c r="B439">
        <v>316</v>
      </c>
      <c r="C439" t="s">
        <v>46</v>
      </c>
      <c r="D439" t="s">
        <v>47</v>
      </c>
      <c r="E439" t="s">
        <v>43</v>
      </c>
      <c r="F439" t="s">
        <v>32</v>
      </c>
      <c r="G439">
        <v>1</v>
      </c>
      <c r="H439" t="s">
        <v>32</v>
      </c>
      <c r="I439" t="s">
        <v>28</v>
      </c>
      <c r="J439">
        <v>110</v>
      </c>
      <c r="K439">
        <v>11.9</v>
      </c>
      <c r="L439" t="s">
        <v>29</v>
      </c>
      <c r="M439">
        <v>2017</v>
      </c>
      <c r="N439" t="s">
        <v>57</v>
      </c>
      <c r="O439" t="s">
        <v>31</v>
      </c>
      <c r="P439" t="s">
        <v>31</v>
      </c>
      <c r="Q439" t="s">
        <v>31</v>
      </c>
      <c r="S439">
        <v>19.399999999999999</v>
      </c>
      <c r="T439">
        <v>19.399999999999999</v>
      </c>
      <c r="U439">
        <f>3.14159*((S439/2)^2)</f>
        <v>295.59220309999995</v>
      </c>
      <c r="V439" t="s">
        <v>31</v>
      </c>
      <c r="W439" t="s">
        <v>31</v>
      </c>
      <c r="X439" t="s">
        <v>31</v>
      </c>
      <c r="Y439" t="s">
        <v>31</v>
      </c>
    </row>
    <row r="440" spans="1:25" x14ac:dyDescent="0.25">
      <c r="A440">
        <v>23</v>
      </c>
      <c r="B440">
        <v>372</v>
      </c>
      <c r="C440" t="s">
        <v>48</v>
      </c>
      <c r="D440" t="s">
        <v>49</v>
      </c>
      <c r="E440" t="s">
        <v>25</v>
      </c>
      <c r="F440" t="s">
        <v>26</v>
      </c>
      <c r="G440">
        <v>2</v>
      </c>
      <c r="H440" t="s">
        <v>27</v>
      </c>
      <c r="I440" t="s">
        <v>28</v>
      </c>
      <c r="J440">
        <v>70</v>
      </c>
      <c r="K440">
        <v>13.5</v>
      </c>
      <c r="L440" t="s">
        <v>29</v>
      </c>
      <c r="M440">
        <v>2017</v>
      </c>
      <c r="N440" t="s">
        <v>57</v>
      </c>
      <c r="O440">
        <v>6</v>
      </c>
      <c r="P440">
        <v>77.394736839999993</v>
      </c>
      <c r="Q440">
        <v>4</v>
      </c>
      <c r="R440">
        <v>4</v>
      </c>
      <c r="S440">
        <v>36.5</v>
      </c>
      <c r="T440">
        <v>36.5</v>
      </c>
      <c r="U440">
        <f>3.14159*((S440/2)^2)</f>
        <v>1046.345819375</v>
      </c>
      <c r="V440">
        <f>S440+Q440</f>
        <v>40.5</v>
      </c>
      <c r="W440">
        <f t="shared" ref="W440:W445" si="99">3.14159*((V440/2)^2)</f>
        <v>1288.2482493749999</v>
      </c>
      <c r="X440">
        <f>V440-S440</f>
        <v>4</v>
      </c>
      <c r="Y440">
        <f t="shared" ref="Y440:Y445" si="100">W440-U440</f>
        <v>241.90242999999987</v>
      </c>
    </row>
    <row r="441" spans="1:25" x14ac:dyDescent="0.25">
      <c r="A441">
        <v>24</v>
      </c>
      <c r="B441">
        <v>372</v>
      </c>
      <c r="C441" t="s">
        <v>48</v>
      </c>
      <c r="D441" t="s">
        <v>49</v>
      </c>
      <c r="E441" t="s">
        <v>25</v>
      </c>
      <c r="F441" t="s">
        <v>26</v>
      </c>
      <c r="G441">
        <v>2</v>
      </c>
      <c r="H441" t="s">
        <v>32</v>
      </c>
      <c r="I441" t="s">
        <v>28</v>
      </c>
      <c r="J441">
        <v>90</v>
      </c>
      <c r="K441">
        <v>10.3</v>
      </c>
      <c r="L441" t="s">
        <v>29</v>
      </c>
      <c r="M441">
        <v>2017</v>
      </c>
      <c r="N441" t="s">
        <v>57</v>
      </c>
      <c r="O441">
        <v>6</v>
      </c>
      <c r="P441">
        <v>77.394736839999993</v>
      </c>
      <c r="Q441">
        <v>4</v>
      </c>
      <c r="R441">
        <v>4</v>
      </c>
      <c r="S441">
        <v>25.8</v>
      </c>
      <c r="T441">
        <v>25.8</v>
      </c>
      <c r="U441">
        <f>3.14159*((S441/2)^2)</f>
        <v>522.79199189999997</v>
      </c>
      <c r="V441">
        <f>S441+Q441</f>
        <v>29.8</v>
      </c>
      <c r="W441">
        <f t="shared" si="99"/>
        <v>697.4643959</v>
      </c>
      <c r="X441">
        <f>V441-S441</f>
        <v>4</v>
      </c>
      <c r="Y441">
        <f t="shared" si="100"/>
        <v>174.67240400000003</v>
      </c>
    </row>
    <row r="442" spans="1:25" x14ac:dyDescent="0.25">
      <c r="A442">
        <v>25</v>
      </c>
      <c r="B442">
        <v>743</v>
      </c>
      <c r="C442" t="s">
        <v>50</v>
      </c>
      <c r="D442" t="s">
        <v>51</v>
      </c>
      <c r="E442" t="s">
        <v>52</v>
      </c>
      <c r="F442" t="s">
        <v>32</v>
      </c>
      <c r="G442">
        <v>1</v>
      </c>
      <c r="H442" t="s">
        <v>32</v>
      </c>
      <c r="I442" t="s">
        <v>28</v>
      </c>
      <c r="J442">
        <v>150</v>
      </c>
      <c r="K442">
        <v>10.8</v>
      </c>
      <c r="L442" t="s">
        <v>53</v>
      </c>
      <c r="M442">
        <v>2017</v>
      </c>
      <c r="N442" t="s">
        <v>57</v>
      </c>
      <c r="O442">
        <v>5.88</v>
      </c>
      <c r="P442">
        <v>77.151515149999994</v>
      </c>
      <c r="Q442">
        <v>1</v>
      </c>
      <c r="R442">
        <v>1</v>
      </c>
      <c r="S442">
        <v>10.8</v>
      </c>
      <c r="T442">
        <v>10.8</v>
      </c>
      <c r="U442">
        <f>3.14159*((S442/2)^2)</f>
        <v>91.608764400000013</v>
      </c>
      <c r="V442">
        <f>S442+Q442</f>
        <v>11.8</v>
      </c>
      <c r="W442">
        <f t="shared" si="99"/>
        <v>109.3587479</v>
      </c>
      <c r="X442">
        <f>V442-S442</f>
        <v>1</v>
      </c>
      <c r="Y442">
        <f t="shared" si="100"/>
        <v>17.749983499999985</v>
      </c>
    </row>
    <row r="443" spans="1:25" x14ac:dyDescent="0.25">
      <c r="A443">
        <v>26</v>
      </c>
      <c r="B443">
        <v>802</v>
      </c>
      <c r="C443" t="s">
        <v>41</v>
      </c>
      <c r="D443" t="s">
        <v>42</v>
      </c>
      <c r="E443" t="s">
        <v>52</v>
      </c>
      <c r="F443" t="s">
        <v>32</v>
      </c>
      <c r="G443">
        <v>1</v>
      </c>
      <c r="H443" t="s">
        <v>32</v>
      </c>
      <c r="I443" t="s">
        <v>28</v>
      </c>
      <c r="J443">
        <v>110</v>
      </c>
      <c r="K443">
        <v>11.1</v>
      </c>
      <c r="L443" t="s">
        <v>53</v>
      </c>
      <c r="M443">
        <v>2017</v>
      </c>
      <c r="N443" t="s">
        <v>57</v>
      </c>
      <c r="O443">
        <v>5.88</v>
      </c>
      <c r="P443">
        <v>77.151515149999994</v>
      </c>
      <c r="Q443">
        <v>0.5</v>
      </c>
      <c r="R443">
        <v>0.5</v>
      </c>
      <c r="S443">
        <v>11.1</v>
      </c>
      <c r="T443">
        <v>11.1</v>
      </c>
      <c r="U443">
        <f>3.14159*((S443/2)^2)</f>
        <v>96.768825974999984</v>
      </c>
      <c r="V443">
        <f>S443+Q443</f>
        <v>11.6</v>
      </c>
      <c r="W443">
        <f t="shared" si="99"/>
        <v>105.68308759999999</v>
      </c>
      <c r="X443">
        <f>V443-S443</f>
        <v>0.5</v>
      </c>
      <c r="Y443">
        <f t="shared" si="100"/>
        <v>8.9142616250000088</v>
      </c>
    </row>
    <row r="444" spans="1:25" x14ac:dyDescent="0.25">
      <c r="A444">
        <v>27</v>
      </c>
      <c r="B444">
        <v>129</v>
      </c>
      <c r="C444" t="s">
        <v>44</v>
      </c>
      <c r="D444" t="s">
        <v>45</v>
      </c>
      <c r="E444" t="s">
        <v>52</v>
      </c>
      <c r="F444" t="s">
        <v>32</v>
      </c>
      <c r="G444">
        <v>2</v>
      </c>
      <c r="H444" t="s">
        <v>32</v>
      </c>
      <c r="I444" t="s">
        <v>28</v>
      </c>
      <c r="J444">
        <v>170</v>
      </c>
      <c r="K444">
        <v>15.3</v>
      </c>
      <c r="L444" t="s">
        <v>53</v>
      </c>
      <c r="M444">
        <v>2017</v>
      </c>
      <c r="N444" t="s">
        <v>57</v>
      </c>
      <c r="O444">
        <v>5.88</v>
      </c>
      <c r="P444">
        <v>77.151515149999994</v>
      </c>
      <c r="Q444">
        <v>0.5</v>
      </c>
      <c r="R444">
        <v>0.5</v>
      </c>
      <c r="S444">
        <v>15.3</v>
      </c>
      <c r="T444">
        <v>15.3</v>
      </c>
      <c r="U444">
        <f>3.14159*((S444/2)^2)</f>
        <v>183.85370077500002</v>
      </c>
      <c r="V444">
        <f>S444+Q444</f>
        <v>15.8</v>
      </c>
      <c r="W444">
        <f t="shared" si="99"/>
        <v>196.0666319</v>
      </c>
      <c r="X444">
        <f>V444-S444</f>
        <v>0.5</v>
      </c>
      <c r="Y444">
        <f t="shared" si="100"/>
        <v>12.212931124999983</v>
      </c>
    </row>
    <row r="445" spans="1:25" x14ac:dyDescent="0.25">
      <c r="A445">
        <v>28</v>
      </c>
      <c r="B445">
        <v>261</v>
      </c>
      <c r="C445" t="s">
        <v>54</v>
      </c>
      <c r="D445" t="s">
        <v>55</v>
      </c>
      <c r="E445" t="s">
        <v>52</v>
      </c>
      <c r="F445" t="s">
        <v>32</v>
      </c>
      <c r="G445">
        <v>1</v>
      </c>
      <c r="H445" t="s">
        <v>32</v>
      </c>
      <c r="I445" t="s">
        <v>56</v>
      </c>
      <c r="J445">
        <v>100</v>
      </c>
      <c r="K445">
        <v>9.6</v>
      </c>
      <c r="L445" t="s">
        <v>53</v>
      </c>
      <c r="M445">
        <v>2017</v>
      </c>
      <c r="N445" t="s">
        <v>57</v>
      </c>
      <c r="O445">
        <v>5.88</v>
      </c>
      <c r="P445">
        <v>77.151515149999994</v>
      </c>
      <c r="Q445">
        <v>0</v>
      </c>
      <c r="R445">
        <v>0</v>
      </c>
      <c r="S445">
        <v>9.6</v>
      </c>
      <c r="T445">
        <v>9.6</v>
      </c>
      <c r="U445">
        <f>3.14159*((S445/2)^2)</f>
        <v>72.382233599999992</v>
      </c>
      <c r="V445">
        <f>S445+Q445</f>
        <v>9.6</v>
      </c>
      <c r="W445">
        <f t="shared" si="99"/>
        <v>72.382233599999992</v>
      </c>
      <c r="X445">
        <f>V445-S445</f>
        <v>0</v>
      </c>
      <c r="Y445">
        <f t="shared" si="100"/>
        <v>0</v>
      </c>
    </row>
    <row r="446" spans="1:25" x14ac:dyDescent="0.25">
      <c r="A446">
        <v>29</v>
      </c>
      <c r="B446">
        <v>743</v>
      </c>
      <c r="C446" t="s">
        <v>50</v>
      </c>
      <c r="D446" t="s">
        <v>51</v>
      </c>
      <c r="E446" t="s">
        <v>52</v>
      </c>
      <c r="F446" t="s">
        <v>32</v>
      </c>
      <c r="G446">
        <v>3</v>
      </c>
      <c r="H446" t="s">
        <v>27</v>
      </c>
      <c r="I446" t="s">
        <v>28</v>
      </c>
      <c r="J446">
        <v>70</v>
      </c>
      <c r="K446">
        <v>11.9</v>
      </c>
      <c r="L446" t="s">
        <v>53</v>
      </c>
      <c r="M446">
        <v>2017</v>
      </c>
      <c r="N446" t="s">
        <v>57</v>
      </c>
      <c r="O446" t="s">
        <v>31</v>
      </c>
      <c r="P446" t="s">
        <v>31</v>
      </c>
      <c r="Q446" t="s">
        <v>31</v>
      </c>
      <c r="S446">
        <v>11.9</v>
      </c>
      <c r="T446">
        <v>11.9</v>
      </c>
      <c r="U446">
        <f>3.14159*((S446/2)^2)</f>
        <v>111.22013997500001</v>
      </c>
      <c r="V446" t="s">
        <v>31</v>
      </c>
      <c r="W446" t="s">
        <v>31</v>
      </c>
      <c r="X446" t="s">
        <v>31</v>
      </c>
      <c r="Y446" t="s">
        <v>31</v>
      </c>
    </row>
    <row r="447" spans="1:25" x14ac:dyDescent="0.25">
      <c r="A447">
        <v>30</v>
      </c>
      <c r="B447">
        <v>129</v>
      </c>
      <c r="C447" t="s">
        <v>44</v>
      </c>
      <c r="D447" t="s">
        <v>45</v>
      </c>
      <c r="E447" t="s">
        <v>52</v>
      </c>
      <c r="F447" t="s">
        <v>32</v>
      </c>
      <c r="G447">
        <v>3</v>
      </c>
      <c r="H447" t="s">
        <v>27</v>
      </c>
      <c r="I447" t="s">
        <v>28</v>
      </c>
      <c r="J447">
        <v>60</v>
      </c>
      <c r="K447">
        <v>12.2</v>
      </c>
      <c r="L447" t="s">
        <v>53</v>
      </c>
      <c r="M447">
        <v>2017</v>
      </c>
      <c r="N447" t="s">
        <v>57</v>
      </c>
      <c r="O447">
        <v>5.88</v>
      </c>
      <c r="P447">
        <v>77.151515149999994</v>
      </c>
      <c r="Q447">
        <v>0</v>
      </c>
      <c r="R447">
        <v>0</v>
      </c>
      <c r="S447">
        <v>13.2</v>
      </c>
      <c r="T447">
        <v>13.2</v>
      </c>
      <c r="U447">
        <f>3.14159*((S447/2)^2)</f>
        <v>136.84766039999997</v>
      </c>
      <c r="V447">
        <f>S447+Q447</f>
        <v>13.2</v>
      </c>
      <c r="W447">
        <f t="shared" ref="W447:W491" si="101">3.14159*((V447/2)^2)</f>
        <v>136.84766039999997</v>
      </c>
      <c r="X447">
        <f>V447-S447</f>
        <v>0</v>
      </c>
      <c r="Y447">
        <f t="shared" ref="Y447:Y491" si="102">W447-U447</f>
        <v>0</v>
      </c>
    </row>
    <row r="448" spans="1:25" x14ac:dyDescent="0.25">
      <c r="A448">
        <v>31</v>
      </c>
      <c r="B448">
        <v>261</v>
      </c>
      <c r="C448" t="s">
        <v>54</v>
      </c>
      <c r="D448" t="s">
        <v>55</v>
      </c>
      <c r="E448" t="s">
        <v>52</v>
      </c>
      <c r="F448" t="s">
        <v>32</v>
      </c>
      <c r="G448">
        <v>3</v>
      </c>
      <c r="H448" t="s">
        <v>27</v>
      </c>
      <c r="I448" t="s">
        <v>56</v>
      </c>
      <c r="J448">
        <v>70</v>
      </c>
      <c r="K448">
        <v>8</v>
      </c>
      <c r="L448" t="s">
        <v>53</v>
      </c>
      <c r="M448">
        <v>2017</v>
      </c>
      <c r="N448" t="s">
        <v>57</v>
      </c>
      <c r="O448">
        <v>5.88</v>
      </c>
      <c r="P448">
        <v>77.151515149999994</v>
      </c>
      <c r="Q448">
        <v>9</v>
      </c>
      <c r="R448">
        <v>9</v>
      </c>
      <c r="S448">
        <v>13</v>
      </c>
      <c r="T448">
        <v>13</v>
      </c>
      <c r="U448">
        <f>3.14159*((S448/2)^2)</f>
        <v>132.73217750000001</v>
      </c>
      <c r="V448">
        <f>S448+Q448</f>
        <v>22</v>
      </c>
      <c r="W448">
        <f t="shared" si="101"/>
        <v>380.13238999999999</v>
      </c>
      <c r="X448">
        <f>V448-S448</f>
        <v>9</v>
      </c>
      <c r="Y448">
        <f t="shared" si="102"/>
        <v>247.40021249999998</v>
      </c>
    </row>
    <row r="449" spans="1:25" x14ac:dyDescent="0.25">
      <c r="A449">
        <v>32</v>
      </c>
      <c r="B449">
        <v>802</v>
      </c>
      <c r="C449" t="s">
        <v>41</v>
      </c>
      <c r="D449" t="s">
        <v>42</v>
      </c>
      <c r="E449" t="s">
        <v>52</v>
      </c>
      <c r="F449" t="s">
        <v>32</v>
      </c>
      <c r="G449">
        <v>2</v>
      </c>
      <c r="H449" t="s">
        <v>27</v>
      </c>
      <c r="I449" t="s">
        <v>28</v>
      </c>
      <c r="J449">
        <v>140</v>
      </c>
      <c r="K449">
        <v>11.7</v>
      </c>
      <c r="L449" t="s">
        <v>53</v>
      </c>
      <c r="M449">
        <v>2017</v>
      </c>
      <c r="N449" t="s">
        <v>57</v>
      </c>
      <c r="O449">
        <v>5.88</v>
      </c>
      <c r="P449">
        <v>77.151515149999994</v>
      </c>
      <c r="Q449">
        <v>8</v>
      </c>
      <c r="R449">
        <v>8</v>
      </c>
      <c r="S449">
        <v>11.7</v>
      </c>
      <c r="T449">
        <v>11.7</v>
      </c>
      <c r="U449">
        <f>3.14159*((S449/2)^2)</f>
        <v>107.51306377499999</v>
      </c>
      <c r="V449">
        <f>S449+Q449</f>
        <v>19.7</v>
      </c>
      <c r="W449">
        <f t="shared" si="101"/>
        <v>304.80491577499998</v>
      </c>
      <c r="X449">
        <f>V449-S449</f>
        <v>8</v>
      </c>
      <c r="Y449">
        <f t="shared" si="102"/>
        <v>197.29185200000001</v>
      </c>
    </row>
    <row r="450" spans="1:25" x14ac:dyDescent="0.25">
      <c r="A450">
        <v>1</v>
      </c>
      <c r="B450">
        <v>621</v>
      </c>
      <c r="C450" t="s">
        <v>23</v>
      </c>
      <c r="D450" t="s">
        <v>24</v>
      </c>
      <c r="E450" t="s">
        <v>25</v>
      </c>
      <c r="F450" t="s">
        <v>26</v>
      </c>
      <c r="G450">
        <v>2</v>
      </c>
      <c r="H450" t="s">
        <v>27</v>
      </c>
      <c r="I450" t="s">
        <v>28</v>
      </c>
      <c r="J450">
        <v>100</v>
      </c>
      <c r="K450">
        <v>12.3</v>
      </c>
      <c r="L450" t="s">
        <v>29</v>
      </c>
      <c r="M450">
        <v>2017</v>
      </c>
      <c r="N450" t="s">
        <v>58</v>
      </c>
      <c r="O450">
        <v>7.9</v>
      </c>
      <c r="P450">
        <v>84</v>
      </c>
      <c r="Q450">
        <v>7</v>
      </c>
      <c r="R450">
        <v>7</v>
      </c>
      <c r="S450">
        <v>31.6</v>
      </c>
      <c r="T450">
        <v>31.6</v>
      </c>
      <c r="U450">
        <f>3.14159*((S450/2)^2)</f>
        <v>784.26652760000002</v>
      </c>
      <c r="V450">
        <f>S450+Q450</f>
        <v>38.6</v>
      </c>
      <c r="W450">
        <f t="shared" si="101"/>
        <v>1170.2108590999999</v>
      </c>
      <c r="X450">
        <f>V450-S450</f>
        <v>7</v>
      </c>
      <c r="Y450">
        <f t="shared" si="102"/>
        <v>385.94433149999986</v>
      </c>
    </row>
    <row r="451" spans="1:25" x14ac:dyDescent="0.25">
      <c r="A451">
        <v>2</v>
      </c>
      <c r="B451">
        <v>621</v>
      </c>
      <c r="C451" t="s">
        <v>23</v>
      </c>
      <c r="D451" t="s">
        <v>24</v>
      </c>
      <c r="E451" t="s">
        <v>25</v>
      </c>
      <c r="F451" t="s">
        <v>26</v>
      </c>
      <c r="G451">
        <v>3</v>
      </c>
      <c r="H451" t="s">
        <v>32</v>
      </c>
      <c r="I451" t="s">
        <v>28</v>
      </c>
      <c r="J451">
        <v>200</v>
      </c>
      <c r="K451">
        <v>9.1</v>
      </c>
      <c r="L451" t="s">
        <v>29</v>
      </c>
      <c r="M451">
        <v>2017</v>
      </c>
      <c r="N451" t="s">
        <v>58</v>
      </c>
      <c r="O451">
        <v>7.9</v>
      </c>
      <c r="P451">
        <v>84</v>
      </c>
      <c r="Q451">
        <v>4</v>
      </c>
      <c r="R451">
        <v>4</v>
      </c>
      <c r="S451">
        <v>30.6</v>
      </c>
      <c r="T451">
        <v>30.6</v>
      </c>
      <c r="U451">
        <f>3.14159*((S451/2)^2)</f>
        <v>735.41480310000009</v>
      </c>
      <c r="V451">
        <f>S451+Q451</f>
        <v>34.6</v>
      </c>
      <c r="W451">
        <f t="shared" si="101"/>
        <v>940.24647110000001</v>
      </c>
      <c r="X451">
        <f>V451-S451</f>
        <v>4</v>
      </c>
      <c r="Y451">
        <f t="shared" si="102"/>
        <v>204.83166799999992</v>
      </c>
    </row>
    <row r="452" spans="1:25" x14ac:dyDescent="0.25">
      <c r="A452">
        <v>3</v>
      </c>
      <c r="B452">
        <v>832</v>
      </c>
      <c r="C452" t="s">
        <v>33</v>
      </c>
      <c r="D452" t="s">
        <v>34</v>
      </c>
      <c r="E452" t="s">
        <v>25</v>
      </c>
      <c r="F452" t="s">
        <v>26</v>
      </c>
      <c r="G452">
        <v>3</v>
      </c>
      <c r="H452" t="s">
        <v>27</v>
      </c>
      <c r="I452" t="s">
        <v>28</v>
      </c>
      <c r="J452">
        <v>70</v>
      </c>
      <c r="K452">
        <v>10.3</v>
      </c>
      <c r="L452" t="s">
        <v>29</v>
      </c>
      <c r="M452">
        <v>2017</v>
      </c>
      <c r="N452" t="s">
        <v>58</v>
      </c>
      <c r="O452">
        <v>7.9</v>
      </c>
      <c r="P452">
        <v>84</v>
      </c>
      <c r="Q452">
        <v>4</v>
      </c>
      <c r="R452">
        <v>4</v>
      </c>
      <c r="S452">
        <v>21.8</v>
      </c>
      <c r="T452">
        <v>21.8</v>
      </c>
      <c r="U452">
        <f>3.14159*((S452/2)^2)</f>
        <v>373.25230790000001</v>
      </c>
      <c r="V452">
        <f>S452+Q452</f>
        <v>25.8</v>
      </c>
      <c r="W452">
        <f t="shared" si="101"/>
        <v>522.79199189999997</v>
      </c>
      <c r="X452">
        <f>V452-S452</f>
        <v>4</v>
      </c>
      <c r="Y452">
        <f t="shared" si="102"/>
        <v>149.53968399999997</v>
      </c>
    </row>
    <row r="453" spans="1:25" x14ac:dyDescent="0.25">
      <c r="A453">
        <v>4</v>
      </c>
      <c r="B453">
        <v>832</v>
      </c>
      <c r="C453" t="s">
        <v>33</v>
      </c>
      <c r="D453" t="s">
        <v>34</v>
      </c>
      <c r="E453" t="s">
        <v>25</v>
      </c>
      <c r="F453" t="s">
        <v>26</v>
      </c>
      <c r="G453">
        <v>3</v>
      </c>
      <c r="H453" t="s">
        <v>32</v>
      </c>
      <c r="I453" t="s">
        <v>35</v>
      </c>
      <c r="J453">
        <v>140</v>
      </c>
      <c r="K453">
        <v>12.2</v>
      </c>
      <c r="L453" t="s">
        <v>29</v>
      </c>
      <c r="M453">
        <v>2017</v>
      </c>
      <c r="N453" t="s">
        <v>58</v>
      </c>
      <c r="O453">
        <v>7.9</v>
      </c>
      <c r="P453">
        <v>84</v>
      </c>
      <c r="Q453">
        <v>0</v>
      </c>
      <c r="R453">
        <v>0</v>
      </c>
      <c r="S453">
        <v>51.573866500000001</v>
      </c>
      <c r="T453">
        <v>51.573866500000001</v>
      </c>
      <c r="U453">
        <f>3.14159*((S453/2)^2)</f>
        <v>2089.0503048445003</v>
      </c>
      <c r="V453">
        <f>S453+Q453</f>
        <v>51.573866500000001</v>
      </c>
      <c r="W453">
        <f t="shared" si="101"/>
        <v>2089.0503048445003</v>
      </c>
      <c r="X453">
        <f>V453-S453</f>
        <v>0</v>
      </c>
      <c r="Y453">
        <f t="shared" si="102"/>
        <v>0</v>
      </c>
    </row>
    <row r="454" spans="1:25" x14ac:dyDescent="0.25">
      <c r="A454">
        <v>5</v>
      </c>
      <c r="B454">
        <v>621</v>
      </c>
      <c r="C454" t="s">
        <v>23</v>
      </c>
      <c r="D454" t="s">
        <v>24</v>
      </c>
      <c r="E454" t="s">
        <v>25</v>
      </c>
      <c r="F454" t="s">
        <v>26</v>
      </c>
      <c r="G454">
        <v>2</v>
      </c>
      <c r="H454" t="s">
        <v>32</v>
      </c>
      <c r="I454" t="s">
        <v>35</v>
      </c>
      <c r="J454">
        <v>120</v>
      </c>
      <c r="K454">
        <v>21.1</v>
      </c>
      <c r="L454" t="s">
        <v>36</v>
      </c>
      <c r="M454">
        <v>2017</v>
      </c>
      <c r="N454" t="s">
        <v>58</v>
      </c>
      <c r="O454">
        <v>7.9</v>
      </c>
      <c r="P454">
        <v>84</v>
      </c>
      <c r="Q454">
        <v>7</v>
      </c>
      <c r="R454">
        <v>7</v>
      </c>
      <c r="S454">
        <v>144.228219</v>
      </c>
      <c r="T454">
        <v>144.228219</v>
      </c>
      <c r="U454">
        <f>3.14159*((S454/2)^2)</f>
        <v>16337.665344605364</v>
      </c>
      <c r="V454">
        <f>S454+Q454</f>
        <v>151.228219</v>
      </c>
      <c r="W454">
        <f t="shared" si="101"/>
        <v>17962.020578954096</v>
      </c>
      <c r="X454">
        <f>V454-S454</f>
        <v>7</v>
      </c>
      <c r="Y454">
        <f t="shared" si="102"/>
        <v>1624.3552343487318</v>
      </c>
    </row>
    <row r="455" spans="1:25" x14ac:dyDescent="0.25">
      <c r="A455">
        <v>6</v>
      </c>
      <c r="B455">
        <v>621</v>
      </c>
      <c r="C455" t="s">
        <v>23</v>
      </c>
      <c r="D455" t="s">
        <v>24</v>
      </c>
      <c r="E455" t="s">
        <v>25</v>
      </c>
      <c r="F455" t="s">
        <v>26</v>
      </c>
      <c r="G455">
        <v>2</v>
      </c>
      <c r="H455" t="s">
        <v>27</v>
      </c>
      <c r="I455" t="s">
        <v>35</v>
      </c>
      <c r="J455">
        <v>60</v>
      </c>
      <c r="K455">
        <v>19.5</v>
      </c>
      <c r="L455" t="s">
        <v>29</v>
      </c>
      <c r="M455">
        <v>2017</v>
      </c>
      <c r="N455" t="s">
        <v>58</v>
      </c>
      <c r="O455">
        <v>7.9</v>
      </c>
      <c r="P455">
        <v>84</v>
      </c>
      <c r="Q455">
        <v>9</v>
      </c>
      <c r="R455">
        <v>9</v>
      </c>
      <c r="S455">
        <v>125.3295825</v>
      </c>
      <c r="T455">
        <v>125.3295825</v>
      </c>
      <c r="U455">
        <f>3.14159*((S455/2)^2)</f>
        <v>12336.634568894306</v>
      </c>
      <c r="V455">
        <f>S455+Q455</f>
        <v>134.32958250000001</v>
      </c>
      <c r="W455">
        <f t="shared" si="101"/>
        <v>14172.055500282095</v>
      </c>
      <c r="X455">
        <f>V455-S455</f>
        <v>9.0000000000000142</v>
      </c>
      <c r="Y455">
        <f t="shared" si="102"/>
        <v>1835.4209313877891</v>
      </c>
    </row>
    <row r="456" spans="1:25" x14ac:dyDescent="0.25">
      <c r="A456">
        <v>7</v>
      </c>
      <c r="B456">
        <v>833</v>
      </c>
      <c r="C456" t="s">
        <v>37</v>
      </c>
      <c r="D456" t="s">
        <v>38</v>
      </c>
      <c r="E456" t="s">
        <v>25</v>
      </c>
      <c r="F456" t="s">
        <v>26</v>
      </c>
      <c r="G456">
        <v>1</v>
      </c>
      <c r="H456" t="s">
        <v>27</v>
      </c>
      <c r="I456" t="s">
        <v>28</v>
      </c>
      <c r="J456">
        <v>80</v>
      </c>
      <c r="K456">
        <v>9.4</v>
      </c>
      <c r="L456" t="s">
        <v>29</v>
      </c>
      <c r="M456">
        <v>2017</v>
      </c>
      <c r="N456" t="s">
        <v>58</v>
      </c>
      <c r="O456">
        <v>7.9</v>
      </c>
      <c r="P456">
        <v>84</v>
      </c>
      <c r="Q456">
        <v>4</v>
      </c>
      <c r="R456">
        <v>4</v>
      </c>
      <c r="S456">
        <v>346.85960829999999</v>
      </c>
      <c r="T456">
        <v>346.85960829999999</v>
      </c>
      <c r="U456">
        <f>3.14159*((S456/2)^2)</f>
        <v>94492.420334151437</v>
      </c>
      <c r="V456">
        <f>S456+Q456</f>
        <v>350.85960829999999</v>
      </c>
      <c r="W456">
        <f t="shared" si="101"/>
        <v>96684.368047829819</v>
      </c>
      <c r="X456">
        <f>V456-S456</f>
        <v>4</v>
      </c>
      <c r="Y456">
        <f t="shared" si="102"/>
        <v>2191.9477136783826</v>
      </c>
    </row>
    <row r="457" spans="1:25" x14ac:dyDescent="0.25">
      <c r="A457">
        <v>8</v>
      </c>
      <c r="B457">
        <v>833</v>
      </c>
      <c r="C457" t="s">
        <v>37</v>
      </c>
      <c r="D457" t="s">
        <v>38</v>
      </c>
      <c r="E457" t="s">
        <v>25</v>
      </c>
      <c r="F457" t="s">
        <v>26</v>
      </c>
      <c r="G457">
        <v>1</v>
      </c>
      <c r="H457" t="s">
        <v>27</v>
      </c>
      <c r="I457" t="s">
        <v>35</v>
      </c>
      <c r="J457">
        <v>80</v>
      </c>
      <c r="K457">
        <v>25.5</v>
      </c>
      <c r="L457" t="s">
        <v>36</v>
      </c>
      <c r="M457">
        <v>2017</v>
      </c>
      <c r="N457" t="s">
        <v>58</v>
      </c>
      <c r="O457">
        <v>7.9</v>
      </c>
      <c r="P457">
        <v>84</v>
      </c>
      <c r="Q457">
        <v>2</v>
      </c>
      <c r="R457">
        <v>2</v>
      </c>
      <c r="S457">
        <v>221.7144375</v>
      </c>
      <c r="T457">
        <v>221.7144375</v>
      </c>
      <c r="U457">
        <f>3.14159*((S457/2)^2)</f>
        <v>38608.014083302885</v>
      </c>
      <c r="V457">
        <f>S457+Q457</f>
        <v>223.7144375</v>
      </c>
      <c r="W457">
        <f t="shared" si="101"/>
        <v>39307.691533008518</v>
      </c>
      <c r="X457">
        <f>V457-S457</f>
        <v>2</v>
      </c>
      <c r="Y457">
        <f t="shared" si="102"/>
        <v>699.67744970563217</v>
      </c>
    </row>
    <row r="458" spans="1:25" x14ac:dyDescent="0.25">
      <c r="A458">
        <v>9</v>
      </c>
      <c r="B458">
        <v>409</v>
      </c>
      <c r="C458" t="s">
        <v>39</v>
      </c>
      <c r="D458" t="s">
        <v>40</v>
      </c>
      <c r="E458" t="s">
        <v>25</v>
      </c>
      <c r="F458" t="s">
        <v>26</v>
      </c>
      <c r="G458">
        <v>1</v>
      </c>
      <c r="H458" t="s">
        <v>27</v>
      </c>
      <c r="I458" t="s">
        <v>28</v>
      </c>
      <c r="J458">
        <v>90</v>
      </c>
      <c r="K458">
        <v>10</v>
      </c>
      <c r="L458" t="s">
        <v>29</v>
      </c>
      <c r="M458">
        <v>2017</v>
      </c>
      <c r="N458" t="s">
        <v>58</v>
      </c>
      <c r="O458">
        <v>7.9</v>
      </c>
      <c r="P458">
        <v>84</v>
      </c>
      <c r="Q458">
        <v>4</v>
      </c>
      <c r="R458">
        <v>4</v>
      </c>
      <c r="S458">
        <v>16.5</v>
      </c>
      <c r="T458">
        <v>16.5</v>
      </c>
      <c r="U458">
        <f>3.14159*((S458/2)^2)</f>
        <v>213.82446937499998</v>
      </c>
      <c r="V458">
        <f>S458+Q458</f>
        <v>20.5</v>
      </c>
      <c r="W458">
        <f t="shared" si="101"/>
        <v>330.06329937499999</v>
      </c>
      <c r="X458">
        <f>V458-S458</f>
        <v>4</v>
      </c>
      <c r="Y458">
        <f t="shared" si="102"/>
        <v>116.23883000000001</v>
      </c>
    </row>
    <row r="459" spans="1:25" x14ac:dyDescent="0.25">
      <c r="A459">
        <v>10</v>
      </c>
      <c r="B459">
        <v>833</v>
      </c>
      <c r="C459" t="s">
        <v>37</v>
      </c>
      <c r="D459" t="s">
        <v>38</v>
      </c>
      <c r="E459" t="s">
        <v>25</v>
      </c>
      <c r="F459" t="s">
        <v>26</v>
      </c>
      <c r="G459">
        <v>1</v>
      </c>
      <c r="H459" t="s">
        <v>32</v>
      </c>
      <c r="I459" t="s">
        <v>35</v>
      </c>
      <c r="J459">
        <v>140</v>
      </c>
      <c r="K459">
        <v>23.4</v>
      </c>
      <c r="L459" t="s">
        <v>36</v>
      </c>
      <c r="M459">
        <v>2017</v>
      </c>
      <c r="N459" t="s">
        <v>58</v>
      </c>
      <c r="O459">
        <v>7.9</v>
      </c>
      <c r="P459">
        <v>84</v>
      </c>
      <c r="Q459">
        <v>0</v>
      </c>
      <c r="R459">
        <v>0</v>
      </c>
      <c r="S459">
        <v>30.4</v>
      </c>
      <c r="T459">
        <v>30.4</v>
      </c>
      <c r="U459">
        <f>3.14159*((S459/2)^2)</f>
        <v>725.8329536</v>
      </c>
      <c r="V459">
        <f>S459+Q459</f>
        <v>30.4</v>
      </c>
      <c r="W459">
        <f t="shared" si="101"/>
        <v>725.8329536</v>
      </c>
      <c r="X459">
        <f>V459-S459</f>
        <v>0</v>
      </c>
      <c r="Y459">
        <f t="shared" si="102"/>
        <v>0</v>
      </c>
    </row>
    <row r="460" spans="1:25" x14ac:dyDescent="0.25">
      <c r="A460">
        <v>11</v>
      </c>
      <c r="B460">
        <v>833</v>
      </c>
      <c r="C460" t="s">
        <v>37</v>
      </c>
      <c r="D460" t="s">
        <v>38</v>
      </c>
      <c r="E460" t="s">
        <v>25</v>
      </c>
      <c r="F460" t="s">
        <v>26</v>
      </c>
      <c r="G460">
        <v>1</v>
      </c>
      <c r="H460" t="s">
        <v>32</v>
      </c>
      <c r="I460" t="s">
        <v>28</v>
      </c>
      <c r="J460">
        <v>150</v>
      </c>
      <c r="K460">
        <v>9.3000000000000007</v>
      </c>
      <c r="L460" t="s">
        <v>29</v>
      </c>
      <c r="M460">
        <v>2017</v>
      </c>
      <c r="N460" t="s">
        <v>58</v>
      </c>
      <c r="O460">
        <v>7.9</v>
      </c>
      <c r="P460">
        <v>84</v>
      </c>
      <c r="Q460">
        <v>0</v>
      </c>
      <c r="R460">
        <v>0</v>
      </c>
      <c r="S460">
        <v>17.3</v>
      </c>
      <c r="T460">
        <v>17.3</v>
      </c>
      <c r="U460">
        <f>3.14159*((S460/2)^2)</f>
        <v>235.061617775</v>
      </c>
      <c r="V460">
        <f>S460+Q460</f>
        <v>17.3</v>
      </c>
      <c r="W460">
        <f t="shared" si="101"/>
        <v>235.061617775</v>
      </c>
      <c r="X460">
        <f>V460-S460</f>
        <v>0</v>
      </c>
      <c r="Y460">
        <f t="shared" si="102"/>
        <v>0</v>
      </c>
    </row>
    <row r="461" spans="1:25" x14ac:dyDescent="0.25">
      <c r="A461">
        <v>12</v>
      </c>
      <c r="B461">
        <v>409</v>
      </c>
      <c r="C461" t="s">
        <v>39</v>
      </c>
      <c r="D461" t="s">
        <v>40</v>
      </c>
      <c r="E461" t="s">
        <v>25</v>
      </c>
      <c r="F461" t="s">
        <v>26</v>
      </c>
      <c r="G461">
        <v>1</v>
      </c>
      <c r="H461" t="s">
        <v>32</v>
      </c>
      <c r="I461" t="s">
        <v>28</v>
      </c>
      <c r="J461">
        <v>110</v>
      </c>
      <c r="K461">
        <v>11.6</v>
      </c>
      <c r="L461" t="s">
        <v>29</v>
      </c>
      <c r="M461">
        <v>2017</v>
      </c>
      <c r="N461" t="s">
        <v>58</v>
      </c>
      <c r="O461">
        <v>7.9</v>
      </c>
      <c r="P461">
        <v>84</v>
      </c>
      <c r="Q461">
        <v>0</v>
      </c>
      <c r="R461">
        <v>0</v>
      </c>
      <c r="S461">
        <v>20.6</v>
      </c>
      <c r="T461">
        <v>20.6</v>
      </c>
      <c r="U461">
        <f>3.14159*((S461/2)^2)</f>
        <v>333.29128310000004</v>
      </c>
      <c r="V461">
        <f>S461+Q461</f>
        <v>20.6</v>
      </c>
      <c r="W461">
        <f t="shared" si="101"/>
        <v>333.29128310000004</v>
      </c>
      <c r="X461">
        <f>V461-S461</f>
        <v>0</v>
      </c>
      <c r="Y461">
        <f t="shared" si="102"/>
        <v>0</v>
      </c>
    </row>
    <row r="462" spans="1:25" x14ac:dyDescent="0.25">
      <c r="A462">
        <v>13</v>
      </c>
      <c r="B462">
        <v>802</v>
      </c>
      <c r="C462" t="s">
        <v>41</v>
      </c>
      <c r="D462" t="s">
        <v>42</v>
      </c>
      <c r="E462" t="s">
        <v>43</v>
      </c>
      <c r="F462" t="s">
        <v>32</v>
      </c>
      <c r="G462">
        <v>1</v>
      </c>
      <c r="H462" t="s">
        <v>27</v>
      </c>
      <c r="I462" t="s">
        <v>28</v>
      </c>
      <c r="J462">
        <v>70</v>
      </c>
      <c r="K462">
        <v>14.5</v>
      </c>
      <c r="L462" t="s">
        <v>29</v>
      </c>
      <c r="M462">
        <v>2017</v>
      </c>
      <c r="N462" t="s">
        <v>58</v>
      </c>
      <c r="O462">
        <v>7.98</v>
      </c>
      <c r="P462">
        <v>83.5</v>
      </c>
      <c r="Q462">
        <v>3</v>
      </c>
      <c r="R462">
        <v>3</v>
      </c>
      <c r="S462">
        <v>27</v>
      </c>
      <c r="T462">
        <v>27</v>
      </c>
      <c r="U462">
        <f>3.14159*((S462/2)^2)</f>
        <v>572.5547775</v>
      </c>
      <c r="V462">
        <f>S462+Q462</f>
        <v>30</v>
      </c>
      <c r="W462">
        <f t="shared" si="101"/>
        <v>706.85775000000001</v>
      </c>
      <c r="X462">
        <f>V462-S462</f>
        <v>3</v>
      </c>
      <c r="Y462">
        <f t="shared" si="102"/>
        <v>134.30297250000001</v>
      </c>
    </row>
    <row r="463" spans="1:25" x14ac:dyDescent="0.25">
      <c r="A463">
        <v>14</v>
      </c>
      <c r="B463">
        <v>802</v>
      </c>
      <c r="C463" t="s">
        <v>41</v>
      </c>
      <c r="D463" t="s">
        <v>42</v>
      </c>
      <c r="E463" t="s">
        <v>43</v>
      </c>
      <c r="F463" t="s">
        <v>32</v>
      </c>
      <c r="G463">
        <v>1</v>
      </c>
      <c r="H463" t="s">
        <v>32</v>
      </c>
      <c r="I463" t="s">
        <v>28</v>
      </c>
      <c r="J463">
        <v>140</v>
      </c>
      <c r="K463">
        <v>11.6</v>
      </c>
      <c r="L463" t="s">
        <v>29</v>
      </c>
      <c r="M463">
        <v>2017</v>
      </c>
      <c r="N463" t="s">
        <v>58</v>
      </c>
      <c r="O463">
        <v>7.98</v>
      </c>
      <c r="P463">
        <v>83.5</v>
      </c>
      <c r="Q463">
        <v>0</v>
      </c>
      <c r="R463">
        <v>0</v>
      </c>
      <c r="S463">
        <v>15.85</v>
      </c>
      <c r="T463">
        <v>15.85</v>
      </c>
      <c r="U463">
        <f>3.14159*((S463/2)^2)</f>
        <v>197.30952344374998</v>
      </c>
      <c r="V463">
        <f>S463+Q463</f>
        <v>15.85</v>
      </c>
      <c r="W463">
        <f t="shared" si="101"/>
        <v>197.30952344374998</v>
      </c>
      <c r="X463">
        <f>V463-S463</f>
        <v>0</v>
      </c>
      <c r="Y463">
        <f t="shared" si="102"/>
        <v>0</v>
      </c>
    </row>
    <row r="464" spans="1:25" x14ac:dyDescent="0.25">
      <c r="A464">
        <v>15</v>
      </c>
      <c r="B464">
        <v>833</v>
      </c>
      <c r="C464" t="s">
        <v>37</v>
      </c>
      <c r="D464" t="s">
        <v>38</v>
      </c>
      <c r="E464" t="s">
        <v>43</v>
      </c>
      <c r="F464" t="s">
        <v>32</v>
      </c>
      <c r="G464">
        <v>1</v>
      </c>
      <c r="H464" t="s">
        <v>27</v>
      </c>
      <c r="I464" t="s">
        <v>28</v>
      </c>
      <c r="J464">
        <v>100</v>
      </c>
      <c r="K464">
        <v>11.5</v>
      </c>
      <c r="L464" t="s">
        <v>29</v>
      </c>
      <c r="M464">
        <v>2017</v>
      </c>
      <c r="N464" t="s">
        <v>58</v>
      </c>
      <c r="O464">
        <v>7.98</v>
      </c>
      <c r="P464">
        <v>83.5</v>
      </c>
      <c r="Q464">
        <v>10</v>
      </c>
      <c r="R464">
        <v>10</v>
      </c>
      <c r="S464">
        <v>55.5</v>
      </c>
      <c r="T464">
        <v>55.5</v>
      </c>
      <c r="U464">
        <f>3.14159*((S464/2)^2)</f>
        <v>2419.220649375</v>
      </c>
      <c r="V464">
        <f>S464+Q464</f>
        <v>65.5</v>
      </c>
      <c r="W464">
        <f t="shared" si="101"/>
        <v>3369.5516243749998</v>
      </c>
      <c r="X464">
        <f>V464-S464</f>
        <v>10</v>
      </c>
      <c r="Y464">
        <f t="shared" si="102"/>
        <v>950.33097499999985</v>
      </c>
    </row>
    <row r="465" spans="1:25" x14ac:dyDescent="0.25">
      <c r="A465">
        <v>16</v>
      </c>
      <c r="B465">
        <v>833</v>
      </c>
      <c r="C465" t="s">
        <v>37</v>
      </c>
      <c r="D465" t="s">
        <v>38</v>
      </c>
      <c r="E465" t="s">
        <v>43</v>
      </c>
      <c r="F465" t="s">
        <v>32</v>
      </c>
      <c r="G465">
        <v>1</v>
      </c>
      <c r="H465" t="s">
        <v>32</v>
      </c>
      <c r="I465" t="s">
        <v>28</v>
      </c>
      <c r="J465">
        <v>130</v>
      </c>
      <c r="K465">
        <v>12.9</v>
      </c>
      <c r="L465" t="s">
        <v>29</v>
      </c>
      <c r="M465">
        <v>2017</v>
      </c>
      <c r="N465" t="s">
        <v>58</v>
      </c>
      <c r="O465">
        <v>7.98</v>
      </c>
      <c r="P465">
        <v>83.5</v>
      </c>
      <c r="Q465">
        <v>7</v>
      </c>
      <c r="R465">
        <v>7</v>
      </c>
      <c r="S465">
        <v>37.9</v>
      </c>
      <c r="T465">
        <v>37.9</v>
      </c>
      <c r="U465">
        <f>3.14159*((S465/2)^2)</f>
        <v>1128.1528229749999</v>
      </c>
      <c r="V465">
        <f>S465+Q465</f>
        <v>44.9</v>
      </c>
      <c r="W465">
        <f t="shared" si="101"/>
        <v>1583.3692139749999</v>
      </c>
      <c r="X465">
        <f>V465-S465</f>
        <v>7</v>
      </c>
      <c r="Y465">
        <f t="shared" si="102"/>
        <v>455.21639099999993</v>
      </c>
    </row>
    <row r="466" spans="1:25" x14ac:dyDescent="0.25">
      <c r="A466">
        <v>17</v>
      </c>
      <c r="B466">
        <v>832</v>
      </c>
      <c r="C466" t="s">
        <v>33</v>
      </c>
      <c r="D466" t="s">
        <v>34</v>
      </c>
      <c r="E466" t="s">
        <v>43</v>
      </c>
      <c r="F466" t="s">
        <v>32</v>
      </c>
      <c r="G466">
        <v>1</v>
      </c>
      <c r="H466" t="s">
        <v>27</v>
      </c>
      <c r="I466" t="s">
        <v>35</v>
      </c>
      <c r="J466">
        <v>90</v>
      </c>
      <c r="K466">
        <v>16.5</v>
      </c>
      <c r="L466" t="s">
        <v>29</v>
      </c>
      <c r="M466">
        <v>2017</v>
      </c>
      <c r="N466" t="s">
        <v>58</v>
      </c>
      <c r="O466">
        <v>7.98</v>
      </c>
      <c r="P466">
        <v>83.5</v>
      </c>
      <c r="Q466">
        <v>4</v>
      </c>
      <c r="R466">
        <v>4</v>
      </c>
      <c r="S466">
        <v>18.5</v>
      </c>
      <c r="T466">
        <v>18.5</v>
      </c>
      <c r="U466">
        <f>3.14159*((S466/2)^2)</f>
        <v>268.80229437499997</v>
      </c>
      <c r="V466">
        <f>S466+Q466</f>
        <v>22.5</v>
      </c>
      <c r="W466">
        <f t="shared" si="101"/>
        <v>397.60748437500001</v>
      </c>
      <c r="X466">
        <f>V466-S466</f>
        <v>4</v>
      </c>
      <c r="Y466">
        <f t="shared" si="102"/>
        <v>128.80519000000004</v>
      </c>
    </row>
    <row r="467" spans="1:25" x14ac:dyDescent="0.25">
      <c r="A467">
        <v>18</v>
      </c>
      <c r="B467">
        <v>129</v>
      </c>
      <c r="C467" t="s">
        <v>44</v>
      </c>
      <c r="D467" t="s">
        <v>45</v>
      </c>
      <c r="E467" t="s">
        <v>43</v>
      </c>
      <c r="F467" t="s">
        <v>32</v>
      </c>
      <c r="G467">
        <v>1</v>
      </c>
      <c r="H467" t="s">
        <v>32</v>
      </c>
      <c r="I467" t="s">
        <v>28</v>
      </c>
      <c r="J467">
        <v>160</v>
      </c>
      <c r="K467">
        <v>4.5</v>
      </c>
      <c r="L467" t="s">
        <v>29</v>
      </c>
      <c r="M467">
        <v>2017</v>
      </c>
      <c r="N467" t="s">
        <v>58</v>
      </c>
      <c r="O467">
        <v>7.98</v>
      </c>
      <c r="P467">
        <v>83.5</v>
      </c>
      <c r="Q467">
        <v>1</v>
      </c>
      <c r="R467">
        <v>1</v>
      </c>
      <c r="S467">
        <v>5.5</v>
      </c>
      <c r="T467">
        <v>5.5</v>
      </c>
      <c r="U467">
        <f>3.14159*((S467/2)^2)</f>
        <v>23.758274374999999</v>
      </c>
      <c r="V467">
        <f>S467+Q467</f>
        <v>6.5</v>
      </c>
      <c r="W467">
        <f t="shared" si="101"/>
        <v>33.183044375000001</v>
      </c>
      <c r="X467">
        <f>V467-S467</f>
        <v>1</v>
      </c>
      <c r="Y467">
        <f t="shared" si="102"/>
        <v>9.4247700000000023</v>
      </c>
    </row>
    <row r="468" spans="1:25" x14ac:dyDescent="0.25">
      <c r="A468">
        <v>19</v>
      </c>
      <c r="B468">
        <v>832</v>
      </c>
      <c r="C468" t="s">
        <v>33</v>
      </c>
      <c r="D468" t="s">
        <v>34</v>
      </c>
      <c r="E468" t="s">
        <v>43</v>
      </c>
      <c r="F468" t="s">
        <v>32</v>
      </c>
      <c r="G468">
        <v>1</v>
      </c>
      <c r="H468" t="s">
        <v>32</v>
      </c>
      <c r="I468" t="s">
        <v>28</v>
      </c>
      <c r="J468">
        <v>150</v>
      </c>
      <c r="K468">
        <v>13.6</v>
      </c>
      <c r="L468" t="s">
        <v>29</v>
      </c>
      <c r="M468">
        <v>2017</v>
      </c>
      <c r="N468" t="s">
        <v>58</v>
      </c>
      <c r="O468">
        <v>7.98</v>
      </c>
      <c r="P468">
        <v>83.5</v>
      </c>
      <c r="Q468">
        <v>1.5</v>
      </c>
      <c r="R468">
        <v>1.5</v>
      </c>
      <c r="S468">
        <v>21.6</v>
      </c>
      <c r="T468">
        <v>21.6</v>
      </c>
      <c r="U468">
        <f>3.14159*((S468/2)^2)</f>
        <v>366.43505760000005</v>
      </c>
      <c r="V468">
        <f>S468+Q468</f>
        <v>23.1</v>
      </c>
      <c r="W468">
        <f t="shared" si="101"/>
        <v>419.09595997499997</v>
      </c>
      <c r="X468">
        <f>V468-S468</f>
        <v>1.5</v>
      </c>
      <c r="Y468">
        <f t="shared" si="102"/>
        <v>52.660902374999921</v>
      </c>
    </row>
    <row r="469" spans="1:25" x14ac:dyDescent="0.25">
      <c r="A469">
        <v>20</v>
      </c>
      <c r="B469">
        <v>129</v>
      </c>
      <c r="C469" t="s">
        <v>44</v>
      </c>
      <c r="D469" t="s">
        <v>45</v>
      </c>
      <c r="E469" t="s">
        <v>43</v>
      </c>
      <c r="F469" t="s">
        <v>32</v>
      </c>
      <c r="G469">
        <v>1</v>
      </c>
      <c r="H469" t="s">
        <v>27</v>
      </c>
      <c r="I469" t="s">
        <v>28</v>
      </c>
      <c r="J469">
        <v>80</v>
      </c>
      <c r="K469">
        <v>8.1999999999999993</v>
      </c>
      <c r="L469" t="s">
        <v>29</v>
      </c>
      <c r="M469">
        <v>2017</v>
      </c>
      <c r="N469" t="s">
        <v>58</v>
      </c>
      <c r="O469">
        <v>7.98</v>
      </c>
      <c r="P469">
        <v>83.5</v>
      </c>
      <c r="Q469">
        <v>12</v>
      </c>
      <c r="R469">
        <v>12</v>
      </c>
      <c r="S469">
        <v>104.5333</v>
      </c>
      <c r="T469">
        <v>104.5333</v>
      </c>
      <c r="U469">
        <f>3.14159*((S469/2)^2)</f>
        <v>8582.2040512751828</v>
      </c>
      <c r="V469">
        <f>S469+Q469</f>
        <v>116.5333</v>
      </c>
      <c r="W469">
        <f t="shared" si="101"/>
        <v>10665.705910957184</v>
      </c>
      <c r="X469">
        <f>V469-S469</f>
        <v>12</v>
      </c>
      <c r="Y469">
        <f t="shared" si="102"/>
        <v>2083.5018596820009</v>
      </c>
    </row>
    <row r="470" spans="1:25" x14ac:dyDescent="0.25">
      <c r="A470">
        <v>21</v>
      </c>
      <c r="B470">
        <v>316</v>
      </c>
      <c r="C470" t="s">
        <v>46</v>
      </c>
      <c r="D470" t="s">
        <v>47</v>
      </c>
      <c r="E470" t="s">
        <v>43</v>
      </c>
      <c r="F470" t="s">
        <v>32</v>
      </c>
      <c r="G470">
        <v>1</v>
      </c>
      <c r="H470" t="s">
        <v>27</v>
      </c>
      <c r="I470" t="s">
        <v>28</v>
      </c>
      <c r="J470">
        <v>70</v>
      </c>
      <c r="K470">
        <v>10.9</v>
      </c>
      <c r="L470" t="s">
        <v>29</v>
      </c>
      <c r="M470">
        <v>2017</v>
      </c>
      <c r="N470" t="s">
        <v>58</v>
      </c>
      <c r="O470">
        <v>7.98</v>
      </c>
      <c r="P470">
        <v>83.5</v>
      </c>
      <c r="Q470">
        <v>6</v>
      </c>
      <c r="R470">
        <v>6</v>
      </c>
      <c r="S470">
        <v>28.4</v>
      </c>
      <c r="T470">
        <v>28.4</v>
      </c>
      <c r="U470">
        <f>3.14159*((S470/2)^2)</f>
        <v>633.47020759999998</v>
      </c>
      <c r="V470">
        <f>S470+Q470</f>
        <v>34.4</v>
      </c>
      <c r="W470">
        <f t="shared" si="101"/>
        <v>929.40798559999985</v>
      </c>
      <c r="X470">
        <f>V470-S470</f>
        <v>6</v>
      </c>
      <c r="Y470">
        <f t="shared" si="102"/>
        <v>295.93777799999987</v>
      </c>
    </row>
    <row r="471" spans="1:25" x14ac:dyDescent="0.25">
      <c r="A471">
        <v>22</v>
      </c>
      <c r="B471">
        <v>316</v>
      </c>
      <c r="C471" t="s">
        <v>46</v>
      </c>
      <c r="D471" t="s">
        <v>47</v>
      </c>
      <c r="E471" t="s">
        <v>43</v>
      </c>
      <c r="F471" t="s">
        <v>32</v>
      </c>
      <c r="G471">
        <v>1</v>
      </c>
      <c r="H471" t="s">
        <v>32</v>
      </c>
      <c r="I471" t="s">
        <v>28</v>
      </c>
      <c r="J471">
        <v>110</v>
      </c>
      <c r="K471">
        <v>11.9</v>
      </c>
      <c r="L471" t="s">
        <v>29</v>
      </c>
      <c r="M471">
        <v>2017</v>
      </c>
      <c r="N471" t="s">
        <v>58</v>
      </c>
      <c r="O471">
        <v>7.98</v>
      </c>
      <c r="P471">
        <v>83.5</v>
      </c>
      <c r="Q471">
        <v>0</v>
      </c>
      <c r="R471">
        <v>0</v>
      </c>
      <c r="S471">
        <v>19.399999999999999</v>
      </c>
      <c r="T471">
        <v>19.399999999999999</v>
      </c>
      <c r="U471">
        <f>3.14159*((S471/2)^2)</f>
        <v>295.59220309999995</v>
      </c>
      <c r="V471">
        <f>S471+Q471</f>
        <v>19.399999999999999</v>
      </c>
      <c r="W471">
        <f t="shared" si="101"/>
        <v>295.59220309999995</v>
      </c>
      <c r="X471">
        <f>V471-S471</f>
        <v>0</v>
      </c>
      <c r="Y471">
        <f t="shared" si="102"/>
        <v>0</v>
      </c>
    </row>
    <row r="472" spans="1:25" x14ac:dyDescent="0.25">
      <c r="A472">
        <v>23</v>
      </c>
      <c r="B472">
        <v>372</v>
      </c>
      <c r="C472" t="s">
        <v>48</v>
      </c>
      <c r="D472" t="s">
        <v>49</v>
      </c>
      <c r="E472" t="s">
        <v>25</v>
      </c>
      <c r="F472" t="s">
        <v>26</v>
      </c>
      <c r="G472">
        <v>2</v>
      </c>
      <c r="H472" t="s">
        <v>27</v>
      </c>
      <c r="I472" t="s">
        <v>28</v>
      </c>
      <c r="J472">
        <v>70</v>
      </c>
      <c r="K472">
        <v>13.5</v>
      </c>
      <c r="L472" t="s">
        <v>29</v>
      </c>
      <c r="M472">
        <v>2017</v>
      </c>
      <c r="N472" t="s">
        <v>58</v>
      </c>
      <c r="O472">
        <v>7.9</v>
      </c>
      <c r="P472">
        <v>84</v>
      </c>
      <c r="Q472">
        <v>5</v>
      </c>
      <c r="R472">
        <v>5</v>
      </c>
      <c r="S472">
        <v>40.5</v>
      </c>
      <c r="T472">
        <v>40.5</v>
      </c>
      <c r="U472">
        <f>3.14159*((S472/2)^2)</f>
        <v>1288.2482493749999</v>
      </c>
      <c r="V472">
        <f>S472+Q472</f>
        <v>45.5</v>
      </c>
      <c r="W472">
        <f t="shared" si="101"/>
        <v>1625.969174375</v>
      </c>
      <c r="X472">
        <f>V472-S472</f>
        <v>5</v>
      </c>
      <c r="Y472">
        <f t="shared" si="102"/>
        <v>337.72092500000008</v>
      </c>
    </row>
    <row r="473" spans="1:25" x14ac:dyDescent="0.25">
      <c r="A473">
        <v>24</v>
      </c>
      <c r="B473">
        <v>372</v>
      </c>
      <c r="C473" t="s">
        <v>48</v>
      </c>
      <c r="D473" t="s">
        <v>49</v>
      </c>
      <c r="E473" t="s">
        <v>25</v>
      </c>
      <c r="F473" t="s">
        <v>26</v>
      </c>
      <c r="G473">
        <v>2</v>
      </c>
      <c r="H473" t="s">
        <v>32</v>
      </c>
      <c r="I473" t="s">
        <v>28</v>
      </c>
      <c r="J473">
        <v>90</v>
      </c>
      <c r="K473">
        <v>10.3</v>
      </c>
      <c r="L473" t="s">
        <v>29</v>
      </c>
      <c r="M473">
        <v>2017</v>
      </c>
      <c r="N473" t="s">
        <v>58</v>
      </c>
      <c r="O473">
        <v>7.9</v>
      </c>
      <c r="P473">
        <v>84</v>
      </c>
      <c r="Q473">
        <v>3</v>
      </c>
      <c r="R473">
        <v>3</v>
      </c>
      <c r="S473">
        <v>29.8</v>
      </c>
      <c r="T473">
        <v>29.8</v>
      </c>
      <c r="U473">
        <f>3.14159*((S473/2)^2)</f>
        <v>697.4643959</v>
      </c>
      <c r="V473">
        <f>S473+Q473</f>
        <v>32.799999999999997</v>
      </c>
      <c r="W473">
        <f t="shared" si="101"/>
        <v>844.96204639999985</v>
      </c>
      <c r="X473">
        <f>V473-S473</f>
        <v>2.9999999999999964</v>
      </c>
      <c r="Y473">
        <f t="shared" si="102"/>
        <v>147.49765049999985</v>
      </c>
    </row>
    <row r="474" spans="1:25" x14ac:dyDescent="0.25">
      <c r="A474">
        <v>25</v>
      </c>
      <c r="B474">
        <v>743</v>
      </c>
      <c r="C474" t="s">
        <v>50</v>
      </c>
      <c r="D474" t="s">
        <v>51</v>
      </c>
      <c r="E474" t="s">
        <v>52</v>
      </c>
      <c r="F474" t="s">
        <v>32</v>
      </c>
      <c r="G474">
        <v>1</v>
      </c>
      <c r="H474" t="s">
        <v>32</v>
      </c>
      <c r="I474" t="s">
        <v>28</v>
      </c>
      <c r="J474">
        <v>150</v>
      </c>
      <c r="K474">
        <v>10.8</v>
      </c>
      <c r="L474" t="s">
        <v>53</v>
      </c>
      <c r="M474">
        <v>2017</v>
      </c>
      <c r="N474" t="s">
        <v>58</v>
      </c>
      <c r="O474">
        <v>10.17</v>
      </c>
      <c r="P474">
        <v>83.484848479999997</v>
      </c>
      <c r="Q474">
        <v>0</v>
      </c>
      <c r="R474">
        <v>0</v>
      </c>
      <c r="S474">
        <v>11.8</v>
      </c>
      <c r="T474">
        <v>11.8</v>
      </c>
      <c r="U474">
        <f>3.14159*((S474/2)^2)</f>
        <v>109.3587479</v>
      </c>
      <c r="V474">
        <f>S474+Q474</f>
        <v>11.8</v>
      </c>
      <c r="W474">
        <f t="shared" si="101"/>
        <v>109.3587479</v>
      </c>
      <c r="X474">
        <f>V474-S474</f>
        <v>0</v>
      </c>
      <c r="Y474">
        <f t="shared" si="102"/>
        <v>0</v>
      </c>
    </row>
    <row r="475" spans="1:25" x14ac:dyDescent="0.25">
      <c r="A475">
        <v>26</v>
      </c>
      <c r="B475">
        <v>802</v>
      </c>
      <c r="C475" t="s">
        <v>41</v>
      </c>
      <c r="D475" t="s">
        <v>42</v>
      </c>
      <c r="E475" t="s">
        <v>52</v>
      </c>
      <c r="F475" t="s">
        <v>32</v>
      </c>
      <c r="G475">
        <v>1</v>
      </c>
      <c r="H475" t="s">
        <v>32</v>
      </c>
      <c r="I475" t="s">
        <v>28</v>
      </c>
      <c r="J475">
        <v>110</v>
      </c>
      <c r="K475">
        <v>11.1</v>
      </c>
      <c r="L475" t="s">
        <v>53</v>
      </c>
      <c r="M475">
        <v>2017</v>
      </c>
      <c r="N475" t="s">
        <v>58</v>
      </c>
      <c r="O475">
        <v>10.17</v>
      </c>
      <c r="P475">
        <v>83.484848479999997</v>
      </c>
      <c r="Q475">
        <v>2</v>
      </c>
      <c r="R475">
        <v>2</v>
      </c>
      <c r="S475">
        <v>11.6</v>
      </c>
      <c r="T475">
        <v>11.6</v>
      </c>
      <c r="U475">
        <f>3.14159*((S475/2)^2)</f>
        <v>105.68308759999999</v>
      </c>
      <c r="V475">
        <f>S475+Q475</f>
        <v>13.6</v>
      </c>
      <c r="W475">
        <f t="shared" si="101"/>
        <v>145.26712159999997</v>
      </c>
      <c r="X475">
        <f>V475-S475</f>
        <v>2</v>
      </c>
      <c r="Y475">
        <f t="shared" si="102"/>
        <v>39.584033999999974</v>
      </c>
    </row>
    <row r="476" spans="1:25" x14ac:dyDescent="0.25">
      <c r="A476">
        <v>27</v>
      </c>
      <c r="B476">
        <v>129</v>
      </c>
      <c r="C476" t="s">
        <v>44</v>
      </c>
      <c r="D476" t="s">
        <v>45</v>
      </c>
      <c r="E476" t="s">
        <v>52</v>
      </c>
      <c r="F476" t="s">
        <v>32</v>
      </c>
      <c r="G476">
        <v>2</v>
      </c>
      <c r="H476" t="s">
        <v>32</v>
      </c>
      <c r="I476" t="s">
        <v>28</v>
      </c>
      <c r="J476">
        <v>170</v>
      </c>
      <c r="K476">
        <v>15.3</v>
      </c>
      <c r="L476" t="s">
        <v>53</v>
      </c>
      <c r="M476">
        <v>2017</v>
      </c>
      <c r="N476" t="s">
        <v>58</v>
      </c>
      <c r="O476">
        <v>10.17</v>
      </c>
      <c r="P476">
        <v>83.484848479999997</v>
      </c>
      <c r="Q476">
        <v>0</v>
      </c>
      <c r="R476">
        <v>0</v>
      </c>
      <c r="S476">
        <v>15.8</v>
      </c>
      <c r="T476">
        <v>15.8</v>
      </c>
      <c r="U476">
        <f>3.14159*((S476/2)^2)</f>
        <v>196.0666319</v>
      </c>
      <c r="V476">
        <f>S476+Q476</f>
        <v>15.8</v>
      </c>
      <c r="W476">
        <f t="shared" si="101"/>
        <v>196.0666319</v>
      </c>
      <c r="X476">
        <f>V476-S476</f>
        <v>0</v>
      </c>
      <c r="Y476">
        <f t="shared" si="102"/>
        <v>0</v>
      </c>
    </row>
    <row r="477" spans="1:25" x14ac:dyDescent="0.25">
      <c r="A477">
        <v>28</v>
      </c>
      <c r="B477">
        <v>261</v>
      </c>
      <c r="C477" t="s">
        <v>54</v>
      </c>
      <c r="D477" t="s">
        <v>55</v>
      </c>
      <c r="E477" t="s">
        <v>52</v>
      </c>
      <c r="F477" t="s">
        <v>32</v>
      </c>
      <c r="G477">
        <v>1</v>
      </c>
      <c r="H477" t="s">
        <v>32</v>
      </c>
      <c r="I477" t="s">
        <v>56</v>
      </c>
      <c r="J477">
        <v>100</v>
      </c>
      <c r="K477">
        <v>9.6</v>
      </c>
      <c r="L477" t="s">
        <v>53</v>
      </c>
      <c r="M477">
        <v>2017</v>
      </c>
      <c r="N477" t="s">
        <v>58</v>
      </c>
      <c r="O477">
        <v>10.17</v>
      </c>
      <c r="P477">
        <v>83.484848479999997</v>
      </c>
      <c r="Q477">
        <v>0</v>
      </c>
      <c r="R477">
        <v>0</v>
      </c>
      <c r="S477">
        <v>9.6</v>
      </c>
      <c r="T477">
        <v>9.6</v>
      </c>
      <c r="U477">
        <f>3.14159*((S477/2)^2)</f>
        <v>72.382233599999992</v>
      </c>
      <c r="V477">
        <f>S477+Q477</f>
        <v>9.6</v>
      </c>
      <c r="W477">
        <f t="shared" si="101"/>
        <v>72.382233599999992</v>
      </c>
      <c r="X477">
        <f>V477-S477</f>
        <v>0</v>
      </c>
      <c r="Y477">
        <f t="shared" si="102"/>
        <v>0</v>
      </c>
    </row>
    <row r="478" spans="1:25" x14ac:dyDescent="0.25">
      <c r="A478">
        <v>29</v>
      </c>
      <c r="B478">
        <v>743</v>
      </c>
      <c r="C478" t="s">
        <v>50</v>
      </c>
      <c r="D478" t="s">
        <v>51</v>
      </c>
      <c r="E478" t="s">
        <v>52</v>
      </c>
      <c r="F478" t="s">
        <v>32</v>
      </c>
      <c r="G478">
        <v>3</v>
      </c>
      <c r="H478" t="s">
        <v>27</v>
      </c>
      <c r="I478" t="s">
        <v>28</v>
      </c>
      <c r="J478">
        <v>70</v>
      </c>
      <c r="K478">
        <v>11.9</v>
      </c>
      <c r="L478" t="s">
        <v>53</v>
      </c>
      <c r="M478">
        <v>2017</v>
      </c>
      <c r="N478" t="s">
        <v>58</v>
      </c>
      <c r="O478">
        <v>10.17</v>
      </c>
      <c r="P478">
        <v>83.484848479999997</v>
      </c>
      <c r="Q478">
        <v>0</v>
      </c>
      <c r="R478">
        <v>0</v>
      </c>
      <c r="S478">
        <v>11.9</v>
      </c>
      <c r="T478">
        <v>11.9</v>
      </c>
      <c r="U478">
        <f>3.14159*((S478/2)^2)</f>
        <v>111.22013997500001</v>
      </c>
      <c r="V478">
        <f>S478+Q478</f>
        <v>11.9</v>
      </c>
      <c r="W478">
        <f t="shared" si="101"/>
        <v>111.22013997500001</v>
      </c>
      <c r="X478">
        <f>V478-S478</f>
        <v>0</v>
      </c>
      <c r="Y478">
        <f t="shared" si="102"/>
        <v>0</v>
      </c>
    </row>
    <row r="479" spans="1:25" x14ac:dyDescent="0.25">
      <c r="A479">
        <v>30</v>
      </c>
      <c r="B479">
        <v>129</v>
      </c>
      <c r="C479" t="s">
        <v>44</v>
      </c>
      <c r="D479" t="s">
        <v>45</v>
      </c>
      <c r="E479" t="s">
        <v>52</v>
      </c>
      <c r="F479" t="s">
        <v>32</v>
      </c>
      <c r="G479">
        <v>3</v>
      </c>
      <c r="H479" t="s">
        <v>27</v>
      </c>
      <c r="I479" t="s">
        <v>28</v>
      </c>
      <c r="J479">
        <v>60</v>
      </c>
      <c r="K479">
        <v>12.2</v>
      </c>
      <c r="L479" t="s">
        <v>53</v>
      </c>
      <c r="M479">
        <v>2017</v>
      </c>
      <c r="N479" t="s">
        <v>58</v>
      </c>
      <c r="O479">
        <v>10.17</v>
      </c>
      <c r="P479">
        <v>83.484848479999997</v>
      </c>
      <c r="Q479">
        <v>0</v>
      </c>
      <c r="R479">
        <v>0</v>
      </c>
      <c r="S479">
        <v>13.2</v>
      </c>
      <c r="T479">
        <v>13.2</v>
      </c>
      <c r="U479">
        <f>3.14159*((S479/2)^2)</f>
        <v>136.84766039999997</v>
      </c>
      <c r="V479">
        <f>S479+Q479</f>
        <v>13.2</v>
      </c>
      <c r="W479">
        <f t="shared" si="101"/>
        <v>136.84766039999997</v>
      </c>
      <c r="X479">
        <f>V479-S479</f>
        <v>0</v>
      </c>
      <c r="Y479">
        <f t="shared" si="102"/>
        <v>0</v>
      </c>
    </row>
    <row r="480" spans="1:25" x14ac:dyDescent="0.25">
      <c r="A480">
        <v>31</v>
      </c>
      <c r="B480">
        <v>261</v>
      </c>
      <c r="C480" t="s">
        <v>54</v>
      </c>
      <c r="D480" t="s">
        <v>55</v>
      </c>
      <c r="E480" t="s">
        <v>52</v>
      </c>
      <c r="F480" t="s">
        <v>32</v>
      </c>
      <c r="G480">
        <v>3</v>
      </c>
      <c r="H480" t="s">
        <v>27</v>
      </c>
      <c r="I480" t="s">
        <v>56</v>
      </c>
      <c r="J480">
        <v>70</v>
      </c>
      <c r="K480">
        <v>8</v>
      </c>
      <c r="L480" t="s">
        <v>53</v>
      </c>
      <c r="M480">
        <v>2017</v>
      </c>
      <c r="N480" t="s">
        <v>58</v>
      </c>
      <c r="O480">
        <v>10.17</v>
      </c>
      <c r="P480">
        <v>83.484848479999997</v>
      </c>
      <c r="Q480">
        <v>8.5</v>
      </c>
      <c r="R480">
        <v>8.5</v>
      </c>
      <c r="S480">
        <v>22</v>
      </c>
      <c r="T480">
        <v>22</v>
      </c>
      <c r="U480">
        <f>3.14159*((S480/2)^2)</f>
        <v>380.13238999999999</v>
      </c>
      <c r="V480">
        <f>S480+Q480</f>
        <v>30.5</v>
      </c>
      <c r="W480">
        <f t="shared" si="101"/>
        <v>730.61602437499994</v>
      </c>
      <c r="X480">
        <f>V480-S480</f>
        <v>8.5</v>
      </c>
      <c r="Y480">
        <f t="shared" si="102"/>
        <v>350.48363437499995</v>
      </c>
    </row>
    <row r="481" spans="1:25" x14ac:dyDescent="0.25">
      <c r="A481">
        <v>32</v>
      </c>
      <c r="B481">
        <v>802</v>
      </c>
      <c r="C481" t="s">
        <v>41</v>
      </c>
      <c r="D481" t="s">
        <v>42</v>
      </c>
      <c r="E481" t="s">
        <v>52</v>
      </c>
      <c r="F481" t="s">
        <v>32</v>
      </c>
      <c r="G481">
        <v>2</v>
      </c>
      <c r="H481" t="s">
        <v>27</v>
      </c>
      <c r="I481" t="s">
        <v>28</v>
      </c>
      <c r="J481">
        <v>140</v>
      </c>
      <c r="K481">
        <v>11.7</v>
      </c>
      <c r="L481" t="s">
        <v>53</v>
      </c>
      <c r="M481">
        <v>2017</v>
      </c>
      <c r="N481" t="s">
        <v>58</v>
      </c>
      <c r="O481">
        <v>10.17</v>
      </c>
      <c r="P481">
        <v>83.484848479999997</v>
      </c>
      <c r="Q481">
        <v>1.5</v>
      </c>
      <c r="R481">
        <v>1.5</v>
      </c>
      <c r="S481">
        <v>19.7</v>
      </c>
      <c r="T481">
        <v>19.7</v>
      </c>
      <c r="U481">
        <f>3.14159*((S481/2)^2)</f>
        <v>304.80491577499998</v>
      </c>
      <c r="V481">
        <f>S481+Q481</f>
        <v>21.2</v>
      </c>
      <c r="W481">
        <f t="shared" si="101"/>
        <v>352.98905239999999</v>
      </c>
      <c r="X481">
        <f>V481-S481</f>
        <v>1.5</v>
      </c>
      <c r="Y481">
        <f t="shared" si="102"/>
        <v>48.184136625000008</v>
      </c>
    </row>
    <row r="482" spans="1:25" x14ac:dyDescent="0.25">
      <c r="A482">
        <v>1</v>
      </c>
      <c r="B482">
        <v>621</v>
      </c>
      <c r="C482" t="s">
        <v>23</v>
      </c>
      <c r="D482" t="s">
        <v>24</v>
      </c>
      <c r="E482" t="s">
        <v>25</v>
      </c>
      <c r="F482" t="s">
        <v>26</v>
      </c>
      <c r="G482">
        <v>2</v>
      </c>
      <c r="H482" t="s">
        <v>27</v>
      </c>
      <c r="I482" t="s">
        <v>28</v>
      </c>
      <c r="J482">
        <v>100</v>
      </c>
      <c r="K482">
        <v>12.3</v>
      </c>
      <c r="L482" t="s">
        <v>29</v>
      </c>
      <c r="M482">
        <v>2017</v>
      </c>
      <c r="N482" t="s">
        <v>59</v>
      </c>
      <c r="O482">
        <v>8.43</v>
      </c>
      <c r="P482">
        <v>79.444444439999998</v>
      </c>
      <c r="Q482">
        <v>3</v>
      </c>
      <c r="R482">
        <v>3</v>
      </c>
      <c r="S482">
        <v>38.6</v>
      </c>
      <c r="T482">
        <v>38.6</v>
      </c>
      <c r="U482">
        <f>3.14159*((S482/2)^2)</f>
        <v>1170.2108590999999</v>
      </c>
      <c r="V482">
        <f>S482+Q482</f>
        <v>41.6</v>
      </c>
      <c r="W482">
        <f t="shared" si="101"/>
        <v>1359.1774976000002</v>
      </c>
      <c r="X482">
        <f>V482-S482</f>
        <v>3</v>
      </c>
      <c r="Y482">
        <f t="shared" si="102"/>
        <v>188.96663850000027</v>
      </c>
    </row>
    <row r="483" spans="1:25" x14ac:dyDescent="0.25">
      <c r="A483">
        <v>2</v>
      </c>
      <c r="B483">
        <v>621</v>
      </c>
      <c r="C483" t="s">
        <v>23</v>
      </c>
      <c r="D483" t="s">
        <v>24</v>
      </c>
      <c r="E483" t="s">
        <v>25</v>
      </c>
      <c r="F483" t="s">
        <v>26</v>
      </c>
      <c r="G483">
        <v>3</v>
      </c>
      <c r="H483" t="s">
        <v>32</v>
      </c>
      <c r="I483" t="s">
        <v>28</v>
      </c>
      <c r="J483">
        <v>200</v>
      </c>
      <c r="K483">
        <v>9.1</v>
      </c>
      <c r="L483" t="s">
        <v>29</v>
      </c>
      <c r="M483">
        <v>2017</v>
      </c>
      <c r="N483" t="s">
        <v>59</v>
      </c>
      <c r="O483">
        <v>8.43</v>
      </c>
      <c r="P483">
        <v>79.444444439999998</v>
      </c>
      <c r="Q483">
        <v>2</v>
      </c>
      <c r="R483">
        <v>2</v>
      </c>
      <c r="S483">
        <v>34.6</v>
      </c>
      <c r="T483">
        <v>34.6</v>
      </c>
      <c r="U483">
        <f>3.14159*((S483/2)^2)</f>
        <v>940.24647110000001</v>
      </c>
      <c r="V483">
        <f>S483+Q483</f>
        <v>36.6</v>
      </c>
      <c r="W483">
        <f t="shared" si="101"/>
        <v>1052.0870751</v>
      </c>
      <c r="X483">
        <f>V483-S483</f>
        <v>2</v>
      </c>
      <c r="Y483">
        <f t="shared" si="102"/>
        <v>111.84060399999998</v>
      </c>
    </row>
    <row r="484" spans="1:25" x14ac:dyDescent="0.25">
      <c r="A484">
        <v>3</v>
      </c>
      <c r="B484">
        <v>832</v>
      </c>
      <c r="C484" t="s">
        <v>33</v>
      </c>
      <c r="D484" t="s">
        <v>34</v>
      </c>
      <c r="E484" t="s">
        <v>25</v>
      </c>
      <c r="F484" t="s">
        <v>26</v>
      </c>
      <c r="G484">
        <v>3</v>
      </c>
      <c r="H484" t="s">
        <v>27</v>
      </c>
      <c r="I484" t="s">
        <v>28</v>
      </c>
      <c r="J484">
        <v>70</v>
      </c>
      <c r="K484">
        <v>10.3</v>
      </c>
      <c r="L484" t="s">
        <v>29</v>
      </c>
      <c r="M484">
        <v>2017</v>
      </c>
      <c r="N484" t="s">
        <v>59</v>
      </c>
      <c r="O484">
        <v>8.43</v>
      </c>
      <c r="P484">
        <v>79.444444439999998</v>
      </c>
      <c r="Q484">
        <v>0</v>
      </c>
      <c r="R484">
        <v>0</v>
      </c>
      <c r="S484">
        <v>25.8</v>
      </c>
      <c r="T484">
        <v>25.8</v>
      </c>
      <c r="U484">
        <f>3.14159*((S484/2)^2)</f>
        <v>522.79199189999997</v>
      </c>
      <c r="V484">
        <f>S484+Q484</f>
        <v>25.8</v>
      </c>
      <c r="W484">
        <f t="shared" si="101"/>
        <v>522.79199189999997</v>
      </c>
      <c r="X484">
        <f>V484-S484</f>
        <v>0</v>
      </c>
      <c r="Y484">
        <f t="shared" si="102"/>
        <v>0</v>
      </c>
    </row>
    <row r="485" spans="1:25" x14ac:dyDescent="0.25">
      <c r="A485">
        <v>4</v>
      </c>
      <c r="B485">
        <v>832</v>
      </c>
      <c r="C485" t="s">
        <v>33</v>
      </c>
      <c r="D485" t="s">
        <v>34</v>
      </c>
      <c r="E485" t="s">
        <v>25</v>
      </c>
      <c r="F485" t="s">
        <v>26</v>
      </c>
      <c r="G485">
        <v>3</v>
      </c>
      <c r="H485" t="s">
        <v>32</v>
      </c>
      <c r="I485" t="s">
        <v>35</v>
      </c>
      <c r="J485">
        <v>140</v>
      </c>
      <c r="K485">
        <v>12.2</v>
      </c>
      <c r="L485" t="s">
        <v>29</v>
      </c>
      <c r="M485">
        <v>2017</v>
      </c>
      <c r="N485" t="s">
        <v>59</v>
      </c>
      <c r="O485">
        <v>8.43</v>
      </c>
      <c r="P485">
        <v>79.444444439999998</v>
      </c>
      <c r="Q485">
        <v>0</v>
      </c>
      <c r="R485">
        <v>0</v>
      </c>
      <c r="S485">
        <v>51.573866500000001</v>
      </c>
      <c r="T485">
        <v>51.573866500000001</v>
      </c>
      <c r="U485">
        <f>3.14159*((S485/2)^2)</f>
        <v>2089.0503048445003</v>
      </c>
      <c r="V485">
        <f>S485+Q485</f>
        <v>51.573866500000001</v>
      </c>
      <c r="W485">
        <f t="shared" si="101"/>
        <v>2089.0503048445003</v>
      </c>
      <c r="X485">
        <f>V485-S485</f>
        <v>0</v>
      </c>
      <c r="Y485">
        <f t="shared" si="102"/>
        <v>0</v>
      </c>
    </row>
    <row r="486" spans="1:25" x14ac:dyDescent="0.25">
      <c r="A486">
        <v>5</v>
      </c>
      <c r="B486">
        <v>621</v>
      </c>
      <c r="C486" t="s">
        <v>23</v>
      </c>
      <c r="D486" t="s">
        <v>24</v>
      </c>
      <c r="E486" t="s">
        <v>25</v>
      </c>
      <c r="F486" t="s">
        <v>26</v>
      </c>
      <c r="G486">
        <v>2</v>
      </c>
      <c r="H486" t="s">
        <v>32</v>
      </c>
      <c r="I486" t="s">
        <v>35</v>
      </c>
      <c r="J486">
        <v>120</v>
      </c>
      <c r="K486">
        <v>21.1</v>
      </c>
      <c r="L486" t="s">
        <v>36</v>
      </c>
      <c r="M486">
        <v>2017</v>
      </c>
      <c r="N486" t="s">
        <v>59</v>
      </c>
      <c r="O486">
        <v>8.43</v>
      </c>
      <c r="P486">
        <v>79.444444439999998</v>
      </c>
      <c r="Q486">
        <v>6</v>
      </c>
      <c r="R486">
        <v>6</v>
      </c>
      <c r="S486">
        <v>151.228219</v>
      </c>
      <c r="T486">
        <v>151.228219</v>
      </c>
      <c r="U486">
        <f>3.14159*((S486/2)^2)</f>
        <v>17962.020578954096</v>
      </c>
      <c r="V486">
        <f>S486+Q486</f>
        <v>157.228219</v>
      </c>
      <c r="W486">
        <f t="shared" si="101"/>
        <v>19415.586070538728</v>
      </c>
      <c r="X486">
        <f>V486-S486</f>
        <v>6</v>
      </c>
      <c r="Y486">
        <f t="shared" si="102"/>
        <v>1453.5654915846317</v>
      </c>
    </row>
    <row r="487" spans="1:25" x14ac:dyDescent="0.25">
      <c r="A487">
        <v>6</v>
      </c>
      <c r="B487">
        <v>621</v>
      </c>
      <c r="C487" t="s">
        <v>23</v>
      </c>
      <c r="D487" t="s">
        <v>24</v>
      </c>
      <c r="E487" t="s">
        <v>25</v>
      </c>
      <c r="F487" t="s">
        <v>26</v>
      </c>
      <c r="G487">
        <v>2</v>
      </c>
      <c r="H487" t="s">
        <v>27</v>
      </c>
      <c r="I487" t="s">
        <v>35</v>
      </c>
      <c r="J487">
        <v>60</v>
      </c>
      <c r="K487">
        <v>19.5</v>
      </c>
      <c r="L487" t="s">
        <v>29</v>
      </c>
      <c r="M487">
        <v>2017</v>
      </c>
      <c r="N487" t="s">
        <v>59</v>
      </c>
      <c r="O487">
        <v>8.43</v>
      </c>
      <c r="P487">
        <v>79.444444439999998</v>
      </c>
      <c r="Q487">
        <v>4</v>
      </c>
      <c r="R487">
        <v>4</v>
      </c>
      <c r="S487">
        <v>134.32958249999999</v>
      </c>
      <c r="T487">
        <v>134.32958249999999</v>
      </c>
      <c r="U487">
        <f>3.14159*((S487/2)^2)</f>
        <v>14172.055500282089</v>
      </c>
      <c r="V487">
        <f>S487+Q487</f>
        <v>138.32958249999999</v>
      </c>
      <c r="W487">
        <f t="shared" si="101"/>
        <v>15028.638806454439</v>
      </c>
      <c r="X487">
        <f>V487-S487</f>
        <v>4</v>
      </c>
      <c r="Y487">
        <f t="shared" si="102"/>
        <v>856.58330617234969</v>
      </c>
    </row>
    <row r="488" spans="1:25" x14ac:dyDescent="0.25">
      <c r="A488">
        <v>7</v>
      </c>
      <c r="B488">
        <v>833</v>
      </c>
      <c r="C488" t="s">
        <v>37</v>
      </c>
      <c r="D488" t="s">
        <v>38</v>
      </c>
      <c r="E488" t="s">
        <v>25</v>
      </c>
      <c r="F488" t="s">
        <v>26</v>
      </c>
      <c r="G488">
        <v>1</v>
      </c>
      <c r="H488" t="s">
        <v>27</v>
      </c>
      <c r="I488" t="s">
        <v>28</v>
      </c>
      <c r="J488">
        <v>80</v>
      </c>
      <c r="K488">
        <v>9.4</v>
      </c>
      <c r="L488" t="s">
        <v>29</v>
      </c>
      <c r="M488">
        <v>2017</v>
      </c>
      <c r="N488" t="s">
        <v>59</v>
      </c>
      <c r="O488">
        <v>8.43</v>
      </c>
      <c r="P488">
        <v>79.351351350000002</v>
      </c>
      <c r="Q488">
        <v>3</v>
      </c>
      <c r="R488">
        <v>3</v>
      </c>
      <c r="S488">
        <v>350.85960829999999</v>
      </c>
      <c r="T488">
        <v>350.85960829999999</v>
      </c>
      <c r="U488">
        <f>3.14159*((S488/2)^2)</f>
        <v>96684.368047829819</v>
      </c>
      <c r="V488">
        <f>S488+Q488</f>
        <v>353.85960829999999</v>
      </c>
      <c r="W488">
        <f t="shared" si="101"/>
        <v>98344.822180588628</v>
      </c>
      <c r="X488">
        <f>V488-S488</f>
        <v>3</v>
      </c>
      <c r="Y488">
        <f t="shared" si="102"/>
        <v>1660.4541327588086</v>
      </c>
    </row>
    <row r="489" spans="1:25" x14ac:dyDescent="0.25">
      <c r="A489">
        <v>8</v>
      </c>
      <c r="B489">
        <v>833</v>
      </c>
      <c r="C489" t="s">
        <v>37</v>
      </c>
      <c r="D489" t="s">
        <v>38</v>
      </c>
      <c r="E489" t="s">
        <v>25</v>
      </c>
      <c r="F489" t="s">
        <v>26</v>
      </c>
      <c r="G489">
        <v>1</v>
      </c>
      <c r="H489" t="s">
        <v>27</v>
      </c>
      <c r="I489" t="s">
        <v>35</v>
      </c>
      <c r="J489">
        <v>80</v>
      </c>
      <c r="K489">
        <v>25.5</v>
      </c>
      <c r="L489" t="s">
        <v>36</v>
      </c>
      <c r="M489">
        <v>2017</v>
      </c>
      <c r="N489" t="s">
        <v>59</v>
      </c>
      <c r="O489">
        <v>8.43</v>
      </c>
      <c r="P489">
        <v>79.351351350000002</v>
      </c>
      <c r="Q489">
        <v>0</v>
      </c>
      <c r="R489">
        <v>0</v>
      </c>
      <c r="S489">
        <v>223.7144375</v>
      </c>
      <c r="T489">
        <v>223.7144375</v>
      </c>
      <c r="U489">
        <f>3.14159*((S489/2)^2)</f>
        <v>39307.691533008518</v>
      </c>
      <c r="V489">
        <f>S489+Q489</f>
        <v>223.7144375</v>
      </c>
      <c r="W489">
        <f t="shared" si="101"/>
        <v>39307.691533008518</v>
      </c>
      <c r="X489">
        <f>V489-S489</f>
        <v>0</v>
      </c>
      <c r="Y489">
        <f t="shared" si="102"/>
        <v>0</v>
      </c>
    </row>
    <row r="490" spans="1:25" x14ac:dyDescent="0.25">
      <c r="A490">
        <v>9</v>
      </c>
      <c r="B490">
        <v>409</v>
      </c>
      <c r="C490" t="s">
        <v>39</v>
      </c>
      <c r="D490" t="s">
        <v>40</v>
      </c>
      <c r="E490" t="s">
        <v>25</v>
      </c>
      <c r="F490" t="s">
        <v>26</v>
      </c>
      <c r="G490">
        <v>1</v>
      </c>
      <c r="H490" t="s">
        <v>27</v>
      </c>
      <c r="I490" t="s">
        <v>28</v>
      </c>
      <c r="J490">
        <v>90</v>
      </c>
      <c r="K490">
        <v>10</v>
      </c>
      <c r="L490" t="s">
        <v>29</v>
      </c>
      <c r="M490">
        <v>2017</v>
      </c>
      <c r="N490" t="s">
        <v>59</v>
      </c>
      <c r="O490">
        <v>8.43</v>
      </c>
      <c r="P490">
        <v>79.351351350000002</v>
      </c>
      <c r="Q490">
        <v>0.5</v>
      </c>
      <c r="R490">
        <v>0.5</v>
      </c>
      <c r="S490">
        <v>20.5</v>
      </c>
      <c r="T490">
        <v>20.5</v>
      </c>
      <c r="U490">
        <f>3.14159*((S490/2)^2)</f>
        <v>330.06329937499999</v>
      </c>
      <c r="V490">
        <f>S490+Q490</f>
        <v>21</v>
      </c>
      <c r="W490">
        <f t="shared" si="101"/>
        <v>346.3602975</v>
      </c>
      <c r="X490">
        <f>V490-S490</f>
        <v>0.5</v>
      </c>
      <c r="Y490">
        <f t="shared" si="102"/>
        <v>16.296998125000016</v>
      </c>
    </row>
    <row r="491" spans="1:25" x14ac:dyDescent="0.25">
      <c r="A491">
        <v>10</v>
      </c>
      <c r="B491">
        <v>833</v>
      </c>
      <c r="C491" t="s">
        <v>37</v>
      </c>
      <c r="D491" t="s">
        <v>38</v>
      </c>
      <c r="E491" t="s">
        <v>25</v>
      </c>
      <c r="F491" t="s">
        <v>26</v>
      </c>
      <c r="G491">
        <v>1</v>
      </c>
      <c r="H491" t="s">
        <v>32</v>
      </c>
      <c r="I491" t="s">
        <v>35</v>
      </c>
      <c r="J491">
        <v>140</v>
      </c>
      <c r="K491">
        <v>23.4</v>
      </c>
      <c r="L491" t="s">
        <v>36</v>
      </c>
      <c r="M491">
        <v>2017</v>
      </c>
      <c r="N491" t="s">
        <v>59</v>
      </c>
      <c r="O491">
        <v>8.43</v>
      </c>
      <c r="P491">
        <v>79.351351350000002</v>
      </c>
      <c r="Q491">
        <v>1</v>
      </c>
      <c r="R491">
        <v>1</v>
      </c>
      <c r="S491">
        <v>30.4</v>
      </c>
      <c r="T491">
        <v>30.4</v>
      </c>
      <c r="U491">
        <f>3.14159*((S491/2)^2)</f>
        <v>725.8329536</v>
      </c>
      <c r="V491">
        <f>S491+Q491</f>
        <v>31.4</v>
      </c>
      <c r="W491">
        <f t="shared" si="101"/>
        <v>774.37051909999991</v>
      </c>
      <c r="X491">
        <f>V491-S491</f>
        <v>1</v>
      </c>
      <c r="Y491">
        <f t="shared" si="102"/>
        <v>48.537565499999914</v>
      </c>
    </row>
    <row r="492" spans="1:25" x14ac:dyDescent="0.25">
      <c r="A492">
        <v>11</v>
      </c>
      <c r="B492">
        <v>833</v>
      </c>
      <c r="C492" t="s">
        <v>37</v>
      </c>
      <c r="D492" t="s">
        <v>38</v>
      </c>
      <c r="E492" t="s">
        <v>25</v>
      </c>
      <c r="F492" t="s">
        <v>26</v>
      </c>
      <c r="G492">
        <v>1</v>
      </c>
      <c r="H492" t="s">
        <v>32</v>
      </c>
      <c r="I492" t="s">
        <v>28</v>
      </c>
      <c r="J492">
        <v>150</v>
      </c>
      <c r="K492">
        <v>9.3000000000000007</v>
      </c>
      <c r="L492" t="s">
        <v>29</v>
      </c>
      <c r="M492">
        <v>2017</v>
      </c>
      <c r="N492" t="s">
        <v>59</v>
      </c>
      <c r="O492">
        <v>8.43</v>
      </c>
      <c r="P492">
        <v>79.351351350000002</v>
      </c>
      <c r="Q492" t="s">
        <v>31</v>
      </c>
      <c r="S492">
        <v>17.3</v>
      </c>
      <c r="T492">
        <v>17.3</v>
      </c>
      <c r="U492">
        <f>3.14159*((S492/2)^2)</f>
        <v>235.061617775</v>
      </c>
      <c r="V492" t="s">
        <v>31</v>
      </c>
      <c r="W492" t="s">
        <v>31</v>
      </c>
      <c r="X492" t="s">
        <v>31</v>
      </c>
      <c r="Y492" t="s">
        <v>31</v>
      </c>
    </row>
    <row r="493" spans="1:25" x14ac:dyDescent="0.25">
      <c r="A493">
        <v>12</v>
      </c>
      <c r="B493">
        <v>409</v>
      </c>
      <c r="C493" t="s">
        <v>39</v>
      </c>
      <c r="D493" t="s">
        <v>40</v>
      </c>
      <c r="E493" t="s">
        <v>25</v>
      </c>
      <c r="F493" t="s">
        <v>26</v>
      </c>
      <c r="G493">
        <v>1</v>
      </c>
      <c r="H493" t="s">
        <v>32</v>
      </c>
      <c r="I493" t="s">
        <v>28</v>
      </c>
      <c r="J493">
        <v>110</v>
      </c>
      <c r="K493">
        <v>11.6</v>
      </c>
      <c r="L493" t="s">
        <v>29</v>
      </c>
      <c r="M493">
        <v>2017</v>
      </c>
      <c r="N493" t="s">
        <v>59</v>
      </c>
      <c r="O493">
        <v>8.43</v>
      </c>
      <c r="P493">
        <v>79.351351350000002</v>
      </c>
      <c r="Q493">
        <v>0</v>
      </c>
      <c r="R493">
        <v>0</v>
      </c>
      <c r="S493">
        <v>20.6</v>
      </c>
      <c r="T493">
        <v>20.6</v>
      </c>
      <c r="U493">
        <f>3.14159*((S493/2)^2)</f>
        <v>333.29128310000004</v>
      </c>
      <c r="V493">
        <f>S493+Q493</f>
        <v>20.6</v>
      </c>
      <c r="W493">
        <f t="shared" ref="W493:W508" si="103">3.14159*((V493/2)^2)</f>
        <v>333.29128310000004</v>
      </c>
      <c r="X493">
        <f>V493-S493</f>
        <v>0</v>
      </c>
      <c r="Y493">
        <f t="shared" ref="Y493:Y508" si="104">W493-U493</f>
        <v>0</v>
      </c>
    </row>
    <row r="494" spans="1:25" x14ac:dyDescent="0.25">
      <c r="A494">
        <v>13</v>
      </c>
      <c r="B494">
        <v>802</v>
      </c>
      <c r="C494" t="s">
        <v>41</v>
      </c>
      <c r="D494" t="s">
        <v>42</v>
      </c>
      <c r="E494" t="s">
        <v>43</v>
      </c>
      <c r="F494" t="s">
        <v>32</v>
      </c>
      <c r="G494">
        <v>1</v>
      </c>
      <c r="H494" t="s">
        <v>27</v>
      </c>
      <c r="I494" t="s">
        <v>28</v>
      </c>
      <c r="J494">
        <v>70</v>
      </c>
      <c r="K494">
        <v>14.5</v>
      </c>
      <c r="L494" t="s">
        <v>29</v>
      </c>
      <c r="M494">
        <v>2017</v>
      </c>
      <c r="N494" t="s">
        <v>59</v>
      </c>
      <c r="O494">
        <v>8.43</v>
      </c>
      <c r="P494">
        <v>79.444444439999998</v>
      </c>
      <c r="Q494">
        <v>1</v>
      </c>
      <c r="R494">
        <v>1</v>
      </c>
      <c r="S494">
        <v>30</v>
      </c>
      <c r="T494">
        <v>30</v>
      </c>
      <c r="U494">
        <f>3.14159*((S494/2)^2)</f>
        <v>706.85775000000001</v>
      </c>
      <c r="V494">
        <f>S494+Q494</f>
        <v>31</v>
      </c>
      <c r="W494">
        <f t="shared" si="103"/>
        <v>754.7669975</v>
      </c>
      <c r="X494">
        <f>V494-S494</f>
        <v>1</v>
      </c>
      <c r="Y494">
        <f t="shared" si="104"/>
        <v>47.909247499999992</v>
      </c>
    </row>
    <row r="495" spans="1:25" x14ac:dyDescent="0.25">
      <c r="A495">
        <v>14</v>
      </c>
      <c r="B495">
        <v>802</v>
      </c>
      <c r="C495" t="s">
        <v>41</v>
      </c>
      <c r="D495" t="s">
        <v>42</v>
      </c>
      <c r="E495" t="s">
        <v>43</v>
      </c>
      <c r="F495" t="s">
        <v>32</v>
      </c>
      <c r="G495">
        <v>1</v>
      </c>
      <c r="H495" t="s">
        <v>32</v>
      </c>
      <c r="I495" t="s">
        <v>28</v>
      </c>
      <c r="J495">
        <v>140</v>
      </c>
      <c r="K495">
        <v>11.6</v>
      </c>
      <c r="L495" t="s">
        <v>29</v>
      </c>
      <c r="M495">
        <v>2017</v>
      </c>
      <c r="N495" t="s">
        <v>59</v>
      </c>
      <c r="O495">
        <v>8.43</v>
      </c>
      <c r="P495">
        <v>79.444444439999998</v>
      </c>
      <c r="Q495">
        <v>0</v>
      </c>
      <c r="R495">
        <v>0</v>
      </c>
      <c r="S495">
        <v>15.85</v>
      </c>
      <c r="T495">
        <v>15.85</v>
      </c>
      <c r="U495">
        <f>3.14159*((S495/2)^2)</f>
        <v>197.30952344374998</v>
      </c>
      <c r="V495">
        <f>S495+Q495</f>
        <v>15.85</v>
      </c>
      <c r="W495">
        <f t="shared" si="103"/>
        <v>197.30952344374998</v>
      </c>
      <c r="X495">
        <f>V495-S495</f>
        <v>0</v>
      </c>
      <c r="Y495">
        <f t="shared" si="104"/>
        <v>0</v>
      </c>
    </row>
    <row r="496" spans="1:25" x14ac:dyDescent="0.25">
      <c r="A496">
        <v>15</v>
      </c>
      <c r="B496">
        <v>833</v>
      </c>
      <c r="C496" t="s">
        <v>37</v>
      </c>
      <c r="D496" t="s">
        <v>38</v>
      </c>
      <c r="E496" t="s">
        <v>43</v>
      </c>
      <c r="F496" t="s">
        <v>32</v>
      </c>
      <c r="G496">
        <v>1</v>
      </c>
      <c r="H496" t="s">
        <v>27</v>
      </c>
      <c r="I496" t="s">
        <v>28</v>
      </c>
      <c r="J496">
        <v>100</v>
      </c>
      <c r="K496">
        <v>11.5</v>
      </c>
      <c r="L496" t="s">
        <v>29</v>
      </c>
      <c r="M496">
        <v>2017</v>
      </c>
      <c r="N496" t="s">
        <v>59</v>
      </c>
      <c r="O496">
        <v>8.43</v>
      </c>
      <c r="P496">
        <v>79.444444439999998</v>
      </c>
      <c r="Q496">
        <v>3</v>
      </c>
      <c r="R496">
        <v>3</v>
      </c>
      <c r="S496">
        <v>65.5</v>
      </c>
      <c r="T496">
        <v>65.5</v>
      </c>
      <c r="U496">
        <f>3.14159*((S496/2)^2)</f>
        <v>3369.5516243749998</v>
      </c>
      <c r="V496">
        <f>S496+Q496</f>
        <v>68.5</v>
      </c>
      <c r="W496">
        <f t="shared" si="103"/>
        <v>3685.281419375</v>
      </c>
      <c r="X496">
        <f>V496-S496</f>
        <v>3</v>
      </c>
      <c r="Y496">
        <f t="shared" si="104"/>
        <v>315.72979500000019</v>
      </c>
    </row>
    <row r="497" spans="1:25" x14ac:dyDescent="0.25">
      <c r="A497">
        <v>16</v>
      </c>
      <c r="B497">
        <v>833</v>
      </c>
      <c r="C497" t="s">
        <v>37</v>
      </c>
      <c r="D497" t="s">
        <v>38</v>
      </c>
      <c r="E497" t="s">
        <v>43</v>
      </c>
      <c r="F497" t="s">
        <v>32</v>
      </c>
      <c r="G497">
        <v>1</v>
      </c>
      <c r="H497" t="s">
        <v>32</v>
      </c>
      <c r="I497" t="s">
        <v>28</v>
      </c>
      <c r="J497">
        <v>130</v>
      </c>
      <c r="K497">
        <v>12.9</v>
      </c>
      <c r="L497" t="s">
        <v>29</v>
      </c>
      <c r="M497">
        <v>2017</v>
      </c>
      <c r="N497" t="s">
        <v>59</v>
      </c>
      <c r="O497">
        <v>8.43</v>
      </c>
      <c r="P497">
        <v>79.444444439999998</v>
      </c>
      <c r="Q497">
        <v>0</v>
      </c>
      <c r="R497">
        <v>0</v>
      </c>
      <c r="S497">
        <v>44.9</v>
      </c>
      <c r="T497">
        <v>44.9</v>
      </c>
      <c r="U497">
        <f>3.14159*((S497/2)^2)</f>
        <v>1583.3692139749999</v>
      </c>
      <c r="V497">
        <f>S497+Q497</f>
        <v>44.9</v>
      </c>
      <c r="W497">
        <f t="shared" si="103"/>
        <v>1583.3692139749999</v>
      </c>
      <c r="X497">
        <f>V497-S497</f>
        <v>0</v>
      </c>
      <c r="Y497">
        <f t="shared" si="104"/>
        <v>0</v>
      </c>
    </row>
    <row r="498" spans="1:25" x14ac:dyDescent="0.25">
      <c r="A498">
        <v>17</v>
      </c>
      <c r="B498">
        <v>832</v>
      </c>
      <c r="C498" t="s">
        <v>33</v>
      </c>
      <c r="D498" t="s">
        <v>34</v>
      </c>
      <c r="E498" t="s">
        <v>43</v>
      </c>
      <c r="F498" t="s">
        <v>32</v>
      </c>
      <c r="G498">
        <v>1</v>
      </c>
      <c r="H498" t="s">
        <v>27</v>
      </c>
      <c r="I498" t="s">
        <v>35</v>
      </c>
      <c r="J498">
        <v>90</v>
      </c>
      <c r="K498">
        <v>16.5</v>
      </c>
      <c r="L498" t="s">
        <v>29</v>
      </c>
      <c r="M498">
        <v>2017</v>
      </c>
      <c r="N498" t="s">
        <v>59</v>
      </c>
      <c r="O498">
        <v>8.43</v>
      </c>
      <c r="P498">
        <v>79.444444439999998</v>
      </c>
      <c r="Q498">
        <v>0</v>
      </c>
      <c r="R498">
        <v>0</v>
      </c>
      <c r="S498">
        <v>22.5</v>
      </c>
      <c r="T498">
        <v>22.5</v>
      </c>
      <c r="U498">
        <f>3.14159*((S498/2)^2)</f>
        <v>397.60748437500001</v>
      </c>
      <c r="V498">
        <f>S498+Q498</f>
        <v>22.5</v>
      </c>
      <c r="W498">
        <f t="shared" si="103"/>
        <v>397.60748437500001</v>
      </c>
      <c r="X498">
        <f>V498-S498</f>
        <v>0</v>
      </c>
      <c r="Y498">
        <f t="shared" si="104"/>
        <v>0</v>
      </c>
    </row>
    <row r="499" spans="1:25" x14ac:dyDescent="0.25">
      <c r="A499">
        <v>18</v>
      </c>
      <c r="B499">
        <v>129</v>
      </c>
      <c r="C499" t="s">
        <v>44</v>
      </c>
      <c r="D499" t="s">
        <v>45</v>
      </c>
      <c r="E499" t="s">
        <v>43</v>
      </c>
      <c r="F499" t="s">
        <v>32</v>
      </c>
      <c r="G499">
        <v>1</v>
      </c>
      <c r="H499" t="s">
        <v>32</v>
      </c>
      <c r="I499" t="s">
        <v>28</v>
      </c>
      <c r="J499">
        <v>160</v>
      </c>
      <c r="K499">
        <v>4.5</v>
      </c>
      <c r="L499" t="s">
        <v>29</v>
      </c>
      <c r="M499">
        <v>2017</v>
      </c>
      <c r="N499" t="s">
        <v>59</v>
      </c>
      <c r="O499">
        <v>8.43</v>
      </c>
      <c r="P499">
        <v>79.444444439999998</v>
      </c>
      <c r="Q499">
        <v>0</v>
      </c>
      <c r="R499">
        <v>0</v>
      </c>
      <c r="S499">
        <v>6.5</v>
      </c>
      <c r="T499">
        <v>6.5</v>
      </c>
      <c r="U499">
        <f>3.14159*((S499/2)^2)</f>
        <v>33.183044375000001</v>
      </c>
      <c r="V499">
        <f>S499+Q499</f>
        <v>6.5</v>
      </c>
      <c r="W499">
        <f t="shared" si="103"/>
        <v>33.183044375000001</v>
      </c>
      <c r="X499">
        <f>V499-S499</f>
        <v>0</v>
      </c>
      <c r="Y499">
        <f t="shared" si="104"/>
        <v>0</v>
      </c>
    </row>
    <row r="500" spans="1:25" x14ac:dyDescent="0.25">
      <c r="A500">
        <v>19</v>
      </c>
      <c r="B500">
        <v>832</v>
      </c>
      <c r="C500" t="s">
        <v>33</v>
      </c>
      <c r="D500" t="s">
        <v>34</v>
      </c>
      <c r="E500" t="s">
        <v>43</v>
      </c>
      <c r="F500" t="s">
        <v>32</v>
      </c>
      <c r="G500">
        <v>1</v>
      </c>
      <c r="H500" t="s">
        <v>32</v>
      </c>
      <c r="I500" t="s">
        <v>28</v>
      </c>
      <c r="J500">
        <v>150</v>
      </c>
      <c r="K500">
        <v>13.6</v>
      </c>
      <c r="L500" t="s">
        <v>29</v>
      </c>
      <c r="M500">
        <v>2017</v>
      </c>
      <c r="N500" t="s">
        <v>59</v>
      </c>
      <c r="O500">
        <v>8.43</v>
      </c>
      <c r="P500">
        <v>79.444444439999998</v>
      </c>
      <c r="Q500">
        <v>1</v>
      </c>
      <c r="R500">
        <v>1</v>
      </c>
      <c r="S500">
        <v>23.1</v>
      </c>
      <c r="T500">
        <v>23.1</v>
      </c>
      <c r="U500">
        <f>3.14159*((S500/2)^2)</f>
        <v>419.09595997499997</v>
      </c>
      <c r="V500">
        <f>S500+Q500</f>
        <v>24.1</v>
      </c>
      <c r="W500">
        <f t="shared" si="103"/>
        <v>456.16672197500003</v>
      </c>
      <c r="X500">
        <f>V500-S500</f>
        <v>1</v>
      </c>
      <c r="Y500">
        <f t="shared" si="104"/>
        <v>37.070762000000059</v>
      </c>
    </row>
    <row r="501" spans="1:25" x14ac:dyDescent="0.25">
      <c r="A501">
        <v>20</v>
      </c>
      <c r="B501">
        <v>129</v>
      </c>
      <c r="C501" t="s">
        <v>44</v>
      </c>
      <c r="D501" t="s">
        <v>45</v>
      </c>
      <c r="E501" t="s">
        <v>43</v>
      </c>
      <c r="F501" t="s">
        <v>32</v>
      </c>
      <c r="G501">
        <v>1</v>
      </c>
      <c r="H501" t="s">
        <v>27</v>
      </c>
      <c r="I501" t="s">
        <v>28</v>
      </c>
      <c r="J501">
        <v>80</v>
      </c>
      <c r="K501">
        <v>8.1999999999999993</v>
      </c>
      <c r="L501" t="s">
        <v>29</v>
      </c>
      <c r="M501">
        <v>2017</v>
      </c>
      <c r="N501" t="s">
        <v>59</v>
      </c>
      <c r="O501">
        <v>8.43</v>
      </c>
      <c r="P501">
        <v>79.444444439999998</v>
      </c>
      <c r="Q501">
        <v>15</v>
      </c>
      <c r="R501">
        <v>15</v>
      </c>
      <c r="S501">
        <v>116.5333</v>
      </c>
      <c r="T501">
        <v>116.5333</v>
      </c>
      <c r="U501">
        <f>3.14159*((S501/2)^2)</f>
        <v>10665.705910957184</v>
      </c>
      <c r="V501">
        <f>S501+Q501</f>
        <v>131.5333</v>
      </c>
      <c r="W501">
        <f t="shared" si="103"/>
        <v>13588.169223059684</v>
      </c>
      <c r="X501">
        <f>V501-S501</f>
        <v>15</v>
      </c>
      <c r="Y501">
        <f t="shared" si="104"/>
        <v>2922.4633121024999</v>
      </c>
    </row>
    <row r="502" spans="1:25" x14ac:dyDescent="0.25">
      <c r="A502">
        <v>21</v>
      </c>
      <c r="B502">
        <v>316</v>
      </c>
      <c r="C502" t="s">
        <v>46</v>
      </c>
      <c r="D502" t="s">
        <v>47</v>
      </c>
      <c r="E502" t="s">
        <v>43</v>
      </c>
      <c r="F502" t="s">
        <v>32</v>
      </c>
      <c r="G502">
        <v>1</v>
      </c>
      <c r="H502" t="s">
        <v>27</v>
      </c>
      <c r="I502" t="s">
        <v>28</v>
      </c>
      <c r="J502">
        <v>70</v>
      </c>
      <c r="K502">
        <v>10.9</v>
      </c>
      <c r="L502" t="s">
        <v>29</v>
      </c>
      <c r="M502">
        <v>2017</v>
      </c>
      <c r="N502" t="s">
        <v>59</v>
      </c>
      <c r="O502">
        <v>8.43</v>
      </c>
      <c r="P502">
        <v>79.444444439999998</v>
      </c>
      <c r="Q502">
        <v>0</v>
      </c>
      <c r="R502">
        <v>0</v>
      </c>
      <c r="S502">
        <v>34.4</v>
      </c>
      <c r="T502">
        <v>34.4</v>
      </c>
      <c r="U502">
        <f>3.14159*((S502/2)^2)</f>
        <v>929.40798559999985</v>
      </c>
      <c r="V502">
        <f>S502+Q502</f>
        <v>34.4</v>
      </c>
      <c r="W502">
        <f t="shared" si="103"/>
        <v>929.40798559999985</v>
      </c>
      <c r="X502">
        <f>V502-S502</f>
        <v>0</v>
      </c>
      <c r="Y502">
        <f t="shared" si="104"/>
        <v>0</v>
      </c>
    </row>
    <row r="503" spans="1:25" x14ac:dyDescent="0.25">
      <c r="A503">
        <v>22</v>
      </c>
      <c r="B503">
        <v>316</v>
      </c>
      <c r="C503" t="s">
        <v>46</v>
      </c>
      <c r="D503" t="s">
        <v>47</v>
      </c>
      <c r="E503" t="s">
        <v>43</v>
      </c>
      <c r="F503" t="s">
        <v>32</v>
      </c>
      <c r="G503">
        <v>1</v>
      </c>
      <c r="H503" t="s">
        <v>32</v>
      </c>
      <c r="I503" t="s">
        <v>28</v>
      </c>
      <c r="J503">
        <v>110</v>
      </c>
      <c r="K503">
        <v>11.9</v>
      </c>
      <c r="L503" t="s">
        <v>29</v>
      </c>
      <c r="M503">
        <v>2017</v>
      </c>
      <c r="N503" t="s">
        <v>59</v>
      </c>
      <c r="O503">
        <v>8.43</v>
      </c>
      <c r="P503">
        <v>79.444444439999998</v>
      </c>
      <c r="Q503">
        <v>0</v>
      </c>
      <c r="R503">
        <v>0</v>
      </c>
      <c r="S503">
        <v>19.399999999999999</v>
      </c>
      <c r="T503">
        <v>19.399999999999999</v>
      </c>
      <c r="U503">
        <f>3.14159*((S503/2)^2)</f>
        <v>295.59220309999995</v>
      </c>
      <c r="V503">
        <f>S503+Q503</f>
        <v>19.399999999999999</v>
      </c>
      <c r="W503">
        <f t="shared" si="103"/>
        <v>295.59220309999995</v>
      </c>
      <c r="X503">
        <f>V503-S503</f>
        <v>0</v>
      </c>
      <c r="Y503">
        <f t="shared" si="104"/>
        <v>0</v>
      </c>
    </row>
    <row r="504" spans="1:25" x14ac:dyDescent="0.25">
      <c r="A504">
        <v>23</v>
      </c>
      <c r="B504">
        <v>372</v>
      </c>
      <c r="C504" t="s">
        <v>48</v>
      </c>
      <c r="D504" t="s">
        <v>49</v>
      </c>
      <c r="E504" t="s">
        <v>25</v>
      </c>
      <c r="F504" t="s">
        <v>26</v>
      </c>
      <c r="G504">
        <v>2</v>
      </c>
      <c r="H504" t="s">
        <v>27</v>
      </c>
      <c r="I504" t="s">
        <v>28</v>
      </c>
      <c r="J504">
        <v>70</v>
      </c>
      <c r="K504">
        <v>13.5</v>
      </c>
      <c r="L504" t="s">
        <v>29</v>
      </c>
      <c r="M504">
        <v>2017</v>
      </c>
      <c r="N504" t="s">
        <v>59</v>
      </c>
      <c r="O504">
        <v>8.43</v>
      </c>
      <c r="P504">
        <v>79.351351350000002</v>
      </c>
      <c r="Q504">
        <v>3</v>
      </c>
      <c r="R504">
        <v>3</v>
      </c>
      <c r="S504">
        <v>45.5</v>
      </c>
      <c r="T504">
        <v>45.5</v>
      </c>
      <c r="U504">
        <f>3.14159*((S504/2)^2)</f>
        <v>1625.969174375</v>
      </c>
      <c r="V504">
        <f>S504+Q504</f>
        <v>48.5</v>
      </c>
      <c r="W504">
        <f t="shared" si="103"/>
        <v>1847.451269375</v>
      </c>
      <c r="X504">
        <f>V504-S504</f>
        <v>3</v>
      </c>
      <c r="Y504">
        <f t="shared" si="104"/>
        <v>221.48209500000007</v>
      </c>
    </row>
    <row r="505" spans="1:25" x14ac:dyDescent="0.25">
      <c r="A505">
        <v>24</v>
      </c>
      <c r="B505">
        <v>372</v>
      </c>
      <c r="C505" t="s">
        <v>48</v>
      </c>
      <c r="D505" t="s">
        <v>49</v>
      </c>
      <c r="E505" t="s">
        <v>25</v>
      </c>
      <c r="F505" t="s">
        <v>26</v>
      </c>
      <c r="G505">
        <v>2</v>
      </c>
      <c r="H505" t="s">
        <v>32</v>
      </c>
      <c r="I505" t="s">
        <v>28</v>
      </c>
      <c r="J505">
        <v>90</v>
      </c>
      <c r="K505">
        <v>10.3</v>
      </c>
      <c r="L505" t="s">
        <v>29</v>
      </c>
      <c r="M505">
        <v>2017</v>
      </c>
      <c r="N505" t="s">
        <v>59</v>
      </c>
      <c r="O505">
        <v>8.43</v>
      </c>
      <c r="P505">
        <v>79.351351350000002</v>
      </c>
      <c r="Q505">
        <v>2</v>
      </c>
      <c r="R505">
        <v>2</v>
      </c>
      <c r="S505">
        <v>32.799999999999997</v>
      </c>
      <c r="T505">
        <v>32.799999999999997</v>
      </c>
      <c r="U505">
        <f>3.14159*((S505/2)^2)</f>
        <v>844.96204639999985</v>
      </c>
      <c r="V505">
        <f>S505+Q505</f>
        <v>34.799999999999997</v>
      </c>
      <c r="W505">
        <f t="shared" si="103"/>
        <v>951.14778839999974</v>
      </c>
      <c r="X505">
        <f>V505-S505</f>
        <v>2</v>
      </c>
      <c r="Y505">
        <f t="shared" si="104"/>
        <v>106.18574199999989</v>
      </c>
    </row>
    <row r="506" spans="1:25" x14ac:dyDescent="0.25">
      <c r="A506">
        <v>25</v>
      </c>
      <c r="B506">
        <v>743</v>
      </c>
      <c r="C506" t="s">
        <v>50</v>
      </c>
      <c r="D506" t="s">
        <v>51</v>
      </c>
      <c r="E506" t="s">
        <v>52</v>
      </c>
      <c r="F506" t="s">
        <v>32</v>
      </c>
      <c r="G506">
        <v>1</v>
      </c>
      <c r="H506" t="s">
        <v>32</v>
      </c>
      <c r="I506" t="s">
        <v>28</v>
      </c>
      <c r="J506">
        <v>150</v>
      </c>
      <c r="K506">
        <v>10.8</v>
      </c>
      <c r="L506" t="s">
        <v>53</v>
      </c>
      <c r="M506">
        <v>2017</v>
      </c>
      <c r="N506" t="s">
        <v>59</v>
      </c>
      <c r="O506">
        <v>8.43</v>
      </c>
      <c r="P506">
        <v>79.444444439999998</v>
      </c>
      <c r="Q506">
        <v>0</v>
      </c>
      <c r="R506">
        <v>0</v>
      </c>
      <c r="S506">
        <v>11.8</v>
      </c>
      <c r="T506">
        <v>11.8</v>
      </c>
      <c r="U506">
        <f>3.14159*((S506/2)^2)</f>
        <v>109.3587479</v>
      </c>
      <c r="V506">
        <f>S506+Q506</f>
        <v>11.8</v>
      </c>
      <c r="W506">
        <f t="shared" si="103"/>
        <v>109.3587479</v>
      </c>
      <c r="X506">
        <f>V506-S506</f>
        <v>0</v>
      </c>
      <c r="Y506">
        <f t="shared" si="104"/>
        <v>0</v>
      </c>
    </row>
    <row r="507" spans="1:25" x14ac:dyDescent="0.25">
      <c r="A507">
        <v>26</v>
      </c>
      <c r="B507">
        <v>802</v>
      </c>
      <c r="C507" t="s">
        <v>41</v>
      </c>
      <c r="D507" t="s">
        <v>42</v>
      </c>
      <c r="E507" t="s">
        <v>52</v>
      </c>
      <c r="F507" t="s">
        <v>32</v>
      </c>
      <c r="G507">
        <v>1</v>
      </c>
      <c r="H507" t="s">
        <v>32</v>
      </c>
      <c r="I507" t="s">
        <v>28</v>
      </c>
      <c r="J507">
        <v>110</v>
      </c>
      <c r="K507">
        <v>11.1</v>
      </c>
      <c r="L507" t="s">
        <v>53</v>
      </c>
      <c r="M507">
        <v>2017</v>
      </c>
      <c r="N507" t="s">
        <v>59</v>
      </c>
      <c r="O507">
        <v>8.43</v>
      </c>
      <c r="P507">
        <v>79.444444439999998</v>
      </c>
      <c r="Q507">
        <v>1</v>
      </c>
      <c r="R507">
        <v>1</v>
      </c>
      <c r="S507">
        <v>13.6</v>
      </c>
      <c r="T507">
        <v>13.6</v>
      </c>
      <c r="U507">
        <f>3.14159*((S507/2)^2)</f>
        <v>145.26712159999997</v>
      </c>
      <c r="V507">
        <f>S507+Q507</f>
        <v>14.6</v>
      </c>
      <c r="W507">
        <f t="shared" si="103"/>
        <v>167.4153311</v>
      </c>
      <c r="X507">
        <f>V507-S507</f>
        <v>1</v>
      </c>
      <c r="Y507">
        <f t="shared" si="104"/>
        <v>22.148209500000036</v>
      </c>
    </row>
    <row r="508" spans="1:25" x14ac:dyDescent="0.25">
      <c r="A508">
        <v>27</v>
      </c>
      <c r="B508">
        <v>129</v>
      </c>
      <c r="C508" t="s">
        <v>44</v>
      </c>
      <c r="D508" t="s">
        <v>45</v>
      </c>
      <c r="E508" t="s">
        <v>52</v>
      </c>
      <c r="F508" t="s">
        <v>32</v>
      </c>
      <c r="G508">
        <v>2</v>
      </c>
      <c r="H508" t="s">
        <v>32</v>
      </c>
      <c r="I508" t="s">
        <v>28</v>
      </c>
      <c r="J508">
        <v>170</v>
      </c>
      <c r="K508">
        <v>15.3</v>
      </c>
      <c r="L508" t="s">
        <v>53</v>
      </c>
      <c r="M508">
        <v>2017</v>
      </c>
      <c r="N508" t="s">
        <v>59</v>
      </c>
      <c r="O508">
        <v>8.43</v>
      </c>
      <c r="P508">
        <v>79.444444439999998</v>
      </c>
      <c r="Q508">
        <v>0</v>
      </c>
      <c r="R508">
        <v>0</v>
      </c>
      <c r="S508">
        <v>15.8</v>
      </c>
      <c r="T508">
        <v>15.8</v>
      </c>
      <c r="U508">
        <f>3.14159*((S508/2)^2)</f>
        <v>196.0666319</v>
      </c>
      <c r="V508">
        <f>S508+Q508</f>
        <v>15.8</v>
      </c>
      <c r="W508">
        <f t="shared" si="103"/>
        <v>196.0666319</v>
      </c>
      <c r="X508">
        <f>V508-S508</f>
        <v>0</v>
      </c>
      <c r="Y508">
        <f t="shared" si="104"/>
        <v>0</v>
      </c>
    </row>
    <row r="509" spans="1:25" x14ac:dyDescent="0.25">
      <c r="A509">
        <v>28</v>
      </c>
      <c r="B509">
        <v>261</v>
      </c>
      <c r="C509" t="s">
        <v>54</v>
      </c>
      <c r="D509" t="s">
        <v>55</v>
      </c>
      <c r="E509" t="s">
        <v>52</v>
      </c>
      <c r="F509" t="s">
        <v>32</v>
      </c>
      <c r="G509">
        <v>1</v>
      </c>
      <c r="H509" t="s">
        <v>32</v>
      </c>
      <c r="I509" t="s">
        <v>56</v>
      </c>
      <c r="J509">
        <v>100</v>
      </c>
      <c r="K509">
        <v>9.6</v>
      </c>
      <c r="L509" t="s">
        <v>53</v>
      </c>
      <c r="M509">
        <v>2017</v>
      </c>
      <c r="N509" t="s">
        <v>59</v>
      </c>
      <c r="O509">
        <v>8.43</v>
      </c>
      <c r="P509">
        <v>79.444444439999998</v>
      </c>
      <c r="Q509" t="s">
        <v>31</v>
      </c>
      <c r="S509">
        <v>9.6</v>
      </c>
      <c r="T509">
        <v>9.6</v>
      </c>
      <c r="U509">
        <f>3.14159*((S509/2)^2)</f>
        <v>72.382233599999992</v>
      </c>
      <c r="V509" t="s">
        <v>31</v>
      </c>
      <c r="W509" t="s">
        <v>31</v>
      </c>
      <c r="X509" t="s">
        <v>31</v>
      </c>
      <c r="Y509" t="s">
        <v>31</v>
      </c>
    </row>
    <row r="510" spans="1:25" x14ac:dyDescent="0.25">
      <c r="A510">
        <v>29</v>
      </c>
      <c r="B510">
        <v>743</v>
      </c>
      <c r="C510" t="s">
        <v>50</v>
      </c>
      <c r="D510" t="s">
        <v>51</v>
      </c>
      <c r="E510" t="s">
        <v>52</v>
      </c>
      <c r="F510" t="s">
        <v>32</v>
      </c>
      <c r="G510">
        <v>3</v>
      </c>
      <c r="H510" t="s">
        <v>27</v>
      </c>
      <c r="I510" t="s">
        <v>28</v>
      </c>
      <c r="J510">
        <v>70</v>
      </c>
      <c r="K510">
        <v>11.9</v>
      </c>
      <c r="L510" t="s">
        <v>53</v>
      </c>
      <c r="M510">
        <v>2017</v>
      </c>
      <c r="N510" t="s">
        <v>59</v>
      </c>
      <c r="O510">
        <v>8.43</v>
      </c>
      <c r="P510">
        <v>79.444444439999998</v>
      </c>
      <c r="Q510">
        <v>0</v>
      </c>
      <c r="R510">
        <v>0</v>
      </c>
      <c r="S510">
        <v>11.9</v>
      </c>
      <c r="T510">
        <v>11.9</v>
      </c>
      <c r="U510">
        <f>3.14159*((S510/2)^2)</f>
        <v>111.22013997500001</v>
      </c>
      <c r="V510">
        <f>S510+Q510</f>
        <v>11.9</v>
      </c>
      <c r="W510">
        <f t="shared" ref="W510:W525" si="105">3.14159*((V510/2)^2)</f>
        <v>111.22013997500001</v>
      </c>
      <c r="X510">
        <f>V510-S510</f>
        <v>0</v>
      </c>
      <c r="Y510">
        <f t="shared" ref="Y510:Y525" si="106">W510-U510</f>
        <v>0</v>
      </c>
    </row>
    <row r="511" spans="1:25" x14ac:dyDescent="0.25">
      <c r="A511">
        <v>30</v>
      </c>
      <c r="B511">
        <v>129</v>
      </c>
      <c r="C511" t="s">
        <v>44</v>
      </c>
      <c r="D511" t="s">
        <v>45</v>
      </c>
      <c r="E511" t="s">
        <v>52</v>
      </c>
      <c r="F511" t="s">
        <v>32</v>
      </c>
      <c r="G511">
        <v>3</v>
      </c>
      <c r="H511" t="s">
        <v>27</v>
      </c>
      <c r="I511" t="s">
        <v>28</v>
      </c>
      <c r="J511">
        <v>60</v>
      </c>
      <c r="K511">
        <v>12.2</v>
      </c>
      <c r="L511" t="s">
        <v>53</v>
      </c>
      <c r="M511">
        <v>2017</v>
      </c>
      <c r="N511" t="s">
        <v>59</v>
      </c>
      <c r="O511">
        <v>8.43</v>
      </c>
      <c r="P511">
        <v>79.444444439999998</v>
      </c>
      <c r="Q511">
        <v>0</v>
      </c>
      <c r="R511">
        <v>0</v>
      </c>
      <c r="S511">
        <v>13.2</v>
      </c>
      <c r="T511">
        <v>13.2</v>
      </c>
      <c r="U511">
        <f>3.14159*((S511/2)^2)</f>
        <v>136.84766039999997</v>
      </c>
      <c r="V511">
        <f>S511+Q511</f>
        <v>13.2</v>
      </c>
      <c r="W511">
        <f t="shared" si="105"/>
        <v>136.84766039999997</v>
      </c>
      <c r="X511">
        <f>V511-S511</f>
        <v>0</v>
      </c>
      <c r="Y511">
        <f t="shared" si="106"/>
        <v>0</v>
      </c>
    </row>
    <row r="512" spans="1:25" x14ac:dyDescent="0.25">
      <c r="A512">
        <v>31</v>
      </c>
      <c r="B512">
        <v>261</v>
      </c>
      <c r="C512" t="s">
        <v>54</v>
      </c>
      <c r="D512" t="s">
        <v>55</v>
      </c>
      <c r="E512" t="s">
        <v>52</v>
      </c>
      <c r="F512" t="s">
        <v>32</v>
      </c>
      <c r="G512">
        <v>3</v>
      </c>
      <c r="H512" t="s">
        <v>27</v>
      </c>
      <c r="I512" t="s">
        <v>56</v>
      </c>
      <c r="J512">
        <v>70</v>
      </c>
      <c r="K512">
        <v>8</v>
      </c>
      <c r="L512" t="s">
        <v>53</v>
      </c>
      <c r="M512">
        <v>2017</v>
      </c>
      <c r="N512" t="s">
        <v>59</v>
      </c>
      <c r="O512">
        <v>8.43</v>
      </c>
      <c r="P512">
        <v>79.444444439999998</v>
      </c>
      <c r="Q512">
        <v>6</v>
      </c>
      <c r="R512">
        <v>6</v>
      </c>
      <c r="S512">
        <v>30.5</v>
      </c>
      <c r="T512">
        <v>30.5</v>
      </c>
      <c r="U512">
        <f>3.14159*((S512/2)^2)</f>
        <v>730.61602437499994</v>
      </c>
      <c r="V512">
        <f>S512+Q512</f>
        <v>36.5</v>
      </c>
      <c r="W512">
        <f t="shared" si="105"/>
        <v>1046.345819375</v>
      </c>
      <c r="X512">
        <f>V512-S512</f>
        <v>6</v>
      </c>
      <c r="Y512">
        <f t="shared" si="106"/>
        <v>315.72979500000008</v>
      </c>
    </row>
    <row r="513" spans="1:25" x14ac:dyDescent="0.25">
      <c r="A513">
        <v>32</v>
      </c>
      <c r="B513">
        <v>802</v>
      </c>
      <c r="C513" t="s">
        <v>41</v>
      </c>
      <c r="D513" t="s">
        <v>42</v>
      </c>
      <c r="E513" t="s">
        <v>52</v>
      </c>
      <c r="F513" t="s">
        <v>32</v>
      </c>
      <c r="G513">
        <v>2</v>
      </c>
      <c r="H513" t="s">
        <v>27</v>
      </c>
      <c r="I513" t="s">
        <v>28</v>
      </c>
      <c r="J513">
        <v>140</v>
      </c>
      <c r="K513">
        <v>11.7</v>
      </c>
      <c r="L513" t="s">
        <v>53</v>
      </c>
      <c r="M513">
        <v>2017</v>
      </c>
      <c r="N513" t="s">
        <v>59</v>
      </c>
      <c r="O513">
        <v>8.43</v>
      </c>
      <c r="P513">
        <v>79.444444439999998</v>
      </c>
      <c r="Q513">
        <v>1</v>
      </c>
      <c r="R513">
        <v>1</v>
      </c>
      <c r="S513">
        <v>21.2</v>
      </c>
      <c r="T513">
        <v>21.2</v>
      </c>
      <c r="U513">
        <f>3.14159*((S513/2)^2)</f>
        <v>352.98905239999999</v>
      </c>
      <c r="V513">
        <f>S513+Q513</f>
        <v>22.2</v>
      </c>
      <c r="W513">
        <f t="shared" si="105"/>
        <v>387.07530389999994</v>
      </c>
      <c r="X513">
        <f>V513-S513</f>
        <v>1</v>
      </c>
      <c r="Y513">
        <f t="shared" si="106"/>
        <v>34.086251499999946</v>
      </c>
    </row>
    <row r="514" spans="1:25" x14ac:dyDescent="0.25">
      <c r="A514">
        <v>1</v>
      </c>
      <c r="B514">
        <v>621</v>
      </c>
      <c r="C514" t="s">
        <v>23</v>
      </c>
      <c r="D514" t="s">
        <v>24</v>
      </c>
      <c r="E514" t="s">
        <v>25</v>
      </c>
      <c r="F514" t="s">
        <v>26</v>
      </c>
      <c r="G514">
        <v>2</v>
      </c>
      <c r="H514" t="s">
        <v>27</v>
      </c>
      <c r="I514" t="s">
        <v>28</v>
      </c>
      <c r="J514">
        <v>100</v>
      </c>
      <c r="K514">
        <v>12.3</v>
      </c>
      <c r="L514" t="s">
        <v>29</v>
      </c>
      <c r="M514">
        <v>2017</v>
      </c>
      <c r="N514" t="s">
        <v>60</v>
      </c>
      <c r="O514">
        <v>3.32</v>
      </c>
      <c r="P514">
        <v>76.068965520000006</v>
      </c>
      <c r="Q514">
        <v>2</v>
      </c>
      <c r="R514">
        <v>2</v>
      </c>
      <c r="S514">
        <v>41.6</v>
      </c>
      <c r="T514">
        <v>41.6</v>
      </c>
      <c r="U514">
        <f>3.14159*((S514/2)^2)</f>
        <v>1359.1774976000002</v>
      </c>
      <c r="V514">
        <f>S514+Q514</f>
        <v>43.6</v>
      </c>
      <c r="W514">
        <f t="shared" si="105"/>
        <v>1493.0092316</v>
      </c>
      <c r="X514">
        <f>V514-S514</f>
        <v>2</v>
      </c>
      <c r="Y514">
        <f t="shared" si="106"/>
        <v>133.83173399999987</v>
      </c>
    </row>
    <row r="515" spans="1:25" x14ac:dyDescent="0.25">
      <c r="A515">
        <v>2</v>
      </c>
      <c r="B515">
        <v>621</v>
      </c>
      <c r="C515" t="s">
        <v>23</v>
      </c>
      <c r="D515" t="s">
        <v>24</v>
      </c>
      <c r="E515" t="s">
        <v>25</v>
      </c>
      <c r="F515" t="s">
        <v>26</v>
      </c>
      <c r="G515">
        <v>3</v>
      </c>
      <c r="H515" t="s">
        <v>32</v>
      </c>
      <c r="I515" t="s">
        <v>28</v>
      </c>
      <c r="J515">
        <v>200</v>
      </c>
      <c r="K515">
        <v>9.1</v>
      </c>
      <c r="L515" t="s">
        <v>29</v>
      </c>
      <c r="M515">
        <v>2017</v>
      </c>
      <c r="N515" t="s">
        <v>60</v>
      </c>
      <c r="O515">
        <v>3.32</v>
      </c>
      <c r="P515">
        <v>76.068965520000006</v>
      </c>
      <c r="Q515">
        <v>0</v>
      </c>
      <c r="R515">
        <v>0</v>
      </c>
      <c r="S515">
        <v>36.6</v>
      </c>
      <c r="T515">
        <v>36.6</v>
      </c>
      <c r="U515">
        <f>3.14159*((S515/2)^2)</f>
        <v>1052.0870751</v>
      </c>
      <c r="V515">
        <f>S515+Q515</f>
        <v>36.6</v>
      </c>
      <c r="W515">
        <f t="shared" si="105"/>
        <v>1052.0870751</v>
      </c>
      <c r="X515">
        <f>V515-S515</f>
        <v>0</v>
      </c>
      <c r="Y515">
        <f t="shared" si="106"/>
        <v>0</v>
      </c>
    </row>
    <row r="516" spans="1:25" x14ac:dyDescent="0.25">
      <c r="A516">
        <v>3</v>
      </c>
      <c r="B516">
        <v>832</v>
      </c>
      <c r="C516" t="s">
        <v>33</v>
      </c>
      <c r="D516" t="s">
        <v>34</v>
      </c>
      <c r="E516" t="s">
        <v>25</v>
      </c>
      <c r="F516" t="s">
        <v>26</v>
      </c>
      <c r="G516">
        <v>3</v>
      </c>
      <c r="H516" t="s">
        <v>27</v>
      </c>
      <c r="I516" t="s">
        <v>28</v>
      </c>
      <c r="J516">
        <v>70</v>
      </c>
      <c r="K516">
        <v>10.3</v>
      </c>
      <c r="L516" t="s">
        <v>29</v>
      </c>
      <c r="M516">
        <v>2017</v>
      </c>
      <c r="N516" t="s">
        <v>60</v>
      </c>
      <c r="O516">
        <v>3.32</v>
      </c>
      <c r="P516">
        <v>76.068965520000006</v>
      </c>
      <c r="Q516">
        <v>0</v>
      </c>
      <c r="R516">
        <v>0</v>
      </c>
      <c r="S516">
        <v>25.8</v>
      </c>
      <c r="T516">
        <v>25.8</v>
      </c>
      <c r="U516">
        <f>3.14159*((S516/2)^2)</f>
        <v>522.79199189999997</v>
      </c>
      <c r="V516">
        <f>S516+Q516</f>
        <v>25.8</v>
      </c>
      <c r="W516">
        <f t="shared" si="105"/>
        <v>522.79199189999997</v>
      </c>
      <c r="X516">
        <f>V516-S516</f>
        <v>0</v>
      </c>
      <c r="Y516">
        <f t="shared" si="106"/>
        <v>0</v>
      </c>
    </row>
    <row r="517" spans="1:25" x14ac:dyDescent="0.25">
      <c r="A517">
        <v>4</v>
      </c>
      <c r="B517">
        <v>832</v>
      </c>
      <c r="C517" t="s">
        <v>33</v>
      </c>
      <c r="D517" t="s">
        <v>34</v>
      </c>
      <c r="E517" t="s">
        <v>25</v>
      </c>
      <c r="F517" t="s">
        <v>26</v>
      </c>
      <c r="G517">
        <v>3</v>
      </c>
      <c r="H517" t="s">
        <v>32</v>
      </c>
      <c r="I517" t="s">
        <v>35</v>
      </c>
      <c r="J517">
        <v>140</v>
      </c>
      <c r="K517">
        <v>12.2</v>
      </c>
      <c r="L517" t="s">
        <v>29</v>
      </c>
      <c r="M517">
        <v>2017</v>
      </c>
      <c r="N517" t="s">
        <v>60</v>
      </c>
      <c r="O517">
        <v>3.32</v>
      </c>
      <c r="P517">
        <v>76.068965520000006</v>
      </c>
      <c r="Q517">
        <v>0</v>
      </c>
      <c r="R517">
        <v>0</v>
      </c>
      <c r="S517">
        <v>51.573866500000001</v>
      </c>
      <c r="T517">
        <v>51.573866500000001</v>
      </c>
      <c r="U517">
        <f>3.14159*((S517/2)^2)</f>
        <v>2089.0503048445003</v>
      </c>
      <c r="V517">
        <f>S517+Q517</f>
        <v>51.573866500000001</v>
      </c>
      <c r="W517">
        <f t="shared" si="105"/>
        <v>2089.0503048445003</v>
      </c>
      <c r="X517">
        <f>V517-S517</f>
        <v>0</v>
      </c>
      <c r="Y517">
        <f t="shared" si="106"/>
        <v>0</v>
      </c>
    </row>
    <row r="518" spans="1:25" x14ac:dyDescent="0.25">
      <c r="A518">
        <v>5</v>
      </c>
      <c r="B518">
        <v>621</v>
      </c>
      <c r="C518" t="s">
        <v>23</v>
      </c>
      <c r="D518" t="s">
        <v>24</v>
      </c>
      <c r="E518" t="s">
        <v>25</v>
      </c>
      <c r="F518" t="s">
        <v>26</v>
      </c>
      <c r="G518">
        <v>2</v>
      </c>
      <c r="H518" t="s">
        <v>32</v>
      </c>
      <c r="I518" t="s">
        <v>35</v>
      </c>
      <c r="J518">
        <v>120</v>
      </c>
      <c r="K518">
        <v>21.1</v>
      </c>
      <c r="L518" t="s">
        <v>36</v>
      </c>
      <c r="M518">
        <v>2017</v>
      </c>
      <c r="N518" t="s">
        <v>60</v>
      </c>
      <c r="O518">
        <v>3.32</v>
      </c>
      <c r="P518">
        <v>76.068965520000006</v>
      </c>
      <c r="Q518">
        <v>1</v>
      </c>
      <c r="R518">
        <v>1</v>
      </c>
      <c r="S518">
        <v>157.228219</v>
      </c>
      <c r="T518">
        <v>157.228219</v>
      </c>
      <c r="U518">
        <f>3.14159*((S518/2)^2)</f>
        <v>19415.586070538728</v>
      </c>
      <c r="V518">
        <f>S518+Q518</f>
        <v>158.228219</v>
      </c>
      <c r="W518">
        <f t="shared" si="105"/>
        <v>19663.344768302832</v>
      </c>
      <c r="X518">
        <f>V518-S518</f>
        <v>1</v>
      </c>
      <c r="Y518">
        <f t="shared" si="106"/>
        <v>247.758697764104</v>
      </c>
    </row>
    <row r="519" spans="1:25" x14ac:dyDescent="0.25">
      <c r="A519">
        <v>6</v>
      </c>
      <c r="B519">
        <v>621</v>
      </c>
      <c r="C519" t="s">
        <v>23</v>
      </c>
      <c r="D519" t="s">
        <v>24</v>
      </c>
      <c r="E519" t="s">
        <v>25</v>
      </c>
      <c r="F519" t="s">
        <v>26</v>
      </c>
      <c r="G519">
        <v>2</v>
      </c>
      <c r="H519" t="s">
        <v>27</v>
      </c>
      <c r="I519" t="s">
        <v>35</v>
      </c>
      <c r="J519">
        <v>60</v>
      </c>
      <c r="K519">
        <v>19.5</v>
      </c>
      <c r="L519" t="s">
        <v>29</v>
      </c>
      <c r="M519">
        <v>2017</v>
      </c>
      <c r="N519" t="s">
        <v>60</v>
      </c>
      <c r="O519">
        <v>3.32</v>
      </c>
      <c r="P519">
        <v>76.068965520000006</v>
      </c>
      <c r="Q519">
        <v>0</v>
      </c>
      <c r="R519">
        <v>0</v>
      </c>
      <c r="S519">
        <v>138.32958249999999</v>
      </c>
      <c r="T519">
        <v>138.32958249999999</v>
      </c>
      <c r="U519">
        <f>3.14159*((S519/2)^2)</f>
        <v>15028.638806454439</v>
      </c>
      <c r="V519">
        <f>S519+Q519</f>
        <v>138.32958249999999</v>
      </c>
      <c r="W519">
        <f t="shared" si="105"/>
        <v>15028.638806454439</v>
      </c>
      <c r="X519">
        <f>V519-S519</f>
        <v>0</v>
      </c>
      <c r="Y519">
        <f t="shared" si="106"/>
        <v>0</v>
      </c>
    </row>
    <row r="520" spans="1:25" x14ac:dyDescent="0.25">
      <c r="A520">
        <v>7</v>
      </c>
      <c r="B520">
        <v>833</v>
      </c>
      <c r="C520" t="s">
        <v>37</v>
      </c>
      <c r="D520" t="s">
        <v>38</v>
      </c>
      <c r="E520" t="s">
        <v>25</v>
      </c>
      <c r="F520" t="s">
        <v>26</v>
      </c>
      <c r="G520">
        <v>1</v>
      </c>
      <c r="H520" t="s">
        <v>27</v>
      </c>
      <c r="I520" t="s">
        <v>28</v>
      </c>
      <c r="J520">
        <v>80</v>
      </c>
      <c r="K520">
        <v>9.4</v>
      </c>
      <c r="L520" t="s">
        <v>29</v>
      </c>
      <c r="M520">
        <v>2017</v>
      </c>
      <c r="N520" t="s">
        <v>60</v>
      </c>
      <c r="O520">
        <v>3.07</v>
      </c>
      <c r="P520">
        <v>76.535714290000001</v>
      </c>
      <c r="Q520">
        <v>0</v>
      </c>
      <c r="R520">
        <v>0</v>
      </c>
      <c r="S520">
        <v>353.85960829999999</v>
      </c>
      <c r="T520">
        <v>353.85960829999999</v>
      </c>
      <c r="U520">
        <f>3.14159*((S520/2)^2)</f>
        <v>98344.822180588628</v>
      </c>
      <c r="V520">
        <f>S520+Q520</f>
        <v>353.85960829999999</v>
      </c>
      <c r="W520">
        <f t="shared" si="105"/>
        <v>98344.822180588628</v>
      </c>
      <c r="X520">
        <f>V520-S520</f>
        <v>0</v>
      </c>
      <c r="Y520">
        <f t="shared" si="106"/>
        <v>0</v>
      </c>
    </row>
    <row r="521" spans="1:25" x14ac:dyDescent="0.25">
      <c r="A521">
        <v>8</v>
      </c>
      <c r="B521">
        <v>833</v>
      </c>
      <c r="C521" t="s">
        <v>37</v>
      </c>
      <c r="D521" t="s">
        <v>38</v>
      </c>
      <c r="E521" t="s">
        <v>25</v>
      </c>
      <c r="F521" t="s">
        <v>26</v>
      </c>
      <c r="G521">
        <v>1</v>
      </c>
      <c r="H521" t="s">
        <v>27</v>
      </c>
      <c r="I521" t="s">
        <v>35</v>
      </c>
      <c r="J521">
        <v>80</v>
      </c>
      <c r="K521">
        <v>25.5</v>
      </c>
      <c r="L521" t="s">
        <v>36</v>
      </c>
      <c r="M521">
        <v>2017</v>
      </c>
      <c r="N521" t="s">
        <v>60</v>
      </c>
      <c r="O521">
        <v>3.07</v>
      </c>
      <c r="P521">
        <v>76.535714290000001</v>
      </c>
      <c r="Q521">
        <v>0</v>
      </c>
      <c r="R521">
        <v>0</v>
      </c>
      <c r="S521">
        <v>223.7144375</v>
      </c>
      <c r="T521">
        <v>223.7144375</v>
      </c>
      <c r="U521">
        <f>3.14159*((S521/2)^2)</f>
        <v>39307.691533008518</v>
      </c>
      <c r="V521">
        <f>S521+Q521</f>
        <v>223.7144375</v>
      </c>
      <c r="W521">
        <f t="shared" si="105"/>
        <v>39307.691533008518</v>
      </c>
      <c r="X521">
        <f>V521-S521</f>
        <v>0</v>
      </c>
      <c r="Y521">
        <f t="shared" si="106"/>
        <v>0</v>
      </c>
    </row>
    <row r="522" spans="1:25" x14ac:dyDescent="0.25">
      <c r="A522">
        <v>9</v>
      </c>
      <c r="B522">
        <v>409</v>
      </c>
      <c r="C522" t="s">
        <v>39</v>
      </c>
      <c r="D522" t="s">
        <v>40</v>
      </c>
      <c r="E522" t="s">
        <v>25</v>
      </c>
      <c r="F522" t="s">
        <v>26</v>
      </c>
      <c r="G522">
        <v>1</v>
      </c>
      <c r="H522" t="s">
        <v>27</v>
      </c>
      <c r="I522" t="s">
        <v>28</v>
      </c>
      <c r="J522">
        <v>90</v>
      </c>
      <c r="K522">
        <v>10</v>
      </c>
      <c r="L522" t="s">
        <v>29</v>
      </c>
      <c r="M522">
        <v>2017</v>
      </c>
      <c r="N522" t="s">
        <v>60</v>
      </c>
      <c r="O522">
        <v>3.07</v>
      </c>
      <c r="P522">
        <v>76.535714290000001</v>
      </c>
      <c r="Q522">
        <v>0</v>
      </c>
      <c r="R522">
        <v>0</v>
      </c>
      <c r="S522">
        <v>21</v>
      </c>
      <c r="T522">
        <v>21</v>
      </c>
      <c r="U522">
        <f>3.14159*((S522/2)^2)</f>
        <v>346.3602975</v>
      </c>
      <c r="V522">
        <f>S522+Q522</f>
        <v>21</v>
      </c>
      <c r="W522">
        <f t="shared" si="105"/>
        <v>346.3602975</v>
      </c>
      <c r="X522">
        <f>V522-S522</f>
        <v>0</v>
      </c>
      <c r="Y522">
        <f t="shared" si="106"/>
        <v>0</v>
      </c>
    </row>
    <row r="523" spans="1:25" x14ac:dyDescent="0.25">
      <c r="A523">
        <v>10</v>
      </c>
      <c r="B523">
        <v>833</v>
      </c>
      <c r="C523" t="s">
        <v>37</v>
      </c>
      <c r="D523" t="s">
        <v>38</v>
      </c>
      <c r="E523" t="s">
        <v>25</v>
      </c>
      <c r="F523" t="s">
        <v>26</v>
      </c>
      <c r="G523">
        <v>1</v>
      </c>
      <c r="H523" t="s">
        <v>32</v>
      </c>
      <c r="I523" t="s">
        <v>35</v>
      </c>
      <c r="J523">
        <v>140</v>
      </c>
      <c r="K523">
        <v>23.4</v>
      </c>
      <c r="L523" t="s">
        <v>36</v>
      </c>
      <c r="M523">
        <v>2017</v>
      </c>
      <c r="N523" t="s">
        <v>60</v>
      </c>
      <c r="O523">
        <v>3.07</v>
      </c>
      <c r="P523">
        <v>76.535714290000001</v>
      </c>
      <c r="Q523">
        <v>0</v>
      </c>
      <c r="R523">
        <v>0</v>
      </c>
      <c r="S523">
        <v>31.4</v>
      </c>
      <c r="T523">
        <v>31.4</v>
      </c>
      <c r="U523">
        <f>3.14159*((S523/2)^2)</f>
        <v>774.37051909999991</v>
      </c>
      <c r="V523">
        <f>S523+Q523</f>
        <v>31.4</v>
      </c>
      <c r="W523">
        <f t="shared" si="105"/>
        <v>774.37051909999991</v>
      </c>
      <c r="X523">
        <f>V523-S523</f>
        <v>0</v>
      </c>
      <c r="Y523">
        <f t="shared" si="106"/>
        <v>0</v>
      </c>
    </row>
    <row r="524" spans="1:25" x14ac:dyDescent="0.25">
      <c r="A524">
        <v>11</v>
      </c>
      <c r="B524">
        <v>833</v>
      </c>
      <c r="C524" t="s">
        <v>37</v>
      </c>
      <c r="D524" t="s">
        <v>38</v>
      </c>
      <c r="E524" t="s">
        <v>25</v>
      </c>
      <c r="F524" t="s">
        <v>26</v>
      </c>
      <c r="G524">
        <v>1</v>
      </c>
      <c r="H524" t="s">
        <v>32</v>
      </c>
      <c r="I524" t="s">
        <v>28</v>
      </c>
      <c r="J524">
        <v>150</v>
      </c>
      <c r="K524">
        <v>9.3000000000000007</v>
      </c>
      <c r="L524" t="s">
        <v>29</v>
      </c>
      <c r="M524">
        <v>2017</v>
      </c>
      <c r="N524" t="s">
        <v>60</v>
      </c>
      <c r="O524">
        <v>3.07</v>
      </c>
      <c r="P524">
        <v>76.535714290000001</v>
      </c>
      <c r="Q524">
        <v>0</v>
      </c>
      <c r="R524">
        <v>0</v>
      </c>
      <c r="S524">
        <v>17.3</v>
      </c>
      <c r="T524">
        <v>17.3</v>
      </c>
      <c r="U524">
        <f>3.14159*((S524/2)^2)</f>
        <v>235.061617775</v>
      </c>
      <c r="V524">
        <f>S524+Q524</f>
        <v>17.3</v>
      </c>
      <c r="W524">
        <f t="shared" si="105"/>
        <v>235.061617775</v>
      </c>
      <c r="X524">
        <f>V524-S524</f>
        <v>0</v>
      </c>
      <c r="Y524">
        <f t="shared" si="106"/>
        <v>0</v>
      </c>
    </row>
    <row r="525" spans="1:25" x14ac:dyDescent="0.25">
      <c r="A525">
        <v>12</v>
      </c>
      <c r="B525">
        <v>409</v>
      </c>
      <c r="C525" t="s">
        <v>39</v>
      </c>
      <c r="D525" t="s">
        <v>40</v>
      </c>
      <c r="E525" t="s">
        <v>25</v>
      </c>
      <c r="F525" t="s">
        <v>26</v>
      </c>
      <c r="G525">
        <v>1</v>
      </c>
      <c r="H525" t="s">
        <v>32</v>
      </c>
      <c r="I525" t="s">
        <v>28</v>
      </c>
      <c r="J525">
        <v>110</v>
      </c>
      <c r="K525">
        <v>11.6</v>
      </c>
      <c r="L525" t="s">
        <v>29</v>
      </c>
      <c r="M525">
        <v>2017</v>
      </c>
      <c r="N525" t="s">
        <v>60</v>
      </c>
      <c r="O525">
        <v>3.07</v>
      </c>
      <c r="P525">
        <v>76.535714290000001</v>
      </c>
      <c r="Q525">
        <v>1</v>
      </c>
      <c r="R525">
        <v>1</v>
      </c>
      <c r="S525">
        <v>20.6</v>
      </c>
      <c r="T525">
        <v>20.6</v>
      </c>
      <c r="U525">
        <f>3.14159*((S525/2)^2)</f>
        <v>333.29128310000004</v>
      </c>
      <c r="V525">
        <f>S525+Q525</f>
        <v>21.6</v>
      </c>
      <c r="W525">
        <f t="shared" si="105"/>
        <v>366.43505760000005</v>
      </c>
      <c r="X525">
        <f>V525-S525</f>
        <v>1</v>
      </c>
      <c r="Y525">
        <f t="shared" si="106"/>
        <v>33.143774500000006</v>
      </c>
    </row>
    <row r="526" spans="1:25" x14ac:dyDescent="0.25">
      <c r="A526">
        <v>13</v>
      </c>
      <c r="B526">
        <v>802</v>
      </c>
      <c r="C526" t="s">
        <v>41</v>
      </c>
      <c r="D526" t="s">
        <v>42</v>
      </c>
      <c r="E526" t="s">
        <v>43</v>
      </c>
      <c r="F526" t="s">
        <v>32</v>
      </c>
      <c r="G526">
        <v>1</v>
      </c>
      <c r="H526" t="s">
        <v>27</v>
      </c>
      <c r="I526" t="s">
        <v>28</v>
      </c>
      <c r="J526">
        <v>70</v>
      </c>
      <c r="K526">
        <v>14.5</v>
      </c>
      <c r="L526" t="s">
        <v>29</v>
      </c>
      <c r="M526">
        <v>2017</v>
      </c>
      <c r="N526" t="s">
        <v>60</v>
      </c>
      <c r="O526">
        <v>3.32</v>
      </c>
      <c r="P526">
        <v>76.068965520000006</v>
      </c>
      <c r="Q526" t="s">
        <v>31</v>
      </c>
      <c r="S526">
        <v>31</v>
      </c>
      <c r="T526">
        <v>31</v>
      </c>
      <c r="U526">
        <f>3.14159*((S526/2)^2)</f>
        <v>754.7669975</v>
      </c>
      <c r="V526" t="s">
        <v>31</v>
      </c>
      <c r="W526" t="s">
        <v>31</v>
      </c>
      <c r="X526" t="s">
        <v>31</v>
      </c>
      <c r="Y526" t="s">
        <v>31</v>
      </c>
    </row>
    <row r="527" spans="1:25" x14ac:dyDescent="0.25">
      <c r="A527">
        <v>14</v>
      </c>
      <c r="B527">
        <v>802</v>
      </c>
      <c r="C527" t="s">
        <v>41</v>
      </c>
      <c r="D527" t="s">
        <v>42</v>
      </c>
      <c r="E527" t="s">
        <v>43</v>
      </c>
      <c r="F527" t="s">
        <v>32</v>
      </c>
      <c r="G527">
        <v>1</v>
      </c>
      <c r="H527" t="s">
        <v>32</v>
      </c>
      <c r="I527" t="s">
        <v>28</v>
      </c>
      <c r="J527">
        <v>140</v>
      </c>
      <c r="K527">
        <v>11.6</v>
      </c>
      <c r="L527" t="s">
        <v>29</v>
      </c>
      <c r="M527">
        <v>2017</v>
      </c>
      <c r="N527" t="s">
        <v>60</v>
      </c>
      <c r="O527">
        <v>3.32</v>
      </c>
      <c r="P527">
        <v>76.068965520000006</v>
      </c>
      <c r="Q527">
        <v>0</v>
      </c>
      <c r="R527">
        <v>0</v>
      </c>
      <c r="S527">
        <v>15.85</v>
      </c>
      <c r="T527">
        <v>15.85</v>
      </c>
      <c r="U527">
        <f>3.14159*((S527/2)^2)</f>
        <v>197.30952344374998</v>
      </c>
      <c r="V527">
        <f>S527+Q527</f>
        <v>15.85</v>
      </c>
      <c r="W527">
        <f t="shared" ref="W527:W528" si="107">3.14159*((V527/2)^2)</f>
        <v>197.30952344374998</v>
      </c>
      <c r="X527">
        <f>V527-S527</f>
        <v>0</v>
      </c>
      <c r="Y527">
        <f t="shared" ref="Y527:Y528" si="108">W527-U527</f>
        <v>0</v>
      </c>
    </row>
    <row r="528" spans="1:25" x14ac:dyDescent="0.25">
      <c r="A528">
        <v>15</v>
      </c>
      <c r="B528">
        <v>833</v>
      </c>
      <c r="C528" t="s">
        <v>37</v>
      </c>
      <c r="D528" t="s">
        <v>38</v>
      </c>
      <c r="E528" t="s">
        <v>43</v>
      </c>
      <c r="F528" t="s">
        <v>32</v>
      </c>
      <c r="G528">
        <v>1</v>
      </c>
      <c r="H528" t="s">
        <v>27</v>
      </c>
      <c r="I528" t="s">
        <v>28</v>
      </c>
      <c r="J528">
        <v>100</v>
      </c>
      <c r="K528">
        <v>11.5</v>
      </c>
      <c r="L528" t="s">
        <v>29</v>
      </c>
      <c r="M528">
        <v>2017</v>
      </c>
      <c r="N528" t="s">
        <v>60</v>
      </c>
      <c r="O528">
        <v>3.32</v>
      </c>
      <c r="P528">
        <v>76.068965520000006</v>
      </c>
      <c r="Q528">
        <v>0</v>
      </c>
      <c r="R528">
        <v>0</v>
      </c>
      <c r="S528">
        <v>68.5</v>
      </c>
      <c r="T528">
        <v>68.5</v>
      </c>
      <c r="U528">
        <f>3.14159*((S528/2)^2)</f>
        <v>3685.281419375</v>
      </c>
      <c r="V528">
        <f>S528+Q528</f>
        <v>68.5</v>
      </c>
      <c r="W528">
        <f t="shared" si="107"/>
        <v>3685.281419375</v>
      </c>
      <c r="X528">
        <f>V528-S528</f>
        <v>0</v>
      </c>
      <c r="Y528">
        <f t="shared" si="108"/>
        <v>0</v>
      </c>
    </row>
    <row r="529" spans="1:25" x14ac:dyDescent="0.25">
      <c r="A529">
        <v>16</v>
      </c>
      <c r="B529">
        <v>833</v>
      </c>
      <c r="C529" t="s">
        <v>37</v>
      </c>
      <c r="D529" t="s">
        <v>38</v>
      </c>
      <c r="E529" t="s">
        <v>43</v>
      </c>
      <c r="F529" t="s">
        <v>32</v>
      </c>
      <c r="G529">
        <v>1</v>
      </c>
      <c r="H529" t="s">
        <v>32</v>
      </c>
      <c r="I529" t="s">
        <v>28</v>
      </c>
      <c r="J529">
        <v>130</v>
      </c>
      <c r="K529">
        <v>12.9</v>
      </c>
      <c r="L529" t="s">
        <v>29</v>
      </c>
      <c r="M529">
        <v>2017</v>
      </c>
      <c r="N529" t="s">
        <v>60</v>
      </c>
      <c r="O529">
        <v>3.32</v>
      </c>
      <c r="P529">
        <v>76.068965520000006</v>
      </c>
      <c r="Q529" t="s">
        <v>31</v>
      </c>
      <c r="S529">
        <v>44.9</v>
      </c>
      <c r="T529">
        <v>44.9</v>
      </c>
      <c r="U529">
        <f>3.14159*((S529/2)^2)</f>
        <v>1583.3692139749999</v>
      </c>
      <c r="V529" t="s">
        <v>31</v>
      </c>
      <c r="W529" t="s">
        <v>31</v>
      </c>
      <c r="X529" t="s">
        <v>31</v>
      </c>
      <c r="Y529" t="s">
        <v>31</v>
      </c>
    </row>
    <row r="530" spans="1:25" x14ac:dyDescent="0.25">
      <c r="A530">
        <v>17</v>
      </c>
      <c r="B530">
        <v>832</v>
      </c>
      <c r="C530" t="s">
        <v>33</v>
      </c>
      <c r="D530" t="s">
        <v>34</v>
      </c>
      <c r="E530" t="s">
        <v>43</v>
      </c>
      <c r="F530" t="s">
        <v>32</v>
      </c>
      <c r="G530">
        <v>1</v>
      </c>
      <c r="H530" t="s">
        <v>27</v>
      </c>
      <c r="I530" t="s">
        <v>35</v>
      </c>
      <c r="J530">
        <v>90</v>
      </c>
      <c r="K530">
        <v>16.5</v>
      </c>
      <c r="L530" t="s">
        <v>29</v>
      </c>
      <c r="M530">
        <v>2017</v>
      </c>
      <c r="N530" t="s">
        <v>60</v>
      </c>
      <c r="O530">
        <v>3.32</v>
      </c>
      <c r="P530">
        <v>76.068965520000006</v>
      </c>
      <c r="Q530">
        <v>0</v>
      </c>
      <c r="R530">
        <v>0</v>
      </c>
      <c r="S530">
        <v>22.5</v>
      </c>
      <c r="T530">
        <v>22.5</v>
      </c>
      <c r="U530">
        <f>3.14159*((S530/2)^2)</f>
        <v>397.60748437500001</v>
      </c>
      <c r="V530">
        <f>S530+Q530</f>
        <v>22.5</v>
      </c>
      <c r="W530">
        <f t="shared" ref="W530:W542" si="109">3.14159*((V530/2)^2)</f>
        <v>397.60748437500001</v>
      </c>
      <c r="X530">
        <f>V530-S530</f>
        <v>0</v>
      </c>
      <c r="Y530">
        <f t="shared" ref="Y530:Y542" si="110">W530-U530</f>
        <v>0</v>
      </c>
    </row>
    <row r="531" spans="1:25" x14ac:dyDescent="0.25">
      <c r="A531">
        <v>18</v>
      </c>
      <c r="B531">
        <v>129</v>
      </c>
      <c r="C531" t="s">
        <v>44</v>
      </c>
      <c r="D531" t="s">
        <v>45</v>
      </c>
      <c r="E531" t="s">
        <v>43</v>
      </c>
      <c r="F531" t="s">
        <v>32</v>
      </c>
      <c r="G531">
        <v>1</v>
      </c>
      <c r="H531" t="s">
        <v>32</v>
      </c>
      <c r="I531" t="s">
        <v>28</v>
      </c>
      <c r="J531">
        <v>160</v>
      </c>
      <c r="K531">
        <v>4.5</v>
      </c>
      <c r="L531" t="s">
        <v>29</v>
      </c>
      <c r="M531">
        <v>2017</v>
      </c>
      <c r="N531" t="s">
        <v>60</v>
      </c>
      <c r="O531">
        <v>3.32</v>
      </c>
      <c r="P531">
        <v>76.068965520000006</v>
      </c>
      <c r="Q531">
        <v>0</v>
      </c>
      <c r="R531">
        <v>0</v>
      </c>
      <c r="S531">
        <v>6.5</v>
      </c>
      <c r="T531">
        <v>6.5</v>
      </c>
      <c r="U531">
        <f>3.14159*((S531/2)^2)</f>
        <v>33.183044375000001</v>
      </c>
      <c r="V531">
        <f>S531+Q531</f>
        <v>6.5</v>
      </c>
      <c r="W531">
        <f t="shared" si="109"/>
        <v>33.183044375000001</v>
      </c>
      <c r="X531">
        <f>V531-S531</f>
        <v>0</v>
      </c>
      <c r="Y531">
        <f t="shared" si="110"/>
        <v>0</v>
      </c>
    </row>
    <row r="532" spans="1:25" x14ac:dyDescent="0.25">
      <c r="A532">
        <v>19</v>
      </c>
      <c r="B532">
        <v>832</v>
      </c>
      <c r="C532" t="s">
        <v>33</v>
      </c>
      <c r="D532" t="s">
        <v>34</v>
      </c>
      <c r="E532" t="s">
        <v>43</v>
      </c>
      <c r="F532" t="s">
        <v>32</v>
      </c>
      <c r="G532">
        <v>1</v>
      </c>
      <c r="H532" t="s">
        <v>32</v>
      </c>
      <c r="I532" t="s">
        <v>28</v>
      </c>
      <c r="J532">
        <v>150</v>
      </c>
      <c r="K532">
        <v>13.6</v>
      </c>
      <c r="L532" t="s">
        <v>29</v>
      </c>
      <c r="M532">
        <v>2017</v>
      </c>
      <c r="N532" t="s">
        <v>60</v>
      </c>
      <c r="O532">
        <v>3.32</v>
      </c>
      <c r="P532">
        <v>76.068965520000006</v>
      </c>
      <c r="Q532">
        <v>1</v>
      </c>
      <c r="R532">
        <v>1</v>
      </c>
      <c r="S532">
        <v>24.1</v>
      </c>
      <c r="T532">
        <v>24.1</v>
      </c>
      <c r="U532">
        <f>3.14159*((S532/2)^2)</f>
        <v>456.16672197500003</v>
      </c>
      <c r="V532">
        <f>S532+Q532</f>
        <v>25.1</v>
      </c>
      <c r="W532">
        <f t="shared" si="109"/>
        <v>494.80827897500006</v>
      </c>
      <c r="X532">
        <f>V532-S532</f>
        <v>1</v>
      </c>
      <c r="Y532">
        <f t="shared" si="110"/>
        <v>38.641557000000034</v>
      </c>
    </row>
    <row r="533" spans="1:25" x14ac:dyDescent="0.25">
      <c r="A533">
        <v>20</v>
      </c>
      <c r="B533">
        <v>129</v>
      </c>
      <c r="C533" t="s">
        <v>44</v>
      </c>
      <c r="D533" t="s">
        <v>45</v>
      </c>
      <c r="E533" t="s">
        <v>43</v>
      </c>
      <c r="F533" t="s">
        <v>32</v>
      </c>
      <c r="G533">
        <v>1</v>
      </c>
      <c r="H533" t="s">
        <v>27</v>
      </c>
      <c r="I533" t="s">
        <v>28</v>
      </c>
      <c r="J533">
        <v>80</v>
      </c>
      <c r="K533">
        <v>8.1999999999999993</v>
      </c>
      <c r="L533" t="s">
        <v>29</v>
      </c>
      <c r="M533">
        <v>2017</v>
      </c>
      <c r="N533" t="s">
        <v>60</v>
      </c>
      <c r="O533">
        <v>3.32</v>
      </c>
      <c r="P533">
        <v>76.068965520000006</v>
      </c>
      <c r="Q533">
        <v>7</v>
      </c>
      <c r="R533">
        <v>7</v>
      </c>
      <c r="S533">
        <v>131.5333</v>
      </c>
      <c r="T533">
        <v>131.5333</v>
      </c>
      <c r="U533">
        <f>3.14159*((S533/2)^2)</f>
        <v>13588.169223059684</v>
      </c>
      <c r="V533">
        <f>S533+Q533</f>
        <v>138.5333</v>
      </c>
      <c r="W533">
        <f t="shared" si="109"/>
        <v>15072.936650374182</v>
      </c>
      <c r="X533">
        <f>V533-S533</f>
        <v>7</v>
      </c>
      <c r="Y533">
        <f t="shared" si="110"/>
        <v>1484.7674273144985</v>
      </c>
    </row>
    <row r="534" spans="1:25" x14ac:dyDescent="0.25">
      <c r="A534">
        <v>21</v>
      </c>
      <c r="B534">
        <v>316</v>
      </c>
      <c r="C534" t="s">
        <v>46</v>
      </c>
      <c r="D534" t="s">
        <v>47</v>
      </c>
      <c r="E534" t="s">
        <v>43</v>
      </c>
      <c r="F534" t="s">
        <v>32</v>
      </c>
      <c r="G534">
        <v>1</v>
      </c>
      <c r="H534" t="s">
        <v>27</v>
      </c>
      <c r="I534" t="s">
        <v>28</v>
      </c>
      <c r="J534">
        <v>70</v>
      </c>
      <c r="K534">
        <v>10.9</v>
      </c>
      <c r="L534" t="s">
        <v>29</v>
      </c>
      <c r="M534">
        <v>2017</v>
      </c>
      <c r="N534" t="s">
        <v>60</v>
      </c>
      <c r="O534">
        <v>3.32</v>
      </c>
      <c r="P534">
        <v>76.068965520000006</v>
      </c>
      <c r="Q534">
        <v>0</v>
      </c>
      <c r="R534">
        <v>0</v>
      </c>
      <c r="S534">
        <v>34.4</v>
      </c>
      <c r="T534">
        <v>34.4</v>
      </c>
      <c r="U534">
        <f>3.14159*((S534/2)^2)</f>
        <v>929.40798559999985</v>
      </c>
      <c r="V534">
        <f>S534+Q534</f>
        <v>34.4</v>
      </c>
      <c r="W534">
        <f t="shared" si="109"/>
        <v>929.40798559999985</v>
      </c>
      <c r="X534">
        <f>V534-S534</f>
        <v>0</v>
      </c>
      <c r="Y534">
        <f t="shared" si="110"/>
        <v>0</v>
      </c>
    </row>
    <row r="535" spans="1:25" x14ac:dyDescent="0.25">
      <c r="A535">
        <v>22</v>
      </c>
      <c r="B535">
        <v>316</v>
      </c>
      <c r="C535" t="s">
        <v>46</v>
      </c>
      <c r="D535" t="s">
        <v>47</v>
      </c>
      <c r="E535" t="s">
        <v>43</v>
      </c>
      <c r="F535" t="s">
        <v>32</v>
      </c>
      <c r="G535">
        <v>1</v>
      </c>
      <c r="H535" t="s">
        <v>32</v>
      </c>
      <c r="I535" t="s">
        <v>28</v>
      </c>
      <c r="J535">
        <v>110</v>
      </c>
      <c r="K535">
        <v>11.9</v>
      </c>
      <c r="L535" t="s">
        <v>29</v>
      </c>
      <c r="M535">
        <v>2017</v>
      </c>
      <c r="N535" t="s">
        <v>60</v>
      </c>
      <c r="O535">
        <v>3.32</v>
      </c>
      <c r="P535">
        <v>76.068965520000006</v>
      </c>
      <c r="Q535">
        <v>0</v>
      </c>
      <c r="R535">
        <v>0</v>
      </c>
      <c r="S535">
        <v>19.399999999999999</v>
      </c>
      <c r="T535">
        <v>19.399999999999999</v>
      </c>
      <c r="U535">
        <f>3.14159*((S535/2)^2)</f>
        <v>295.59220309999995</v>
      </c>
      <c r="V535">
        <f>S535+Q535</f>
        <v>19.399999999999999</v>
      </c>
      <c r="W535">
        <f t="shared" si="109"/>
        <v>295.59220309999995</v>
      </c>
      <c r="X535">
        <f>V535-S535</f>
        <v>0</v>
      </c>
      <c r="Y535">
        <f t="shared" si="110"/>
        <v>0</v>
      </c>
    </row>
    <row r="536" spans="1:25" x14ac:dyDescent="0.25">
      <c r="A536">
        <v>23</v>
      </c>
      <c r="B536">
        <v>372</v>
      </c>
      <c r="C536" t="s">
        <v>48</v>
      </c>
      <c r="D536" t="s">
        <v>49</v>
      </c>
      <c r="E536" t="s">
        <v>25</v>
      </c>
      <c r="F536" t="s">
        <v>26</v>
      </c>
      <c r="G536">
        <v>2</v>
      </c>
      <c r="H536" t="s">
        <v>27</v>
      </c>
      <c r="I536" t="s">
        <v>28</v>
      </c>
      <c r="J536">
        <v>70</v>
      </c>
      <c r="K536">
        <v>13.5</v>
      </c>
      <c r="L536" t="s">
        <v>29</v>
      </c>
      <c r="M536">
        <v>2017</v>
      </c>
      <c r="N536" t="s">
        <v>60</v>
      </c>
      <c r="O536">
        <v>3.07</v>
      </c>
      <c r="P536">
        <v>76.535714290000001</v>
      </c>
      <c r="Q536">
        <v>0</v>
      </c>
      <c r="R536">
        <v>0</v>
      </c>
      <c r="S536">
        <v>48.5</v>
      </c>
      <c r="T536">
        <v>48.5</v>
      </c>
      <c r="U536">
        <f>3.14159*((S536/2)^2)</f>
        <v>1847.451269375</v>
      </c>
      <c r="V536">
        <f>S536+Q536</f>
        <v>48.5</v>
      </c>
      <c r="W536">
        <f t="shared" si="109"/>
        <v>1847.451269375</v>
      </c>
      <c r="X536">
        <f>V536-S536</f>
        <v>0</v>
      </c>
      <c r="Y536">
        <f t="shared" si="110"/>
        <v>0</v>
      </c>
    </row>
    <row r="537" spans="1:25" x14ac:dyDescent="0.25">
      <c r="A537">
        <v>24</v>
      </c>
      <c r="B537">
        <v>372</v>
      </c>
      <c r="C537" t="s">
        <v>48</v>
      </c>
      <c r="D537" t="s">
        <v>49</v>
      </c>
      <c r="E537" t="s">
        <v>25</v>
      </c>
      <c r="F537" t="s">
        <v>26</v>
      </c>
      <c r="G537">
        <v>2</v>
      </c>
      <c r="H537" t="s">
        <v>32</v>
      </c>
      <c r="I537" t="s">
        <v>28</v>
      </c>
      <c r="J537">
        <v>90</v>
      </c>
      <c r="K537">
        <v>10.3</v>
      </c>
      <c r="L537" t="s">
        <v>29</v>
      </c>
      <c r="M537">
        <v>2017</v>
      </c>
      <c r="N537" t="s">
        <v>60</v>
      </c>
      <c r="O537">
        <v>3.07</v>
      </c>
      <c r="P537">
        <v>76.535714290000001</v>
      </c>
      <c r="Q537">
        <v>0</v>
      </c>
      <c r="R537">
        <v>0</v>
      </c>
      <c r="S537">
        <v>34.799999999999997</v>
      </c>
      <c r="T537">
        <v>34.799999999999997</v>
      </c>
      <c r="U537">
        <f>3.14159*((S537/2)^2)</f>
        <v>951.14778839999974</v>
      </c>
      <c r="V537">
        <f>S537+Q537</f>
        <v>34.799999999999997</v>
      </c>
      <c r="W537">
        <f t="shared" si="109"/>
        <v>951.14778839999974</v>
      </c>
      <c r="X537">
        <f>V537-S537</f>
        <v>0</v>
      </c>
      <c r="Y537">
        <f t="shared" si="110"/>
        <v>0</v>
      </c>
    </row>
    <row r="538" spans="1:25" x14ac:dyDescent="0.25">
      <c r="A538">
        <v>25</v>
      </c>
      <c r="B538">
        <v>743</v>
      </c>
      <c r="C538" t="s">
        <v>50</v>
      </c>
      <c r="D538" t="s">
        <v>51</v>
      </c>
      <c r="E538" t="s">
        <v>52</v>
      </c>
      <c r="F538" t="s">
        <v>32</v>
      </c>
      <c r="G538">
        <v>1</v>
      </c>
      <c r="H538" t="s">
        <v>32</v>
      </c>
      <c r="I538" t="s">
        <v>28</v>
      </c>
      <c r="J538">
        <v>150</v>
      </c>
      <c r="K538">
        <v>10.8</v>
      </c>
      <c r="L538" t="s">
        <v>53</v>
      </c>
      <c r="M538">
        <v>2017</v>
      </c>
      <c r="N538" t="s">
        <v>60</v>
      </c>
      <c r="O538">
        <v>3.32</v>
      </c>
      <c r="P538">
        <v>76.068965520000006</v>
      </c>
      <c r="Q538">
        <v>0</v>
      </c>
      <c r="R538">
        <v>0</v>
      </c>
      <c r="S538">
        <v>11.8</v>
      </c>
      <c r="T538">
        <v>11.8</v>
      </c>
      <c r="U538">
        <f>3.14159*((S538/2)^2)</f>
        <v>109.3587479</v>
      </c>
      <c r="V538">
        <f>S538+Q538</f>
        <v>11.8</v>
      </c>
      <c r="W538">
        <f t="shared" si="109"/>
        <v>109.3587479</v>
      </c>
      <c r="X538">
        <f>V538-S538</f>
        <v>0</v>
      </c>
      <c r="Y538">
        <f t="shared" si="110"/>
        <v>0</v>
      </c>
    </row>
    <row r="539" spans="1:25" x14ac:dyDescent="0.25">
      <c r="A539">
        <v>26</v>
      </c>
      <c r="B539">
        <v>802</v>
      </c>
      <c r="C539" t="s">
        <v>41</v>
      </c>
      <c r="D539" t="s">
        <v>42</v>
      </c>
      <c r="E539" t="s">
        <v>52</v>
      </c>
      <c r="F539" t="s">
        <v>32</v>
      </c>
      <c r="G539">
        <v>1</v>
      </c>
      <c r="H539" t="s">
        <v>32</v>
      </c>
      <c r="I539" t="s">
        <v>28</v>
      </c>
      <c r="J539">
        <v>110</v>
      </c>
      <c r="K539">
        <v>11.1</v>
      </c>
      <c r="L539" t="s">
        <v>53</v>
      </c>
      <c r="M539">
        <v>2017</v>
      </c>
      <c r="N539" t="s">
        <v>60</v>
      </c>
      <c r="O539">
        <v>3.32</v>
      </c>
      <c r="P539">
        <v>76.068965520000006</v>
      </c>
      <c r="Q539">
        <v>0</v>
      </c>
      <c r="R539">
        <v>0</v>
      </c>
      <c r="S539">
        <v>14.6</v>
      </c>
      <c r="T539">
        <v>14.6</v>
      </c>
      <c r="U539">
        <f>3.14159*((S539/2)^2)</f>
        <v>167.4153311</v>
      </c>
      <c r="V539">
        <f>S539+Q539</f>
        <v>14.6</v>
      </c>
      <c r="W539">
        <f t="shared" si="109"/>
        <v>167.4153311</v>
      </c>
      <c r="X539">
        <f>V539-S539</f>
        <v>0</v>
      </c>
      <c r="Y539">
        <f t="shared" si="110"/>
        <v>0</v>
      </c>
    </row>
    <row r="540" spans="1:25" x14ac:dyDescent="0.25">
      <c r="A540">
        <v>27</v>
      </c>
      <c r="B540">
        <v>129</v>
      </c>
      <c r="C540" t="s">
        <v>44</v>
      </c>
      <c r="D540" t="s">
        <v>45</v>
      </c>
      <c r="E540" t="s">
        <v>52</v>
      </c>
      <c r="F540" t="s">
        <v>32</v>
      </c>
      <c r="G540">
        <v>2</v>
      </c>
      <c r="H540" t="s">
        <v>32</v>
      </c>
      <c r="I540" t="s">
        <v>28</v>
      </c>
      <c r="J540">
        <v>170</v>
      </c>
      <c r="K540">
        <v>15.3</v>
      </c>
      <c r="L540" t="s">
        <v>53</v>
      </c>
      <c r="M540">
        <v>2017</v>
      </c>
      <c r="N540" t="s">
        <v>60</v>
      </c>
      <c r="O540">
        <v>3.32</v>
      </c>
      <c r="P540">
        <v>76.068965520000006</v>
      </c>
      <c r="Q540">
        <v>0</v>
      </c>
      <c r="R540">
        <v>0</v>
      </c>
      <c r="S540">
        <v>15.8</v>
      </c>
      <c r="T540">
        <v>15.8</v>
      </c>
      <c r="U540">
        <f>3.14159*((S540/2)^2)</f>
        <v>196.0666319</v>
      </c>
      <c r="V540">
        <f>S540+Q540</f>
        <v>15.8</v>
      </c>
      <c r="W540">
        <f t="shared" si="109"/>
        <v>196.0666319</v>
      </c>
      <c r="X540">
        <f>V540-S540</f>
        <v>0</v>
      </c>
      <c r="Y540">
        <f t="shared" si="110"/>
        <v>0</v>
      </c>
    </row>
    <row r="541" spans="1:25" x14ac:dyDescent="0.25">
      <c r="A541">
        <v>28</v>
      </c>
      <c r="B541">
        <v>261</v>
      </c>
      <c r="C541" t="s">
        <v>54</v>
      </c>
      <c r="D541" t="s">
        <v>55</v>
      </c>
      <c r="E541" t="s">
        <v>52</v>
      </c>
      <c r="F541" t="s">
        <v>32</v>
      </c>
      <c r="G541">
        <v>1</v>
      </c>
      <c r="H541" t="s">
        <v>32</v>
      </c>
      <c r="I541" t="s">
        <v>56</v>
      </c>
      <c r="J541">
        <v>100</v>
      </c>
      <c r="K541">
        <v>9.6</v>
      </c>
      <c r="L541" t="s">
        <v>53</v>
      </c>
      <c r="M541">
        <v>2017</v>
      </c>
      <c r="N541" t="s">
        <v>60</v>
      </c>
      <c r="O541">
        <v>3.32</v>
      </c>
      <c r="P541">
        <v>76.068965520000006</v>
      </c>
      <c r="Q541">
        <v>1</v>
      </c>
      <c r="R541">
        <v>1</v>
      </c>
      <c r="S541">
        <v>9.6</v>
      </c>
      <c r="T541">
        <v>9.6</v>
      </c>
      <c r="U541">
        <f>3.14159*((S541/2)^2)</f>
        <v>72.382233599999992</v>
      </c>
      <c r="V541">
        <f>S541+Q541</f>
        <v>10.6</v>
      </c>
      <c r="W541">
        <f t="shared" si="109"/>
        <v>88.247263099999998</v>
      </c>
      <c r="X541">
        <f>V541-S541</f>
        <v>1</v>
      </c>
      <c r="Y541">
        <f t="shared" si="110"/>
        <v>15.865029500000006</v>
      </c>
    </row>
    <row r="542" spans="1:25" x14ac:dyDescent="0.25">
      <c r="A542">
        <v>29</v>
      </c>
      <c r="B542">
        <v>743</v>
      </c>
      <c r="C542" t="s">
        <v>50</v>
      </c>
      <c r="D542" t="s">
        <v>51</v>
      </c>
      <c r="E542" t="s">
        <v>52</v>
      </c>
      <c r="F542" t="s">
        <v>32</v>
      </c>
      <c r="G542">
        <v>3</v>
      </c>
      <c r="H542" t="s">
        <v>27</v>
      </c>
      <c r="I542" t="s">
        <v>28</v>
      </c>
      <c r="J542">
        <v>70</v>
      </c>
      <c r="K542">
        <v>11.9</v>
      </c>
      <c r="L542" t="s">
        <v>53</v>
      </c>
      <c r="M542">
        <v>2017</v>
      </c>
      <c r="N542" t="s">
        <v>60</v>
      </c>
      <c r="O542">
        <v>3.32</v>
      </c>
      <c r="P542">
        <v>76.068965520000006</v>
      </c>
      <c r="Q542">
        <v>0</v>
      </c>
      <c r="R542">
        <v>0</v>
      </c>
      <c r="S542">
        <v>11.9</v>
      </c>
      <c r="T542">
        <v>11.9</v>
      </c>
      <c r="U542">
        <f>3.14159*((S542/2)^2)</f>
        <v>111.22013997500001</v>
      </c>
      <c r="V542">
        <f>S542+Q542</f>
        <v>11.9</v>
      </c>
      <c r="W542">
        <f t="shared" si="109"/>
        <v>111.22013997500001</v>
      </c>
      <c r="X542">
        <f>V542-S542</f>
        <v>0</v>
      </c>
      <c r="Y542">
        <f t="shared" si="110"/>
        <v>0</v>
      </c>
    </row>
    <row r="543" spans="1:25" x14ac:dyDescent="0.25">
      <c r="A543">
        <v>30</v>
      </c>
      <c r="B543">
        <v>129</v>
      </c>
      <c r="C543" t="s">
        <v>44</v>
      </c>
      <c r="D543" t="s">
        <v>45</v>
      </c>
      <c r="E543" t="s">
        <v>52</v>
      </c>
      <c r="F543" t="s">
        <v>32</v>
      </c>
      <c r="G543">
        <v>3</v>
      </c>
      <c r="H543" t="s">
        <v>27</v>
      </c>
      <c r="I543" t="s">
        <v>28</v>
      </c>
      <c r="J543">
        <v>60</v>
      </c>
      <c r="K543">
        <v>12.2</v>
      </c>
      <c r="L543" t="s">
        <v>53</v>
      </c>
      <c r="M543">
        <v>2017</v>
      </c>
      <c r="N543" t="s">
        <v>60</v>
      </c>
      <c r="O543">
        <v>3.32</v>
      </c>
      <c r="P543">
        <v>76.068965520000006</v>
      </c>
      <c r="Q543" t="s">
        <v>31</v>
      </c>
      <c r="S543">
        <v>13.2</v>
      </c>
      <c r="T543">
        <v>13.2</v>
      </c>
      <c r="U543">
        <f>3.14159*((S543/2)^2)</f>
        <v>136.84766039999997</v>
      </c>
      <c r="V543" t="s">
        <v>31</v>
      </c>
      <c r="W543" t="s">
        <v>31</v>
      </c>
      <c r="X543" t="s">
        <v>31</v>
      </c>
      <c r="Y543" t="s">
        <v>31</v>
      </c>
    </row>
    <row r="544" spans="1:25" x14ac:dyDescent="0.25">
      <c r="A544">
        <v>31</v>
      </c>
      <c r="B544">
        <v>261</v>
      </c>
      <c r="C544" t="s">
        <v>54</v>
      </c>
      <c r="D544" t="s">
        <v>55</v>
      </c>
      <c r="E544" t="s">
        <v>52</v>
      </c>
      <c r="F544" t="s">
        <v>32</v>
      </c>
      <c r="G544">
        <v>3</v>
      </c>
      <c r="H544" t="s">
        <v>27</v>
      </c>
      <c r="I544" t="s">
        <v>56</v>
      </c>
      <c r="J544">
        <v>70</v>
      </c>
      <c r="K544">
        <v>8</v>
      </c>
      <c r="L544" t="s">
        <v>53</v>
      </c>
      <c r="M544">
        <v>2017</v>
      </c>
      <c r="N544" t="s">
        <v>60</v>
      </c>
      <c r="O544">
        <v>3.32</v>
      </c>
      <c r="P544">
        <v>76.068965520000006</v>
      </c>
      <c r="Q544">
        <v>0</v>
      </c>
      <c r="R544">
        <v>0</v>
      </c>
      <c r="S544">
        <v>36.5</v>
      </c>
      <c r="T544">
        <v>36.5</v>
      </c>
      <c r="U544">
        <f>3.14159*((S544/2)^2)</f>
        <v>1046.345819375</v>
      </c>
      <c r="V544">
        <f>S544+Q544</f>
        <v>36.5</v>
      </c>
      <c r="W544">
        <f t="shared" ref="W544:W554" si="111">3.14159*((V544/2)^2)</f>
        <v>1046.345819375</v>
      </c>
      <c r="X544">
        <f>V544-S544</f>
        <v>0</v>
      </c>
      <c r="Y544">
        <f t="shared" ref="Y544:Y554" si="112">W544-U544</f>
        <v>0</v>
      </c>
    </row>
    <row r="545" spans="1:25" x14ac:dyDescent="0.25">
      <c r="A545">
        <v>32</v>
      </c>
      <c r="B545">
        <v>802</v>
      </c>
      <c r="C545" t="s">
        <v>41</v>
      </c>
      <c r="D545" t="s">
        <v>42</v>
      </c>
      <c r="E545" t="s">
        <v>52</v>
      </c>
      <c r="F545" t="s">
        <v>32</v>
      </c>
      <c r="G545">
        <v>2</v>
      </c>
      <c r="H545" t="s">
        <v>27</v>
      </c>
      <c r="I545" t="s">
        <v>28</v>
      </c>
      <c r="J545">
        <v>140</v>
      </c>
      <c r="K545">
        <v>11.7</v>
      </c>
      <c r="L545" t="s">
        <v>53</v>
      </c>
      <c r="M545">
        <v>2017</v>
      </c>
      <c r="N545" t="s">
        <v>60</v>
      </c>
      <c r="O545">
        <v>3.32</v>
      </c>
      <c r="P545">
        <v>76.068965520000006</v>
      </c>
      <c r="Q545">
        <v>0</v>
      </c>
      <c r="R545">
        <v>0</v>
      </c>
      <c r="S545">
        <v>22.2</v>
      </c>
      <c r="T545">
        <v>22.2</v>
      </c>
      <c r="U545">
        <f>3.14159*((S545/2)^2)</f>
        <v>387.07530389999994</v>
      </c>
      <c r="V545">
        <f>S545+Q545</f>
        <v>22.2</v>
      </c>
      <c r="W545">
        <f t="shared" si="111"/>
        <v>387.07530389999994</v>
      </c>
      <c r="X545">
        <f>V545-S545</f>
        <v>0</v>
      </c>
      <c r="Y545">
        <f t="shared" si="112"/>
        <v>0</v>
      </c>
    </row>
    <row r="546" spans="1:25" x14ac:dyDescent="0.25">
      <c r="A546">
        <v>1</v>
      </c>
      <c r="B546">
        <v>621</v>
      </c>
      <c r="C546" t="s">
        <v>23</v>
      </c>
      <c r="D546" t="s">
        <v>24</v>
      </c>
      <c r="E546" t="s">
        <v>25</v>
      </c>
      <c r="F546" t="s">
        <v>26</v>
      </c>
      <c r="G546">
        <v>2</v>
      </c>
      <c r="H546" t="s">
        <v>27</v>
      </c>
      <c r="I546" t="s">
        <v>28</v>
      </c>
      <c r="J546">
        <v>100</v>
      </c>
      <c r="K546">
        <v>12.3</v>
      </c>
      <c r="L546" t="s">
        <v>29</v>
      </c>
      <c r="M546">
        <v>2017</v>
      </c>
      <c r="N546" t="s">
        <v>61</v>
      </c>
      <c r="O546">
        <v>5.0599999999999996</v>
      </c>
      <c r="P546">
        <v>69.205128209999998</v>
      </c>
      <c r="Q546">
        <v>1</v>
      </c>
      <c r="R546">
        <v>1</v>
      </c>
      <c r="S546">
        <v>43.6</v>
      </c>
      <c r="T546">
        <v>43.6</v>
      </c>
      <c r="U546">
        <f>3.14159*((S546/2)^2)</f>
        <v>1493.0092316</v>
      </c>
      <c r="V546">
        <f>S546+Q546</f>
        <v>44.6</v>
      </c>
      <c r="W546">
        <f t="shared" si="111"/>
        <v>1562.2812911000001</v>
      </c>
      <c r="X546">
        <f>V546-S546</f>
        <v>1</v>
      </c>
      <c r="Y546">
        <f t="shared" si="112"/>
        <v>69.272059500000069</v>
      </c>
    </row>
    <row r="547" spans="1:25" x14ac:dyDescent="0.25">
      <c r="A547">
        <v>2</v>
      </c>
      <c r="B547">
        <v>621</v>
      </c>
      <c r="C547" t="s">
        <v>23</v>
      </c>
      <c r="D547" t="s">
        <v>24</v>
      </c>
      <c r="E547" t="s">
        <v>25</v>
      </c>
      <c r="F547" t="s">
        <v>26</v>
      </c>
      <c r="G547">
        <v>3</v>
      </c>
      <c r="H547" t="s">
        <v>32</v>
      </c>
      <c r="I547" t="s">
        <v>28</v>
      </c>
      <c r="J547">
        <v>200</v>
      </c>
      <c r="K547">
        <v>9.1</v>
      </c>
      <c r="L547" t="s">
        <v>29</v>
      </c>
      <c r="M547">
        <v>2017</v>
      </c>
      <c r="N547" t="s">
        <v>61</v>
      </c>
      <c r="O547">
        <v>5.0599999999999996</v>
      </c>
      <c r="P547">
        <v>69.205128209999998</v>
      </c>
      <c r="Q547">
        <v>0</v>
      </c>
      <c r="R547">
        <v>0</v>
      </c>
      <c r="S547">
        <v>36.6</v>
      </c>
      <c r="T547">
        <v>36.6</v>
      </c>
      <c r="U547">
        <f>3.14159*((S547/2)^2)</f>
        <v>1052.0870751</v>
      </c>
      <c r="V547">
        <f>S547+Q547</f>
        <v>36.6</v>
      </c>
      <c r="W547">
        <f t="shared" si="111"/>
        <v>1052.0870751</v>
      </c>
      <c r="X547">
        <f>V547-S547</f>
        <v>0</v>
      </c>
      <c r="Y547">
        <f t="shared" si="112"/>
        <v>0</v>
      </c>
    </row>
    <row r="548" spans="1:25" x14ac:dyDescent="0.25">
      <c r="A548">
        <v>3</v>
      </c>
      <c r="B548">
        <v>832</v>
      </c>
      <c r="C548" t="s">
        <v>33</v>
      </c>
      <c r="D548" t="s">
        <v>34</v>
      </c>
      <c r="E548" t="s">
        <v>25</v>
      </c>
      <c r="F548" t="s">
        <v>26</v>
      </c>
      <c r="G548">
        <v>3</v>
      </c>
      <c r="H548" t="s">
        <v>27</v>
      </c>
      <c r="I548" t="s">
        <v>28</v>
      </c>
      <c r="J548">
        <v>70</v>
      </c>
      <c r="K548">
        <v>10.3</v>
      </c>
      <c r="L548" t="s">
        <v>29</v>
      </c>
      <c r="M548">
        <v>2017</v>
      </c>
      <c r="N548" t="s">
        <v>61</v>
      </c>
      <c r="O548">
        <v>5.0599999999999996</v>
      </c>
      <c r="P548">
        <v>69.205128209999998</v>
      </c>
      <c r="Q548">
        <v>0</v>
      </c>
      <c r="R548">
        <v>0</v>
      </c>
      <c r="S548">
        <v>25.8</v>
      </c>
      <c r="T548">
        <v>25.8</v>
      </c>
      <c r="U548">
        <f>3.14159*((S548/2)^2)</f>
        <v>522.79199189999997</v>
      </c>
      <c r="V548">
        <f>S548+Q548</f>
        <v>25.8</v>
      </c>
      <c r="W548">
        <f t="shared" si="111"/>
        <v>522.79199189999997</v>
      </c>
      <c r="X548">
        <f>V548-S548</f>
        <v>0</v>
      </c>
      <c r="Y548">
        <f t="shared" si="112"/>
        <v>0</v>
      </c>
    </row>
    <row r="549" spans="1:25" x14ac:dyDescent="0.25">
      <c r="A549">
        <v>4</v>
      </c>
      <c r="B549">
        <v>832</v>
      </c>
      <c r="C549" t="s">
        <v>33</v>
      </c>
      <c r="D549" t="s">
        <v>34</v>
      </c>
      <c r="E549" t="s">
        <v>25</v>
      </c>
      <c r="F549" t="s">
        <v>26</v>
      </c>
      <c r="G549">
        <v>3</v>
      </c>
      <c r="H549" t="s">
        <v>32</v>
      </c>
      <c r="I549" t="s">
        <v>35</v>
      </c>
      <c r="J549">
        <v>140</v>
      </c>
      <c r="K549">
        <v>12.2</v>
      </c>
      <c r="L549" t="s">
        <v>29</v>
      </c>
      <c r="M549">
        <v>2017</v>
      </c>
      <c r="N549" t="s">
        <v>61</v>
      </c>
      <c r="O549">
        <v>5.0599999999999996</v>
      </c>
      <c r="P549">
        <v>69.205128209999998</v>
      </c>
      <c r="Q549">
        <v>0</v>
      </c>
      <c r="R549">
        <v>0</v>
      </c>
      <c r="S549">
        <v>51.573866500000001</v>
      </c>
      <c r="T549">
        <v>51.573866500000001</v>
      </c>
      <c r="U549">
        <f>3.14159*((S549/2)^2)</f>
        <v>2089.0503048445003</v>
      </c>
      <c r="V549">
        <f>S549+Q549</f>
        <v>51.573866500000001</v>
      </c>
      <c r="W549">
        <f t="shared" si="111"/>
        <v>2089.0503048445003</v>
      </c>
      <c r="X549">
        <f>V549-S549</f>
        <v>0</v>
      </c>
      <c r="Y549">
        <f t="shared" si="112"/>
        <v>0</v>
      </c>
    </row>
    <row r="550" spans="1:25" x14ac:dyDescent="0.25">
      <c r="A550">
        <v>5</v>
      </c>
      <c r="B550">
        <v>621</v>
      </c>
      <c r="C550" t="s">
        <v>23</v>
      </c>
      <c r="D550" t="s">
        <v>24</v>
      </c>
      <c r="E550" t="s">
        <v>25</v>
      </c>
      <c r="F550" t="s">
        <v>26</v>
      </c>
      <c r="G550">
        <v>2</v>
      </c>
      <c r="H550" t="s">
        <v>32</v>
      </c>
      <c r="I550" t="s">
        <v>35</v>
      </c>
      <c r="J550">
        <v>120</v>
      </c>
      <c r="K550">
        <v>21.1</v>
      </c>
      <c r="L550" t="s">
        <v>36</v>
      </c>
      <c r="M550">
        <v>2017</v>
      </c>
      <c r="N550" t="s">
        <v>61</v>
      </c>
      <c r="O550">
        <v>5.0599999999999996</v>
      </c>
      <c r="P550">
        <v>69.205128209999998</v>
      </c>
      <c r="Q550">
        <v>6</v>
      </c>
      <c r="R550">
        <v>6</v>
      </c>
      <c r="S550">
        <v>158.228219</v>
      </c>
      <c r="T550">
        <v>158.228219</v>
      </c>
      <c r="U550">
        <f>3.14159*((S550/2)^2)</f>
        <v>19663.344768302832</v>
      </c>
      <c r="V550">
        <f>S550+Q550</f>
        <v>164.228219</v>
      </c>
      <c r="W550">
        <f t="shared" si="111"/>
        <v>21182.883649887463</v>
      </c>
      <c r="X550">
        <f>V550-S550</f>
        <v>6</v>
      </c>
      <c r="Y550">
        <f t="shared" si="112"/>
        <v>1519.5388815846309</v>
      </c>
    </row>
    <row r="551" spans="1:25" x14ac:dyDescent="0.25">
      <c r="A551">
        <v>6</v>
      </c>
      <c r="B551">
        <v>621</v>
      </c>
      <c r="C551" t="s">
        <v>23</v>
      </c>
      <c r="D551" t="s">
        <v>24</v>
      </c>
      <c r="E551" t="s">
        <v>25</v>
      </c>
      <c r="F551" t="s">
        <v>26</v>
      </c>
      <c r="G551">
        <v>2</v>
      </c>
      <c r="H551" t="s">
        <v>27</v>
      </c>
      <c r="I551" t="s">
        <v>35</v>
      </c>
      <c r="J551">
        <v>60</v>
      </c>
      <c r="K551">
        <v>19.5</v>
      </c>
      <c r="L551" t="s">
        <v>29</v>
      </c>
      <c r="M551">
        <v>2017</v>
      </c>
      <c r="N551" t="s">
        <v>61</v>
      </c>
      <c r="O551">
        <v>5.0599999999999996</v>
      </c>
      <c r="P551">
        <v>69.205128209999998</v>
      </c>
      <c r="Q551">
        <v>1</v>
      </c>
      <c r="R551">
        <v>1</v>
      </c>
      <c r="S551">
        <v>138.32958249999999</v>
      </c>
      <c r="T551">
        <v>138.32958249999999</v>
      </c>
      <c r="U551">
        <f>3.14159*((S551/2)^2)</f>
        <v>15028.638806454439</v>
      </c>
      <c r="V551">
        <f>S551+Q551</f>
        <v>139.32958249999999</v>
      </c>
      <c r="W551">
        <f t="shared" si="111"/>
        <v>15246.711620497528</v>
      </c>
      <c r="X551">
        <f>V551-S551</f>
        <v>1</v>
      </c>
      <c r="Y551">
        <f t="shared" si="112"/>
        <v>218.07281404308924</v>
      </c>
    </row>
    <row r="552" spans="1:25" x14ac:dyDescent="0.25">
      <c r="A552">
        <v>7</v>
      </c>
      <c r="B552">
        <v>833</v>
      </c>
      <c r="C552" t="s">
        <v>37</v>
      </c>
      <c r="D552" t="s">
        <v>38</v>
      </c>
      <c r="E552" t="s">
        <v>25</v>
      </c>
      <c r="F552" t="s">
        <v>26</v>
      </c>
      <c r="G552">
        <v>1</v>
      </c>
      <c r="H552" t="s">
        <v>27</v>
      </c>
      <c r="I552" t="s">
        <v>28</v>
      </c>
      <c r="J552">
        <v>80</v>
      </c>
      <c r="K552">
        <v>9.4</v>
      </c>
      <c r="L552" t="s">
        <v>29</v>
      </c>
      <c r="M552">
        <v>2017</v>
      </c>
      <c r="N552" t="s">
        <v>61</v>
      </c>
      <c r="O552">
        <v>5.0599999999999996</v>
      </c>
      <c r="P552">
        <v>69.205128209999998</v>
      </c>
      <c r="Q552">
        <v>0</v>
      </c>
      <c r="R552">
        <v>0</v>
      </c>
      <c r="S552">
        <v>353.85960829999999</v>
      </c>
      <c r="T552">
        <v>353.85960829999999</v>
      </c>
      <c r="U552">
        <f>3.14159*((S552/2)^2)</f>
        <v>98344.822180588628</v>
      </c>
      <c r="V552">
        <f>S552+Q552</f>
        <v>353.85960829999999</v>
      </c>
      <c r="W552">
        <f t="shared" si="111"/>
        <v>98344.822180588628</v>
      </c>
      <c r="X552">
        <f>V552-S552</f>
        <v>0</v>
      </c>
      <c r="Y552">
        <f t="shared" si="112"/>
        <v>0</v>
      </c>
    </row>
    <row r="553" spans="1:25" x14ac:dyDescent="0.25">
      <c r="A553">
        <v>8</v>
      </c>
      <c r="B553">
        <v>833</v>
      </c>
      <c r="C553" t="s">
        <v>37</v>
      </c>
      <c r="D553" t="s">
        <v>38</v>
      </c>
      <c r="E553" t="s">
        <v>25</v>
      </c>
      <c r="F553" t="s">
        <v>26</v>
      </c>
      <c r="G553">
        <v>1</v>
      </c>
      <c r="H553" t="s">
        <v>27</v>
      </c>
      <c r="I553" t="s">
        <v>35</v>
      </c>
      <c r="J553">
        <v>80</v>
      </c>
      <c r="K553">
        <v>25.5</v>
      </c>
      <c r="L553" t="s">
        <v>36</v>
      </c>
      <c r="M553">
        <v>2017</v>
      </c>
      <c r="N553" t="s">
        <v>61</v>
      </c>
      <c r="O553">
        <v>5.0599999999999996</v>
      </c>
      <c r="P553">
        <v>69.205128209999998</v>
      </c>
      <c r="Q553">
        <v>1</v>
      </c>
      <c r="R553">
        <v>1</v>
      </c>
      <c r="S553">
        <v>223.7144375</v>
      </c>
      <c r="T553">
        <v>223.7144375</v>
      </c>
      <c r="U553">
        <f>3.14159*((S553/2)^2)</f>
        <v>39307.691533008518</v>
      </c>
      <c r="V553">
        <f>S553+Q553</f>
        <v>224.7144375</v>
      </c>
      <c r="W553">
        <f t="shared" si="111"/>
        <v>39659.886450361322</v>
      </c>
      <c r="X553">
        <f>V553-S553</f>
        <v>1</v>
      </c>
      <c r="Y553">
        <f t="shared" si="112"/>
        <v>352.19491735280462</v>
      </c>
    </row>
    <row r="554" spans="1:25" x14ac:dyDescent="0.25">
      <c r="A554">
        <v>9</v>
      </c>
      <c r="B554">
        <v>409</v>
      </c>
      <c r="C554" t="s">
        <v>39</v>
      </c>
      <c r="D554" t="s">
        <v>40</v>
      </c>
      <c r="E554" t="s">
        <v>25</v>
      </c>
      <c r="F554" t="s">
        <v>26</v>
      </c>
      <c r="G554">
        <v>1</v>
      </c>
      <c r="H554" t="s">
        <v>27</v>
      </c>
      <c r="I554" t="s">
        <v>28</v>
      </c>
      <c r="J554">
        <v>90</v>
      </c>
      <c r="K554">
        <v>10</v>
      </c>
      <c r="L554" t="s">
        <v>29</v>
      </c>
      <c r="M554">
        <v>2017</v>
      </c>
      <c r="N554" t="s">
        <v>61</v>
      </c>
      <c r="O554">
        <v>5.0599999999999996</v>
      </c>
      <c r="P554">
        <v>69.205128209999998</v>
      </c>
      <c r="Q554">
        <v>0</v>
      </c>
      <c r="R554">
        <v>0</v>
      </c>
      <c r="S554">
        <v>21</v>
      </c>
      <c r="T554">
        <v>21</v>
      </c>
      <c r="U554">
        <f>3.14159*((S554/2)^2)</f>
        <v>346.3602975</v>
      </c>
      <c r="V554">
        <f>S554+Q554</f>
        <v>21</v>
      </c>
      <c r="W554">
        <f t="shared" si="111"/>
        <v>346.3602975</v>
      </c>
      <c r="X554">
        <f>V554-S554</f>
        <v>0</v>
      </c>
      <c r="Y554">
        <f t="shared" si="112"/>
        <v>0</v>
      </c>
    </row>
    <row r="555" spans="1:25" x14ac:dyDescent="0.25">
      <c r="A555">
        <v>10</v>
      </c>
      <c r="B555">
        <v>833</v>
      </c>
      <c r="C555" t="s">
        <v>37</v>
      </c>
      <c r="D555" t="s">
        <v>38</v>
      </c>
      <c r="E555" t="s">
        <v>25</v>
      </c>
      <c r="F555" t="s">
        <v>26</v>
      </c>
      <c r="G555">
        <v>1</v>
      </c>
      <c r="H555" t="s">
        <v>32</v>
      </c>
      <c r="I555" t="s">
        <v>35</v>
      </c>
      <c r="J555">
        <v>140</v>
      </c>
      <c r="K555">
        <v>23.4</v>
      </c>
      <c r="L555" t="s">
        <v>36</v>
      </c>
      <c r="M555">
        <v>2017</v>
      </c>
      <c r="N555" t="s">
        <v>61</v>
      </c>
      <c r="O555">
        <v>5.0599999999999996</v>
      </c>
      <c r="P555">
        <v>69.205128209999998</v>
      </c>
      <c r="Q555" t="s">
        <v>31</v>
      </c>
      <c r="S555">
        <v>31.4</v>
      </c>
      <c r="T555">
        <v>31.4</v>
      </c>
      <c r="U555">
        <f>3.14159*((S555/2)^2)</f>
        <v>774.37051909999991</v>
      </c>
      <c r="V555" t="s">
        <v>31</v>
      </c>
      <c r="W555" t="s">
        <v>31</v>
      </c>
      <c r="X555" t="s">
        <v>31</v>
      </c>
      <c r="Y555" t="s">
        <v>31</v>
      </c>
    </row>
    <row r="556" spans="1:25" x14ac:dyDescent="0.25">
      <c r="A556">
        <v>11</v>
      </c>
      <c r="B556">
        <v>833</v>
      </c>
      <c r="C556" t="s">
        <v>37</v>
      </c>
      <c r="D556" t="s">
        <v>38</v>
      </c>
      <c r="E556" t="s">
        <v>25</v>
      </c>
      <c r="F556" t="s">
        <v>26</v>
      </c>
      <c r="G556">
        <v>1</v>
      </c>
      <c r="H556" t="s">
        <v>32</v>
      </c>
      <c r="I556" t="s">
        <v>28</v>
      </c>
      <c r="J556">
        <v>150</v>
      </c>
      <c r="K556">
        <v>9.3000000000000007</v>
      </c>
      <c r="L556" t="s">
        <v>29</v>
      </c>
      <c r="M556">
        <v>2017</v>
      </c>
      <c r="N556" t="s">
        <v>61</v>
      </c>
      <c r="O556">
        <v>5.0599999999999996</v>
      </c>
      <c r="P556">
        <v>69.205128209999998</v>
      </c>
      <c r="Q556">
        <v>0</v>
      </c>
      <c r="R556">
        <v>0</v>
      </c>
      <c r="S556">
        <v>17.3</v>
      </c>
      <c r="T556">
        <v>17.3</v>
      </c>
      <c r="U556">
        <f>3.14159*((S556/2)^2)</f>
        <v>235.061617775</v>
      </c>
      <c r="V556">
        <f>S556+Q556</f>
        <v>17.3</v>
      </c>
      <c r="W556">
        <f t="shared" ref="W556" si="113">3.14159*((V556/2)^2)</f>
        <v>235.061617775</v>
      </c>
      <c r="X556">
        <f>V556-S556</f>
        <v>0</v>
      </c>
      <c r="Y556">
        <f>W556-U556</f>
        <v>0</v>
      </c>
    </row>
    <row r="557" spans="1:25" x14ac:dyDescent="0.25">
      <c r="A557">
        <v>12</v>
      </c>
      <c r="B557">
        <v>409</v>
      </c>
      <c r="C557" t="s">
        <v>39</v>
      </c>
      <c r="D557" t="s">
        <v>40</v>
      </c>
      <c r="E557" t="s">
        <v>25</v>
      </c>
      <c r="F557" t="s">
        <v>26</v>
      </c>
      <c r="G557">
        <v>1</v>
      </c>
      <c r="H557" t="s">
        <v>32</v>
      </c>
      <c r="I557" t="s">
        <v>28</v>
      </c>
      <c r="J557">
        <v>110</v>
      </c>
      <c r="K557">
        <v>11.6</v>
      </c>
      <c r="L557" t="s">
        <v>29</v>
      </c>
      <c r="M557">
        <v>2017</v>
      </c>
      <c r="N557" t="s">
        <v>61</v>
      </c>
      <c r="O557">
        <v>5.0599999999999996</v>
      </c>
      <c r="P557">
        <v>69.205128209999998</v>
      </c>
      <c r="Q557" t="s">
        <v>31</v>
      </c>
      <c r="S557">
        <v>21.6</v>
      </c>
      <c r="T557">
        <v>21.6</v>
      </c>
      <c r="U557">
        <f>3.14159*((S557/2)^2)</f>
        <v>366.43505760000005</v>
      </c>
      <c r="V557" t="s">
        <v>31</v>
      </c>
      <c r="W557" t="s">
        <v>31</v>
      </c>
      <c r="X557" t="s">
        <v>31</v>
      </c>
      <c r="Y557" t="s">
        <v>31</v>
      </c>
    </row>
    <row r="558" spans="1:25" x14ac:dyDescent="0.25">
      <c r="A558">
        <v>13</v>
      </c>
      <c r="B558">
        <v>802</v>
      </c>
      <c r="C558" t="s">
        <v>41</v>
      </c>
      <c r="D558" t="s">
        <v>42</v>
      </c>
      <c r="E558" t="s">
        <v>43</v>
      </c>
      <c r="F558" t="s">
        <v>32</v>
      </c>
      <c r="G558">
        <v>1</v>
      </c>
      <c r="H558" t="s">
        <v>27</v>
      </c>
      <c r="I558" t="s">
        <v>28</v>
      </c>
      <c r="J558">
        <v>70</v>
      </c>
      <c r="K558">
        <v>14.5</v>
      </c>
      <c r="L558" t="s">
        <v>29</v>
      </c>
      <c r="M558">
        <v>2017</v>
      </c>
      <c r="N558" t="s">
        <v>61</v>
      </c>
      <c r="O558">
        <v>5.57</v>
      </c>
      <c r="P558">
        <v>68.52380952</v>
      </c>
      <c r="Q558">
        <v>0</v>
      </c>
      <c r="R558">
        <v>0</v>
      </c>
      <c r="S558">
        <v>31</v>
      </c>
      <c r="T558">
        <v>31</v>
      </c>
      <c r="U558">
        <f>3.14159*((S558/2)^2)</f>
        <v>754.7669975</v>
      </c>
      <c r="V558">
        <f>S558+Q558</f>
        <v>31</v>
      </c>
      <c r="W558">
        <f t="shared" ref="W558:W564" si="114">3.14159*((V558/2)^2)</f>
        <v>754.7669975</v>
      </c>
      <c r="X558">
        <f>V558-S558</f>
        <v>0</v>
      </c>
      <c r="Y558">
        <f t="shared" ref="Y558:Y564" si="115">W558-U558</f>
        <v>0</v>
      </c>
    </row>
    <row r="559" spans="1:25" x14ac:dyDescent="0.25">
      <c r="A559">
        <v>14</v>
      </c>
      <c r="B559">
        <v>802</v>
      </c>
      <c r="C559" t="s">
        <v>41</v>
      </c>
      <c r="D559" t="s">
        <v>42</v>
      </c>
      <c r="E559" t="s">
        <v>43</v>
      </c>
      <c r="F559" t="s">
        <v>32</v>
      </c>
      <c r="G559">
        <v>1</v>
      </c>
      <c r="H559" t="s">
        <v>32</v>
      </c>
      <c r="I559" t="s">
        <v>28</v>
      </c>
      <c r="J559">
        <v>140</v>
      </c>
      <c r="K559">
        <v>11.6</v>
      </c>
      <c r="L559" t="s">
        <v>29</v>
      </c>
      <c r="M559">
        <v>2017</v>
      </c>
      <c r="N559" t="s">
        <v>61</v>
      </c>
      <c r="O559">
        <v>5.57</v>
      </c>
      <c r="P559">
        <v>68.52380952</v>
      </c>
      <c r="Q559">
        <v>0</v>
      </c>
      <c r="R559">
        <v>0</v>
      </c>
      <c r="S559">
        <v>15.85</v>
      </c>
      <c r="T559">
        <v>15.85</v>
      </c>
      <c r="U559">
        <f>3.14159*((S559/2)^2)</f>
        <v>197.30952344374998</v>
      </c>
      <c r="V559">
        <f>S559+Q559</f>
        <v>15.85</v>
      </c>
      <c r="W559">
        <f t="shared" si="114"/>
        <v>197.30952344374998</v>
      </c>
      <c r="X559">
        <f>V559-S559</f>
        <v>0</v>
      </c>
      <c r="Y559">
        <f t="shared" si="115"/>
        <v>0</v>
      </c>
    </row>
    <row r="560" spans="1:25" x14ac:dyDescent="0.25">
      <c r="A560">
        <v>15</v>
      </c>
      <c r="B560">
        <v>833</v>
      </c>
      <c r="C560" t="s">
        <v>37</v>
      </c>
      <c r="D560" t="s">
        <v>38</v>
      </c>
      <c r="E560" t="s">
        <v>43</v>
      </c>
      <c r="F560" t="s">
        <v>32</v>
      </c>
      <c r="G560">
        <v>1</v>
      </c>
      <c r="H560" t="s">
        <v>27</v>
      </c>
      <c r="I560" t="s">
        <v>28</v>
      </c>
      <c r="J560">
        <v>100</v>
      </c>
      <c r="K560">
        <v>11.5</v>
      </c>
      <c r="L560" t="s">
        <v>29</v>
      </c>
      <c r="M560">
        <v>2017</v>
      </c>
      <c r="N560" t="s">
        <v>61</v>
      </c>
      <c r="O560">
        <v>5.57</v>
      </c>
      <c r="P560">
        <v>68.52380952</v>
      </c>
      <c r="Q560">
        <v>0</v>
      </c>
      <c r="R560">
        <v>0</v>
      </c>
      <c r="S560">
        <v>68.5</v>
      </c>
      <c r="T560">
        <v>68.5</v>
      </c>
      <c r="U560">
        <f>3.14159*((S560/2)^2)</f>
        <v>3685.281419375</v>
      </c>
      <c r="V560">
        <f>S560+Q560</f>
        <v>68.5</v>
      </c>
      <c r="W560">
        <f t="shared" si="114"/>
        <v>3685.281419375</v>
      </c>
      <c r="X560">
        <f>V560-S560</f>
        <v>0</v>
      </c>
      <c r="Y560">
        <f t="shared" si="115"/>
        <v>0</v>
      </c>
    </row>
    <row r="561" spans="1:25" x14ac:dyDescent="0.25">
      <c r="A561">
        <v>16</v>
      </c>
      <c r="B561">
        <v>833</v>
      </c>
      <c r="C561" t="s">
        <v>37</v>
      </c>
      <c r="D561" t="s">
        <v>38</v>
      </c>
      <c r="E561" t="s">
        <v>43</v>
      </c>
      <c r="F561" t="s">
        <v>32</v>
      </c>
      <c r="G561">
        <v>1</v>
      </c>
      <c r="H561" t="s">
        <v>32</v>
      </c>
      <c r="I561" t="s">
        <v>28</v>
      </c>
      <c r="J561">
        <v>130</v>
      </c>
      <c r="K561">
        <v>12.9</v>
      </c>
      <c r="L561" t="s">
        <v>29</v>
      </c>
      <c r="M561">
        <v>2017</v>
      </c>
      <c r="N561" t="s">
        <v>61</v>
      </c>
      <c r="O561">
        <v>5.57</v>
      </c>
      <c r="P561">
        <v>68.52380952</v>
      </c>
      <c r="Q561">
        <v>1</v>
      </c>
      <c r="R561">
        <v>1</v>
      </c>
      <c r="S561">
        <v>44.9</v>
      </c>
      <c r="T561">
        <v>44.9</v>
      </c>
      <c r="U561">
        <f>3.14159*((S561/2)^2)</f>
        <v>1583.3692139749999</v>
      </c>
      <c r="V561">
        <f>S561+Q561</f>
        <v>45.9</v>
      </c>
      <c r="W561">
        <f t="shared" si="114"/>
        <v>1654.6833069749998</v>
      </c>
      <c r="X561">
        <f>V561-S561</f>
        <v>1</v>
      </c>
      <c r="Y561">
        <f t="shared" si="115"/>
        <v>71.314092999999957</v>
      </c>
    </row>
    <row r="562" spans="1:25" x14ac:dyDescent="0.25">
      <c r="A562">
        <v>17</v>
      </c>
      <c r="B562">
        <v>832</v>
      </c>
      <c r="C562" t="s">
        <v>33</v>
      </c>
      <c r="D562" t="s">
        <v>34</v>
      </c>
      <c r="E562" t="s">
        <v>43</v>
      </c>
      <c r="F562" t="s">
        <v>32</v>
      </c>
      <c r="G562">
        <v>1</v>
      </c>
      <c r="H562" t="s">
        <v>27</v>
      </c>
      <c r="I562" t="s">
        <v>35</v>
      </c>
      <c r="J562">
        <v>90</v>
      </c>
      <c r="K562">
        <v>16.5</v>
      </c>
      <c r="L562" t="s">
        <v>29</v>
      </c>
      <c r="M562">
        <v>2017</v>
      </c>
      <c r="N562" t="s">
        <v>61</v>
      </c>
      <c r="O562">
        <v>5.57</v>
      </c>
      <c r="P562">
        <v>68.52380952</v>
      </c>
      <c r="Q562">
        <v>1</v>
      </c>
      <c r="R562">
        <v>1</v>
      </c>
      <c r="S562">
        <v>22.5</v>
      </c>
      <c r="T562">
        <v>22.5</v>
      </c>
      <c r="U562">
        <f>3.14159*((S562/2)^2)</f>
        <v>397.60748437500001</v>
      </c>
      <c r="V562">
        <f>S562+Q562</f>
        <v>23.5</v>
      </c>
      <c r="W562">
        <f t="shared" si="114"/>
        <v>433.73576937499996</v>
      </c>
      <c r="X562">
        <f>V562-S562</f>
        <v>1</v>
      </c>
      <c r="Y562">
        <f t="shared" si="115"/>
        <v>36.128284999999948</v>
      </c>
    </row>
    <row r="563" spans="1:25" x14ac:dyDescent="0.25">
      <c r="A563">
        <v>18</v>
      </c>
      <c r="B563">
        <v>129</v>
      </c>
      <c r="C563" t="s">
        <v>44</v>
      </c>
      <c r="D563" t="s">
        <v>45</v>
      </c>
      <c r="E563" t="s">
        <v>43</v>
      </c>
      <c r="F563" t="s">
        <v>32</v>
      </c>
      <c r="G563">
        <v>1</v>
      </c>
      <c r="H563" t="s">
        <v>32</v>
      </c>
      <c r="I563" t="s">
        <v>28</v>
      </c>
      <c r="J563">
        <v>160</v>
      </c>
      <c r="K563">
        <v>4.5</v>
      </c>
      <c r="L563" t="s">
        <v>29</v>
      </c>
      <c r="M563">
        <v>2017</v>
      </c>
      <c r="N563" t="s">
        <v>61</v>
      </c>
      <c r="O563">
        <v>5.57</v>
      </c>
      <c r="P563">
        <v>68.52380952</v>
      </c>
      <c r="Q563">
        <v>0</v>
      </c>
      <c r="R563">
        <v>0</v>
      </c>
      <c r="S563">
        <v>6.5</v>
      </c>
      <c r="T563">
        <v>6.5</v>
      </c>
      <c r="U563">
        <f>3.14159*((S563/2)^2)</f>
        <v>33.183044375000001</v>
      </c>
      <c r="V563">
        <f>S563+Q563</f>
        <v>6.5</v>
      </c>
      <c r="W563">
        <f t="shared" si="114"/>
        <v>33.183044375000001</v>
      </c>
      <c r="X563">
        <f>V563-S563</f>
        <v>0</v>
      </c>
      <c r="Y563">
        <f t="shared" si="115"/>
        <v>0</v>
      </c>
    </row>
    <row r="564" spans="1:25" x14ac:dyDescent="0.25">
      <c r="A564">
        <v>19</v>
      </c>
      <c r="B564">
        <v>832</v>
      </c>
      <c r="C564" t="s">
        <v>33</v>
      </c>
      <c r="D564" t="s">
        <v>34</v>
      </c>
      <c r="E564" t="s">
        <v>43</v>
      </c>
      <c r="F564" t="s">
        <v>32</v>
      </c>
      <c r="G564">
        <v>1</v>
      </c>
      <c r="H564" t="s">
        <v>32</v>
      </c>
      <c r="I564" t="s">
        <v>28</v>
      </c>
      <c r="J564">
        <v>150</v>
      </c>
      <c r="K564">
        <v>13.6</v>
      </c>
      <c r="L564" t="s">
        <v>29</v>
      </c>
      <c r="M564">
        <v>2017</v>
      </c>
      <c r="N564" t="s">
        <v>61</v>
      </c>
      <c r="O564">
        <v>5.57</v>
      </c>
      <c r="P564">
        <v>68.52380952</v>
      </c>
      <c r="Q564">
        <v>0.5</v>
      </c>
      <c r="R564">
        <v>0.5</v>
      </c>
      <c r="S564">
        <v>25.1</v>
      </c>
      <c r="T564">
        <v>25.1</v>
      </c>
      <c r="U564">
        <f>3.14159*((S564/2)^2)</f>
        <v>494.80827897500006</v>
      </c>
      <c r="V564">
        <f>S564+Q564</f>
        <v>25.6</v>
      </c>
      <c r="W564">
        <f t="shared" si="114"/>
        <v>514.71810560000006</v>
      </c>
      <c r="X564">
        <f>V564-S564</f>
        <v>0.5</v>
      </c>
      <c r="Y564">
        <f t="shared" si="115"/>
        <v>19.909826624999994</v>
      </c>
    </row>
    <row r="565" spans="1:25" x14ac:dyDescent="0.25">
      <c r="A565">
        <v>20</v>
      </c>
      <c r="B565">
        <v>129</v>
      </c>
      <c r="C565" t="s">
        <v>44</v>
      </c>
      <c r="D565" t="s">
        <v>45</v>
      </c>
      <c r="E565" t="s">
        <v>43</v>
      </c>
      <c r="F565" t="s">
        <v>32</v>
      </c>
      <c r="G565">
        <v>1</v>
      </c>
      <c r="H565" t="s">
        <v>27</v>
      </c>
      <c r="I565" t="s">
        <v>28</v>
      </c>
      <c r="J565">
        <v>80</v>
      </c>
      <c r="K565">
        <v>8.1999999999999993</v>
      </c>
      <c r="L565" t="s">
        <v>29</v>
      </c>
      <c r="M565">
        <v>2017</v>
      </c>
      <c r="N565" t="s">
        <v>61</v>
      </c>
      <c r="O565">
        <v>5.57</v>
      </c>
      <c r="P565">
        <v>68.52380952</v>
      </c>
      <c r="Q565" t="s">
        <v>31</v>
      </c>
      <c r="S565">
        <v>138.5333</v>
      </c>
      <c r="T565">
        <v>138.5333</v>
      </c>
      <c r="U565">
        <f>3.14159*((S565/2)^2)</f>
        <v>15072.936650374182</v>
      </c>
      <c r="V565" t="s">
        <v>31</v>
      </c>
      <c r="W565" t="s">
        <v>31</v>
      </c>
      <c r="X565" t="s">
        <v>31</v>
      </c>
      <c r="Y565" t="s">
        <v>31</v>
      </c>
    </row>
    <row r="566" spans="1:25" x14ac:dyDescent="0.25">
      <c r="A566">
        <v>21</v>
      </c>
      <c r="B566">
        <v>316</v>
      </c>
      <c r="C566" t="s">
        <v>46</v>
      </c>
      <c r="D566" t="s">
        <v>47</v>
      </c>
      <c r="E566" t="s">
        <v>43</v>
      </c>
      <c r="F566" t="s">
        <v>32</v>
      </c>
      <c r="G566">
        <v>1</v>
      </c>
      <c r="H566" t="s">
        <v>27</v>
      </c>
      <c r="I566" t="s">
        <v>28</v>
      </c>
      <c r="J566">
        <v>70</v>
      </c>
      <c r="K566">
        <v>10.9</v>
      </c>
      <c r="L566" t="s">
        <v>29</v>
      </c>
      <c r="M566">
        <v>2017</v>
      </c>
      <c r="N566" t="s">
        <v>61</v>
      </c>
      <c r="O566">
        <v>5.57</v>
      </c>
      <c r="P566">
        <v>68.52380952</v>
      </c>
      <c r="Q566">
        <v>0.5</v>
      </c>
      <c r="R566">
        <v>0.5</v>
      </c>
      <c r="S566">
        <v>34.4</v>
      </c>
      <c r="T566">
        <v>34.4</v>
      </c>
      <c r="U566">
        <f>3.14159*((S566/2)^2)</f>
        <v>929.40798559999985</v>
      </c>
      <c r="V566">
        <f>S566+Q566</f>
        <v>34.9</v>
      </c>
      <c r="W566">
        <f t="shared" ref="W566:W577" si="116">3.14159*((V566/2)^2)</f>
        <v>956.62200897499997</v>
      </c>
      <c r="X566">
        <f>V566-S566</f>
        <v>0.5</v>
      </c>
      <c r="Y566">
        <f t="shared" ref="Y566:Y577" si="117">W566-U566</f>
        <v>27.214023375000124</v>
      </c>
    </row>
    <row r="567" spans="1:25" x14ac:dyDescent="0.25">
      <c r="A567">
        <v>22</v>
      </c>
      <c r="B567">
        <v>316</v>
      </c>
      <c r="C567" t="s">
        <v>46</v>
      </c>
      <c r="D567" t="s">
        <v>47</v>
      </c>
      <c r="E567" t="s">
        <v>43</v>
      </c>
      <c r="F567" t="s">
        <v>32</v>
      </c>
      <c r="G567">
        <v>1</v>
      </c>
      <c r="H567" t="s">
        <v>32</v>
      </c>
      <c r="I567" t="s">
        <v>28</v>
      </c>
      <c r="J567">
        <v>110</v>
      </c>
      <c r="K567">
        <v>11.9</v>
      </c>
      <c r="L567" t="s">
        <v>29</v>
      </c>
      <c r="M567">
        <v>2017</v>
      </c>
      <c r="N567" t="s">
        <v>61</v>
      </c>
      <c r="O567">
        <v>5.57</v>
      </c>
      <c r="P567">
        <v>68.52380952</v>
      </c>
      <c r="Q567">
        <v>0</v>
      </c>
      <c r="R567">
        <v>0</v>
      </c>
      <c r="S567">
        <v>19.399999999999999</v>
      </c>
      <c r="T567">
        <v>19.399999999999999</v>
      </c>
      <c r="U567">
        <f>3.14159*((S567/2)^2)</f>
        <v>295.59220309999995</v>
      </c>
      <c r="V567">
        <f>S567+Q567</f>
        <v>19.399999999999999</v>
      </c>
      <c r="W567">
        <f t="shared" si="116"/>
        <v>295.59220309999995</v>
      </c>
      <c r="X567">
        <f>V567-S567</f>
        <v>0</v>
      </c>
      <c r="Y567">
        <f t="shared" si="117"/>
        <v>0</v>
      </c>
    </row>
    <row r="568" spans="1:25" x14ac:dyDescent="0.25">
      <c r="A568">
        <v>23</v>
      </c>
      <c r="B568">
        <v>372</v>
      </c>
      <c r="C568" t="s">
        <v>48</v>
      </c>
      <c r="D568" t="s">
        <v>49</v>
      </c>
      <c r="E568" t="s">
        <v>25</v>
      </c>
      <c r="F568" t="s">
        <v>26</v>
      </c>
      <c r="G568">
        <v>2</v>
      </c>
      <c r="H568" t="s">
        <v>27</v>
      </c>
      <c r="I568" t="s">
        <v>28</v>
      </c>
      <c r="J568">
        <v>70</v>
      </c>
      <c r="K568">
        <v>13.5</v>
      </c>
      <c r="L568" t="s">
        <v>29</v>
      </c>
      <c r="M568">
        <v>2017</v>
      </c>
      <c r="N568" t="s">
        <v>61</v>
      </c>
      <c r="O568">
        <v>5.0599999999999996</v>
      </c>
      <c r="P568">
        <v>69.205128209999998</v>
      </c>
      <c r="Q568">
        <v>0</v>
      </c>
      <c r="R568">
        <v>0</v>
      </c>
      <c r="S568">
        <v>48.5</v>
      </c>
      <c r="T568">
        <v>48.5</v>
      </c>
      <c r="U568">
        <f>3.14159*((S568/2)^2)</f>
        <v>1847.451269375</v>
      </c>
      <c r="V568">
        <f>S568+Q568</f>
        <v>48.5</v>
      </c>
      <c r="W568">
        <f t="shared" si="116"/>
        <v>1847.451269375</v>
      </c>
      <c r="X568">
        <f>V568-S568</f>
        <v>0</v>
      </c>
      <c r="Y568">
        <f t="shared" si="117"/>
        <v>0</v>
      </c>
    </row>
    <row r="569" spans="1:25" x14ac:dyDescent="0.25">
      <c r="A569">
        <v>24</v>
      </c>
      <c r="B569">
        <v>372</v>
      </c>
      <c r="C569" t="s">
        <v>48</v>
      </c>
      <c r="D569" t="s">
        <v>49</v>
      </c>
      <c r="E569" t="s">
        <v>25</v>
      </c>
      <c r="F569" t="s">
        <v>26</v>
      </c>
      <c r="G569">
        <v>2</v>
      </c>
      <c r="H569" t="s">
        <v>32</v>
      </c>
      <c r="I569" t="s">
        <v>28</v>
      </c>
      <c r="J569">
        <v>90</v>
      </c>
      <c r="K569">
        <v>10.3</v>
      </c>
      <c r="L569" t="s">
        <v>29</v>
      </c>
      <c r="M569">
        <v>2017</v>
      </c>
      <c r="N569" t="s">
        <v>61</v>
      </c>
      <c r="O569">
        <v>5.0599999999999996</v>
      </c>
      <c r="P569">
        <v>69.205128209999998</v>
      </c>
      <c r="Q569">
        <v>0.5</v>
      </c>
      <c r="R569">
        <v>0.5</v>
      </c>
      <c r="S569">
        <v>34.799999999999997</v>
      </c>
      <c r="T569">
        <v>34.799999999999997</v>
      </c>
      <c r="U569">
        <f>3.14159*((S569/2)^2)</f>
        <v>951.14778839999974</v>
      </c>
      <c r="V569">
        <f>S569+Q569</f>
        <v>35.299999999999997</v>
      </c>
      <c r="W569">
        <f t="shared" si="116"/>
        <v>978.67597077499977</v>
      </c>
      <c r="X569">
        <f>V569-S569</f>
        <v>0.5</v>
      </c>
      <c r="Y569">
        <f t="shared" si="117"/>
        <v>27.528182375000029</v>
      </c>
    </row>
    <row r="570" spans="1:25" x14ac:dyDescent="0.25">
      <c r="A570">
        <v>25</v>
      </c>
      <c r="B570">
        <v>743</v>
      </c>
      <c r="C570" t="s">
        <v>50</v>
      </c>
      <c r="D570" t="s">
        <v>51</v>
      </c>
      <c r="E570" t="s">
        <v>52</v>
      </c>
      <c r="F570" t="s">
        <v>32</v>
      </c>
      <c r="G570">
        <v>1</v>
      </c>
      <c r="H570" t="s">
        <v>32</v>
      </c>
      <c r="I570" t="s">
        <v>28</v>
      </c>
      <c r="J570">
        <v>150</v>
      </c>
      <c r="K570">
        <v>10.8</v>
      </c>
      <c r="L570" t="s">
        <v>53</v>
      </c>
      <c r="M570">
        <v>2017</v>
      </c>
      <c r="N570" t="s">
        <v>61</v>
      </c>
      <c r="O570">
        <v>5.0599999999999996</v>
      </c>
      <c r="P570">
        <v>69.205128209999998</v>
      </c>
      <c r="Q570">
        <v>0.5</v>
      </c>
      <c r="R570">
        <v>0.5</v>
      </c>
      <c r="S570">
        <v>11.8</v>
      </c>
      <c r="T570">
        <v>11.8</v>
      </c>
      <c r="U570">
        <f>3.14159*((S570/2)^2)</f>
        <v>109.3587479</v>
      </c>
      <c r="V570">
        <f>S570+Q570</f>
        <v>12.3</v>
      </c>
      <c r="W570">
        <f t="shared" si="116"/>
        <v>118.82278777500001</v>
      </c>
      <c r="X570">
        <f>V570-S570</f>
        <v>0.5</v>
      </c>
      <c r="Y570">
        <f t="shared" si="117"/>
        <v>9.4640398750000116</v>
      </c>
    </row>
    <row r="571" spans="1:25" x14ac:dyDescent="0.25">
      <c r="A571">
        <v>26</v>
      </c>
      <c r="B571">
        <v>802</v>
      </c>
      <c r="C571" t="s">
        <v>41</v>
      </c>
      <c r="D571" t="s">
        <v>42</v>
      </c>
      <c r="E571" t="s">
        <v>52</v>
      </c>
      <c r="F571" t="s">
        <v>32</v>
      </c>
      <c r="G571">
        <v>1</v>
      </c>
      <c r="H571" t="s">
        <v>32</v>
      </c>
      <c r="I571" t="s">
        <v>28</v>
      </c>
      <c r="J571">
        <v>110</v>
      </c>
      <c r="K571">
        <v>11.1</v>
      </c>
      <c r="L571" t="s">
        <v>53</v>
      </c>
      <c r="M571">
        <v>2017</v>
      </c>
      <c r="N571" t="s">
        <v>61</v>
      </c>
      <c r="O571">
        <v>5.0599999999999996</v>
      </c>
      <c r="P571">
        <v>69.205128209999998</v>
      </c>
      <c r="Q571">
        <v>0</v>
      </c>
      <c r="R571">
        <v>0</v>
      </c>
      <c r="S571">
        <v>14.6</v>
      </c>
      <c r="T571">
        <v>14.6</v>
      </c>
      <c r="U571">
        <f>3.14159*((S571/2)^2)</f>
        <v>167.4153311</v>
      </c>
      <c r="V571">
        <f>S571+Q571</f>
        <v>14.6</v>
      </c>
      <c r="W571">
        <f t="shared" si="116"/>
        <v>167.4153311</v>
      </c>
      <c r="X571">
        <f>V571-S571</f>
        <v>0</v>
      </c>
      <c r="Y571">
        <f t="shared" si="117"/>
        <v>0</v>
      </c>
    </row>
    <row r="572" spans="1:25" x14ac:dyDescent="0.25">
      <c r="A572">
        <v>27</v>
      </c>
      <c r="B572">
        <v>129</v>
      </c>
      <c r="C572" t="s">
        <v>44</v>
      </c>
      <c r="D572" t="s">
        <v>45</v>
      </c>
      <c r="E572" t="s">
        <v>52</v>
      </c>
      <c r="F572" t="s">
        <v>32</v>
      </c>
      <c r="G572">
        <v>2</v>
      </c>
      <c r="H572" t="s">
        <v>32</v>
      </c>
      <c r="I572" t="s">
        <v>28</v>
      </c>
      <c r="J572">
        <v>170</v>
      </c>
      <c r="K572">
        <v>15.3</v>
      </c>
      <c r="L572" t="s">
        <v>53</v>
      </c>
      <c r="M572">
        <v>2017</v>
      </c>
      <c r="N572" t="s">
        <v>61</v>
      </c>
      <c r="O572">
        <v>5.0599999999999996</v>
      </c>
      <c r="P572">
        <v>69.205128209999998</v>
      </c>
      <c r="Q572">
        <v>0</v>
      </c>
      <c r="R572">
        <v>0</v>
      </c>
      <c r="S572">
        <v>15.8</v>
      </c>
      <c r="T572">
        <v>15.8</v>
      </c>
      <c r="U572">
        <f>3.14159*((S572/2)^2)</f>
        <v>196.0666319</v>
      </c>
      <c r="V572">
        <f>S572+Q572</f>
        <v>15.8</v>
      </c>
      <c r="W572">
        <f t="shared" si="116"/>
        <v>196.0666319</v>
      </c>
      <c r="X572">
        <f>V572-S572</f>
        <v>0</v>
      </c>
      <c r="Y572">
        <f t="shared" si="117"/>
        <v>0</v>
      </c>
    </row>
    <row r="573" spans="1:25" x14ac:dyDescent="0.25">
      <c r="A573">
        <v>28</v>
      </c>
      <c r="B573">
        <v>261</v>
      </c>
      <c r="C573" t="s">
        <v>54</v>
      </c>
      <c r="D573" t="s">
        <v>55</v>
      </c>
      <c r="E573" t="s">
        <v>52</v>
      </c>
      <c r="F573" t="s">
        <v>32</v>
      </c>
      <c r="G573">
        <v>1</v>
      </c>
      <c r="H573" t="s">
        <v>32</v>
      </c>
      <c r="I573" t="s">
        <v>56</v>
      </c>
      <c r="J573">
        <v>100</v>
      </c>
      <c r="K573">
        <v>9.6</v>
      </c>
      <c r="L573" t="s">
        <v>53</v>
      </c>
      <c r="M573">
        <v>2017</v>
      </c>
      <c r="N573" t="s">
        <v>61</v>
      </c>
      <c r="O573">
        <v>5.0599999999999996</v>
      </c>
      <c r="P573">
        <v>69.205128209999998</v>
      </c>
      <c r="Q573">
        <v>0</v>
      </c>
      <c r="R573">
        <v>0</v>
      </c>
      <c r="S573">
        <v>10.6</v>
      </c>
      <c r="T573">
        <v>10.6</v>
      </c>
      <c r="U573">
        <f>3.14159*((S573/2)^2)</f>
        <v>88.247263099999998</v>
      </c>
      <c r="V573">
        <f>S573+Q573</f>
        <v>10.6</v>
      </c>
      <c r="W573">
        <f t="shared" si="116"/>
        <v>88.247263099999998</v>
      </c>
      <c r="X573">
        <f>V573-S573</f>
        <v>0</v>
      </c>
      <c r="Y573">
        <f t="shared" si="117"/>
        <v>0</v>
      </c>
    </row>
    <row r="574" spans="1:25" x14ac:dyDescent="0.25">
      <c r="A574">
        <v>29</v>
      </c>
      <c r="B574">
        <v>743</v>
      </c>
      <c r="C574" t="s">
        <v>50</v>
      </c>
      <c r="D574" t="s">
        <v>51</v>
      </c>
      <c r="E574" t="s">
        <v>52</v>
      </c>
      <c r="F574" t="s">
        <v>32</v>
      </c>
      <c r="G574">
        <v>3</v>
      </c>
      <c r="H574" t="s">
        <v>27</v>
      </c>
      <c r="I574" t="s">
        <v>28</v>
      </c>
      <c r="J574">
        <v>70</v>
      </c>
      <c r="K574">
        <v>11.9</v>
      </c>
      <c r="L574" t="s">
        <v>53</v>
      </c>
      <c r="M574">
        <v>2017</v>
      </c>
      <c r="N574" t="s">
        <v>61</v>
      </c>
      <c r="O574">
        <v>5.0599999999999996</v>
      </c>
      <c r="P574">
        <v>69.205128209999998</v>
      </c>
      <c r="Q574">
        <v>0</v>
      </c>
      <c r="R574">
        <v>0</v>
      </c>
      <c r="S574">
        <v>11.9</v>
      </c>
      <c r="T574">
        <v>11.9</v>
      </c>
      <c r="U574">
        <f>3.14159*((S574/2)^2)</f>
        <v>111.22013997500001</v>
      </c>
      <c r="V574">
        <f>S574+Q574</f>
        <v>11.9</v>
      </c>
      <c r="W574">
        <f t="shared" si="116"/>
        <v>111.22013997500001</v>
      </c>
      <c r="X574">
        <f>V574-S574</f>
        <v>0</v>
      </c>
      <c r="Y574">
        <f t="shared" si="117"/>
        <v>0</v>
      </c>
    </row>
    <row r="575" spans="1:25" x14ac:dyDescent="0.25">
      <c r="A575">
        <v>30</v>
      </c>
      <c r="B575">
        <v>129</v>
      </c>
      <c r="C575" t="s">
        <v>44</v>
      </c>
      <c r="D575" t="s">
        <v>45</v>
      </c>
      <c r="E575" t="s">
        <v>52</v>
      </c>
      <c r="F575" t="s">
        <v>32</v>
      </c>
      <c r="G575">
        <v>3</v>
      </c>
      <c r="H575" t="s">
        <v>27</v>
      </c>
      <c r="I575" t="s">
        <v>28</v>
      </c>
      <c r="J575">
        <v>60</v>
      </c>
      <c r="K575">
        <v>12.2</v>
      </c>
      <c r="L575" t="s">
        <v>53</v>
      </c>
      <c r="M575">
        <v>2017</v>
      </c>
      <c r="N575" t="s">
        <v>61</v>
      </c>
      <c r="O575">
        <v>5.0599999999999996</v>
      </c>
      <c r="P575">
        <v>69.205128209999998</v>
      </c>
      <c r="Q575">
        <v>0</v>
      </c>
      <c r="R575">
        <v>0</v>
      </c>
      <c r="S575">
        <v>13.2</v>
      </c>
      <c r="T575">
        <v>13.2</v>
      </c>
      <c r="U575">
        <f>3.14159*((S575/2)^2)</f>
        <v>136.84766039999997</v>
      </c>
      <c r="V575">
        <f>S575+Q575</f>
        <v>13.2</v>
      </c>
      <c r="W575">
        <f t="shared" si="116"/>
        <v>136.84766039999997</v>
      </c>
      <c r="X575">
        <f>V575-S575</f>
        <v>0</v>
      </c>
      <c r="Y575">
        <f t="shared" si="117"/>
        <v>0</v>
      </c>
    </row>
    <row r="576" spans="1:25" x14ac:dyDescent="0.25">
      <c r="A576">
        <v>31</v>
      </c>
      <c r="B576">
        <v>261</v>
      </c>
      <c r="C576" t="s">
        <v>54</v>
      </c>
      <c r="D576" t="s">
        <v>55</v>
      </c>
      <c r="E576" t="s">
        <v>52</v>
      </c>
      <c r="F576" t="s">
        <v>32</v>
      </c>
      <c r="G576">
        <v>3</v>
      </c>
      <c r="H576" t="s">
        <v>27</v>
      </c>
      <c r="I576" t="s">
        <v>56</v>
      </c>
      <c r="J576">
        <v>70</v>
      </c>
      <c r="K576">
        <v>8</v>
      </c>
      <c r="L576" t="s">
        <v>53</v>
      </c>
      <c r="M576">
        <v>2017</v>
      </c>
      <c r="N576" t="s">
        <v>61</v>
      </c>
      <c r="O576">
        <v>5.0599999999999996</v>
      </c>
      <c r="P576">
        <v>69.205128209999998</v>
      </c>
      <c r="Q576">
        <v>1</v>
      </c>
      <c r="R576">
        <v>1</v>
      </c>
      <c r="S576">
        <v>36.5</v>
      </c>
      <c r="T576">
        <v>36.5</v>
      </c>
      <c r="U576">
        <f>3.14159*((S576/2)^2)</f>
        <v>1046.345819375</v>
      </c>
      <c r="V576">
        <f>S576+Q576</f>
        <v>37.5</v>
      </c>
      <c r="W576">
        <f t="shared" si="116"/>
        <v>1104.4652343749999</v>
      </c>
      <c r="X576">
        <f>V576-S576</f>
        <v>1</v>
      </c>
      <c r="Y576">
        <f t="shared" si="117"/>
        <v>58.11941499999989</v>
      </c>
    </row>
    <row r="577" spans="1:25" x14ac:dyDescent="0.25">
      <c r="A577">
        <v>32</v>
      </c>
      <c r="B577">
        <v>802</v>
      </c>
      <c r="C577" t="s">
        <v>41</v>
      </c>
      <c r="D577" t="s">
        <v>42</v>
      </c>
      <c r="E577" t="s">
        <v>52</v>
      </c>
      <c r="F577" t="s">
        <v>32</v>
      </c>
      <c r="G577">
        <v>2</v>
      </c>
      <c r="H577" t="s">
        <v>27</v>
      </c>
      <c r="I577" t="s">
        <v>28</v>
      </c>
      <c r="J577">
        <v>140</v>
      </c>
      <c r="K577">
        <v>11.7</v>
      </c>
      <c r="L577" t="s">
        <v>53</v>
      </c>
      <c r="M577">
        <v>2017</v>
      </c>
      <c r="N577" t="s">
        <v>61</v>
      </c>
      <c r="O577">
        <v>5.0599999999999996</v>
      </c>
      <c r="P577">
        <v>69.205128209999998</v>
      </c>
      <c r="Q577">
        <v>0.5</v>
      </c>
      <c r="R577">
        <v>0.5</v>
      </c>
      <c r="S577">
        <v>22.2</v>
      </c>
      <c r="T577">
        <v>22.2</v>
      </c>
      <c r="U577">
        <f>3.14159*((S577/2)^2)</f>
        <v>387.07530389999994</v>
      </c>
      <c r="V577">
        <f>S577+Q577</f>
        <v>22.7</v>
      </c>
      <c r="W577">
        <f t="shared" si="116"/>
        <v>404.70747777499997</v>
      </c>
      <c r="X577">
        <f>V577-S577</f>
        <v>0.5</v>
      </c>
      <c r="Y577">
        <f t="shared" si="117"/>
        <v>17.632173875000035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dendrol-3-BAcorr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M. Booth</dc:creator>
  <cp:lastModifiedBy>Emily M. Booth</cp:lastModifiedBy>
  <dcterms:created xsi:type="dcterms:W3CDTF">2017-11-28T18:46:01Z</dcterms:created>
  <dcterms:modified xsi:type="dcterms:W3CDTF">2017-11-28T19:10:17Z</dcterms:modified>
</cp:coreProperties>
</file>