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j43233\Desktop\"/>
    </mc:Choice>
  </mc:AlternateContent>
  <bookViews>
    <workbookView xWindow="0" yWindow="0" windowWidth="24975" windowHeight="121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U3" i="2" s="1"/>
  <c r="W3" i="2" s="1"/>
  <c r="T4" i="2"/>
  <c r="T5" i="2"/>
  <c r="T6" i="2"/>
  <c r="T7" i="2"/>
  <c r="T8" i="2"/>
  <c r="T9" i="2"/>
  <c r="T10" i="2"/>
  <c r="T11" i="2"/>
  <c r="T12" i="2"/>
  <c r="T13" i="2"/>
  <c r="T14" i="2"/>
  <c r="V14" i="2" s="1"/>
  <c r="T15" i="2"/>
  <c r="T16" i="2"/>
  <c r="V16" i="2" s="1"/>
  <c r="T17" i="2"/>
  <c r="T18" i="2"/>
  <c r="V18" i="2" s="1"/>
  <c r="T19" i="2"/>
  <c r="T20" i="2"/>
  <c r="V20" i="2" s="1"/>
  <c r="T21" i="2"/>
  <c r="T22" i="2"/>
  <c r="V22" i="2" s="1"/>
  <c r="T23" i="2"/>
  <c r="T25" i="2"/>
  <c r="T26" i="2"/>
  <c r="V26" i="2" s="1"/>
  <c r="U26" i="2"/>
  <c r="W26" i="2" s="1"/>
  <c r="T27" i="2"/>
  <c r="T28" i="2"/>
  <c r="V28" i="2" s="1"/>
  <c r="U28" i="2"/>
  <c r="W28" i="2" s="1"/>
  <c r="T29" i="2"/>
  <c r="T30" i="2"/>
  <c r="V30" i="2" s="1"/>
  <c r="U30" i="2"/>
  <c r="W30" i="2" s="1"/>
  <c r="T31" i="2"/>
  <c r="T32" i="2"/>
  <c r="V32" i="2" s="1"/>
  <c r="U32" i="2"/>
  <c r="W32" i="2" s="1"/>
  <c r="T33" i="2"/>
  <c r="T34" i="2"/>
  <c r="V34" i="2" s="1"/>
  <c r="T35" i="2"/>
  <c r="T36" i="2"/>
  <c r="V36" i="2" s="1"/>
  <c r="T37" i="2"/>
  <c r="T38" i="2"/>
  <c r="V38" i="2" s="1"/>
  <c r="T39" i="2"/>
  <c r="T40" i="2"/>
  <c r="V40" i="2" s="1"/>
  <c r="T41" i="2"/>
  <c r="T42" i="2"/>
  <c r="V42" i="2" s="1"/>
  <c r="U42" i="2"/>
  <c r="W42" i="2" s="1"/>
  <c r="T43" i="2"/>
  <c r="T44" i="2"/>
  <c r="V44" i="2" s="1"/>
  <c r="U44" i="2"/>
  <c r="W44" i="2" s="1"/>
  <c r="T45" i="2"/>
  <c r="T46" i="2"/>
  <c r="V46" i="2" s="1"/>
  <c r="U46" i="2"/>
  <c r="W46" i="2" s="1"/>
  <c r="T47" i="2"/>
  <c r="T48" i="2"/>
  <c r="V48" i="2" s="1"/>
  <c r="U48" i="2"/>
  <c r="W48" i="2" s="1"/>
  <c r="T49" i="2"/>
  <c r="T50" i="2"/>
  <c r="V50" i="2" s="1"/>
  <c r="T51" i="2"/>
  <c r="T52" i="2"/>
  <c r="V52" i="2" s="1"/>
  <c r="T53" i="2"/>
  <c r="T54" i="2"/>
  <c r="V54" i="2" s="1"/>
  <c r="T55" i="2"/>
  <c r="T56" i="2"/>
  <c r="V56" i="2" s="1"/>
  <c r="T57" i="2"/>
  <c r="T58" i="2"/>
  <c r="V58" i="2" s="1"/>
  <c r="T59" i="2"/>
  <c r="T60" i="2"/>
  <c r="V60" i="2" s="1"/>
  <c r="T61" i="2"/>
  <c r="T62" i="2"/>
  <c r="V62" i="2" s="1"/>
  <c r="U62" i="2"/>
  <c r="W62" i="2" s="1"/>
  <c r="T63" i="2"/>
  <c r="T64" i="2"/>
  <c r="V64" i="2" s="1"/>
  <c r="U64" i="2"/>
  <c r="W64" i="2" s="1"/>
  <c r="T65" i="2"/>
  <c r="T66" i="2"/>
  <c r="V66" i="2" s="1"/>
  <c r="T67" i="2"/>
  <c r="T68" i="2"/>
  <c r="V68" i="2" s="1"/>
  <c r="U68" i="2"/>
  <c r="W68" i="2" s="1"/>
  <c r="T69" i="2"/>
  <c r="T70" i="2"/>
  <c r="V70" i="2" s="1"/>
  <c r="T71" i="2"/>
  <c r="T72" i="2"/>
  <c r="V72" i="2" s="1"/>
  <c r="T73" i="2"/>
  <c r="T74" i="2"/>
  <c r="V74" i="2" s="1"/>
  <c r="U74" i="2"/>
  <c r="W74" i="2" s="1"/>
  <c r="T75" i="2"/>
  <c r="T76" i="2"/>
  <c r="V76" i="2" s="1"/>
  <c r="U76" i="2"/>
  <c r="W76" i="2" s="1"/>
  <c r="T77" i="2"/>
  <c r="T78" i="2"/>
  <c r="V78" i="2" s="1"/>
  <c r="U78" i="2"/>
  <c r="W78" i="2"/>
  <c r="T79" i="2"/>
  <c r="T80" i="2"/>
  <c r="U80" i="2" s="1"/>
  <c r="W80" i="2" s="1"/>
  <c r="T81" i="2"/>
  <c r="T82" i="2"/>
  <c r="U82" i="2"/>
  <c r="V82" i="2"/>
  <c r="W82" i="2"/>
  <c r="T85" i="2"/>
  <c r="T86" i="2"/>
  <c r="V86" i="2" s="1"/>
  <c r="U86" i="2"/>
  <c r="W86" i="2" s="1"/>
  <c r="T87" i="2"/>
  <c r="T88" i="2"/>
  <c r="U88" i="2"/>
  <c r="V88" i="2"/>
  <c r="W88" i="2"/>
  <c r="T90" i="2"/>
  <c r="V90" i="2" s="1"/>
  <c r="U90" i="2"/>
  <c r="W90" i="2" s="1"/>
  <c r="T91" i="2"/>
  <c r="T92" i="2"/>
  <c r="U92" i="2"/>
  <c r="W92" i="2" s="1"/>
  <c r="V92" i="2"/>
  <c r="T93" i="2"/>
  <c r="T94" i="2"/>
  <c r="U94" i="2" s="1"/>
  <c r="W94" i="2" s="1"/>
  <c r="V94" i="2"/>
  <c r="T95" i="2"/>
  <c r="T96" i="2"/>
  <c r="U96" i="2" s="1"/>
  <c r="W96" i="2" s="1"/>
  <c r="T97" i="2"/>
  <c r="T99" i="2"/>
  <c r="T101" i="2"/>
  <c r="T102" i="2"/>
  <c r="V102" i="2" s="1"/>
  <c r="U102" i="2"/>
  <c r="W102" i="2" s="1"/>
  <c r="T103" i="2"/>
  <c r="T104" i="2"/>
  <c r="U104" i="2"/>
  <c r="V104" i="2"/>
  <c r="W104" i="2"/>
  <c r="T105" i="2"/>
  <c r="T106" i="2"/>
  <c r="V106" i="2" s="1"/>
  <c r="U106" i="2"/>
  <c r="W106" i="2" s="1"/>
  <c r="T107" i="2"/>
  <c r="T108" i="2"/>
  <c r="U108" i="2"/>
  <c r="W108" i="2" s="1"/>
  <c r="V108" i="2"/>
  <c r="T109" i="2"/>
  <c r="T110" i="2"/>
  <c r="U110" i="2" s="1"/>
  <c r="W110" i="2" s="1"/>
  <c r="V110" i="2"/>
  <c r="T111" i="2"/>
  <c r="T112" i="2"/>
  <c r="U112" i="2" s="1"/>
  <c r="W112" i="2" s="1"/>
  <c r="T113" i="2"/>
  <c r="T114" i="2"/>
  <c r="U114" i="2"/>
  <c r="V114" i="2"/>
  <c r="W114" i="2"/>
  <c r="T115" i="2"/>
  <c r="T116" i="2"/>
  <c r="U116" i="2" s="1"/>
  <c r="W116" i="2" s="1"/>
  <c r="T117" i="2"/>
  <c r="T118" i="2"/>
  <c r="V118" i="2" s="1"/>
  <c r="U118" i="2"/>
  <c r="W118" i="2" s="1"/>
  <c r="T119" i="2"/>
  <c r="T120" i="2"/>
  <c r="U120" i="2"/>
  <c r="V120" i="2"/>
  <c r="W120" i="2"/>
  <c r="T121" i="2"/>
  <c r="T122" i="2"/>
  <c r="U122" i="2" s="1"/>
  <c r="W122" i="2" s="1"/>
  <c r="T123" i="2"/>
  <c r="T124" i="2"/>
  <c r="U124" i="2"/>
  <c r="W124" i="2" s="1"/>
  <c r="V124" i="2"/>
  <c r="T125" i="2"/>
  <c r="T126" i="2"/>
  <c r="U126" i="2" s="1"/>
  <c r="W126" i="2" s="1"/>
  <c r="V126" i="2"/>
  <c r="T127" i="2"/>
  <c r="T128" i="2"/>
  <c r="U128" i="2" s="1"/>
  <c r="W128" i="2" s="1"/>
  <c r="T129" i="2"/>
  <c r="T130" i="2"/>
  <c r="U130" i="2"/>
  <c r="V130" i="2"/>
  <c r="W130" i="2"/>
  <c r="T131" i="2"/>
  <c r="T132" i="2"/>
  <c r="U132" i="2" s="1"/>
  <c r="W132" i="2" s="1"/>
  <c r="T133" i="2"/>
  <c r="T134" i="2"/>
  <c r="V134" i="2" s="1"/>
  <c r="U134" i="2"/>
  <c r="W134" i="2" s="1"/>
  <c r="T135" i="2"/>
  <c r="T136" i="2"/>
  <c r="U136" i="2" s="1"/>
  <c r="W136" i="2" s="1"/>
  <c r="T137" i="2"/>
  <c r="T138" i="2"/>
  <c r="U138" i="2" s="1"/>
  <c r="W138" i="2" s="1"/>
  <c r="T139" i="2"/>
  <c r="T140" i="2"/>
  <c r="U140" i="2"/>
  <c r="W140" i="2" s="1"/>
  <c r="V140" i="2"/>
  <c r="T141" i="2"/>
  <c r="T142" i="2"/>
  <c r="U142" i="2" s="1"/>
  <c r="W142" i="2" s="1"/>
  <c r="V142" i="2"/>
  <c r="T143" i="2"/>
  <c r="T144" i="2"/>
  <c r="U144" i="2" s="1"/>
  <c r="W144" i="2" s="1"/>
  <c r="T145" i="2"/>
  <c r="T146" i="2"/>
  <c r="U146" i="2"/>
  <c r="V146" i="2"/>
  <c r="W146" i="2"/>
  <c r="T147" i="2"/>
  <c r="T148" i="2"/>
  <c r="U148" i="2" s="1"/>
  <c r="W148" i="2" s="1"/>
  <c r="T149" i="2"/>
  <c r="T150" i="2"/>
  <c r="V150" i="2" s="1"/>
  <c r="U150" i="2"/>
  <c r="W150" i="2" s="1"/>
  <c r="T151" i="2"/>
  <c r="T152" i="2"/>
  <c r="U152" i="2"/>
  <c r="V152" i="2"/>
  <c r="W152" i="2"/>
  <c r="T153" i="2"/>
  <c r="T154" i="2"/>
  <c r="U154" i="2" s="1"/>
  <c r="W154" i="2" s="1"/>
  <c r="T155" i="2"/>
  <c r="T156" i="2"/>
  <c r="U156" i="2"/>
  <c r="W156" i="2" s="1"/>
  <c r="V156" i="2"/>
  <c r="T157" i="2"/>
  <c r="T158" i="2"/>
  <c r="U158" i="2" s="1"/>
  <c r="W158" i="2" s="1"/>
  <c r="V158" i="2"/>
  <c r="T159" i="2"/>
  <c r="T160" i="2"/>
  <c r="U160" i="2" s="1"/>
  <c r="W160" i="2" s="1"/>
  <c r="T161" i="2"/>
  <c r="T162" i="2"/>
  <c r="U162" i="2"/>
  <c r="V162" i="2"/>
  <c r="W162" i="2"/>
  <c r="T163" i="2"/>
  <c r="T164" i="2"/>
  <c r="U164" i="2" s="1"/>
  <c r="W164" i="2" s="1"/>
  <c r="T165" i="2"/>
  <c r="T166" i="2"/>
  <c r="V166" i="2" s="1"/>
  <c r="U166" i="2"/>
  <c r="W166" i="2" s="1"/>
  <c r="T167" i="2"/>
  <c r="T168" i="2"/>
  <c r="U168" i="2"/>
  <c r="V168" i="2"/>
  <c r="W168" i="2"/>
  <c r="T169" i="2"/>
  <c r="T170" i="2"/>
  <c r="U170" i="2" s="1"/>
  <c r="W170" i="2" s="1"/>
  <c r="T171" i="2"/>
  <c r="U171" i="2" s="1"/>
  <c r="V171" i="2"/>
  <c r="W171" i="2"/>
  <c r="T172" i="2"/>
  <c r="U172" i="2" s="1"/>
  <c r="W172" i="2" s="1"/>
  <c r="T173" i="2"/>
  <c r="U173" i="2"/>
  <c r="V173" i="2"/>
  <c r="W173" i="2"/>
  <c r="T174" i="2"/>
  <c r="U174" i="2" s="1"/>
  <c r="W174" i="2" s="1"/>
  <c r="T175" i="2"/>
  <c r="U175" i="2"/>
  <c r="V175" i="2"/>
  <c r="W175" i="2"/>
  <c r="T176" i="2"/>
  <c r="U176" i="2" s="1"/>
  <c r="W176" i="2" s="1"/>
  <c r="T177" i="2"/>
  <c r="U177" i="2"/>
  <c r="V177" i="2"/>
  <c r="W177" i="2"/>
  <c r="T178" i="2"/>
  <c r="U178" i="2" s="1"/>
  <c r="W178" i="2" s="1"/>
  <c r="T179" i="2"/>
  <c r="U179" i="2" s="1"/>
  <c r="W179" i="2" s="1"/>
  <c r="T180" i="2"/>
  <c r="U180" i="2" s="1"/>
  <c r="W180" i="2" s="1"/>
  <c r="T181" i="2"/>
  <c r="U181" i="2"/>
  <c r="V181" i="2"/>
  <c r="W181" i="2"/>
  <c r="T182" i="2"/>
  <c r="U182" i="2" s="1"/>
  <c r="W182" i="2" s="1"/>
  <c r="T183" i="2"/>
  <c r="U183" i="2"/>
  <c r="V183" i="2"/>
  <c r="W183" i="2"/>
  <c r="T184" i="2"/>
  <c r="U184" i="2" s="1"/>
  <c r="W184" i="2" s="1"/>
  <c r="T185" i="2"/>
  <c r="U185" i="2"/>
  <c r="V185" i="2"/>
  <c r="W185" i="2"/>
  <c r="T186" i="2"/>
  <c r="U186" i="2" s="1"/>
  <c r="W186" i="2" s="1"/>
  <c r="T187" i="2"/>
  <c r="U187" i="2"/>
  <c r="V187" i="2"/>
  <c r="W187" i="2"/>
  <c r="T188" i="2"/>
  <c r="U188" i="2" s="1"/>
  <c r="W188" i="2" s="1"/>
  <c r="T189" i="2"/>
  <c r="U189" i="2"/>
  <c r="V189" i="2"/>
  <c r="W189" i="2"/>
  <c r="T190" i="2"/>
  <c r="U190" i="2" s="1"/>
  <c r="W190" i="2" s="1"/>
  <c r="T191" i="2"/>
  <c r="U191" i="2"/>
  <c r="V191" i="2"/>
  <c r="W191" i="2"/>
  <c r="T192" i="2"/>
  <c r="U192" i="2" s="1"/>
  <c r="W192" i="2" s="1"/>
  <c r="T193" i="2"/>
  <c r="U193" i="2"/>
  <c r="V193" i="2"/>
  <c r="W193" i="2"/>
  <c r="T194" i="2"/>
  <c r="U194" i="2" s="1"/>
  <c r="W194" i="2" s="1"/>
  <c r="T195" i="2"/>
  <c r="U195" i="2"/>
  <c r="V195" i="2"/>
  <c r="W195" i="2"/>
  <c r="T196" i="2"/>
  <c r="U196" i="2" s="1"/>
  <c r="W196" i="2" s="1"/>
  <c r="T197" i="2"/>
  <c r="U197" i="2"/>
  <c r="V197" i="2"/>
  <c r="W197" i="2"/>
  <c r="T198" i="2"/>
  <c r="U198" i="2" s="1"/>
  <c r="W198" i="2" s="1"/>
  <c r="T199" i="2"/>
  <c r="U199" i="2"/>
  <c r="V199" i="2"/>
  <c r="W199" i="2"/>
  <c r="T200" i="2"/>
  <c r="U200" i="2" s="1"/>
  <c r="W200" i="2" s="1"/>
  <c r="T201" i="2"/>
  <c r="U201" i="2"/>
  <c r="V201" i="2"/>
  <c r="W201" i="2"/>
  <c r="T202" i="2"/>
  <c r="U202" i="2" s="1"/>
  <c r="W202" i="2" s="1"/>
  <c r="T203" i="2"/>
  <c r="U203" i="2" s="1"/>
  <c r="W203" i="2" s="1"/>
  <c r="T204" i="2"/>
  <c r="U204" i="2" s="1"/>
  <c r="W204" i="2" s="1"/>
  <c r="T205" i="2"/>
  <c r="U205" i="2"/>
  <c r="V205" i="2"/>
  <c r="W205" i="2"/>
  <c r="T206" i="2"/>
  <c r="U206" i="2" s="1"/>
  <c r="W206" i="2" s="1"/>
  <c r="T207" i="2"/>
  <c r="U207" i="2"/>
  <c r="V207" i="2"/>
  <c r="W207" i="2"/>
  <c r="T208" i="2"/>
  <c r="U208" i="2" s="1"/>
  <c r="W208" i="2" s="1"/>
  <c r="T209" i="2"/>
  <c r="U209" i="2" s="1"/>
  <c r="W209" i="2" s="1"/>
  <c r="T210" i="2"/>
  <c r="U210" i="2" s="1"/>
  <c r="W210" i="2" s="1"/>
  <c r="T211" i="2"/>
  <c r="U211" i="2"/>
  <c r="V211" i="2"/>
  <c r="W211" i="2"/>
  <c r="T212" i="2"/>
  <c r="U212" i="2" s="1"/>
  <c r="W212" i="2" s="1"/>
  <c r="T213" i="2"/>
  <c r="U213" i="2"/>
  <c r="V213" i="2"/>
  <c r="W213" i="2"/>
  <c r="T214" i="2"/>
  <c r="U214" i="2" s="1"/>
  <c r="W214" i="2" s="1"/>
  <c r="T215" i="2"/>
  <c r="U215" i="2"/>
  <c r="V215" i="2"/>
  <c r="W215" i="2"/>
  <c r="T216" i="2"/>
  <c r="U216" i="2" s="1"/>
  <c r="W216" i="2" s="1"/>
  <c r="T217" i="2"/>
  <c r="U217" i="2" s="1"/>
  <c r="W217" i="2" s="1"/>
  <c r="T218" i="2"/>
  <c r="U218" i="2" s="1"/>
  <c r="W218" i="2" s="1"/>
  <c r="T220" i="2"/>
  <c r="U220" i="2" s="1"/>
  <c r="W220" i="2" s="1"/>
  <c r="T221" i="2"/>
  <c r="U221" i="2"/>
  <c r="V221" i="2"/>
  <c r="W221" i="2"/>
  <c r="T222" i="2"/>
  <c r="U222" i="2" s="1"/>
  <c r="W222" i="2" s="1"/>
  <c r="T223" i="2"/>
  <c r="U223" i="2"/>
  <c r="V223" i="2"/>
  <c r="W223" i="2"/>
  <c r="T224" i="2"/>
  <c r="U224" i="2" s="1"/>
  <c r="W224" i="2" s="1"/>
  <c r="T225" i="2"/>
  <c r="U225" i="2"/>
  <c r="V225" i="2"/>
  <c r="W225" i="2"/>
  <c r="T226" i="2"/>
  <c r="U226" i="2" s="1"/>
  <c r="W226" i="2" s="1"/>
  <c r="T227" i="2"/>
  <c r="U227" i="2"/>
  <c r="V227" i="2"/>
  <c r="W227" i="2"/>
  <c r="T228" i="2"/>
  <c r="U228" i="2" s="1"/>
  <c r="W228" i="2" s="1"/>
  <c r="T229" i="2"/>
  <c r="U229" i="2"/>
  <c r="V229" i="2"/>
  <c r="W229" i="2"/>
  <c r="T230" i="2"/>
  <c r="U230" i="2" s="1"/>
  <c r="W230" i="2" s="1"/>
  <c r="T231" i="2"/>
  <c r="U231" i="2"/>
  <c r="V231" i="2"/>
  <c r="W231" i="2"/>
  <c r="T232" i="2"/>
  <c r="U232" i="2" s="1"/>
  <c r="W232" i="2" s="1"/>
  <c r="T233" i="2"/>
  <c r="U233" i="2"/>
  <c r="V233" i="2"/>
  <c r="W233" i="2"/>
  <c r="T234" i="2"/>
  <c r="U234" i="2" s="1"/>
  <c r="W234" i="2" s="1"/>
  <c r="T235" i="2"/>
  <c r="U235" i="2"/>
  <c r="V235" i="2"/>
  <c r="W235" i="2"/>
  <c r="T236" i="2"/>
  <c r="U236" i="2" s="1"/>
  <c r="W236" i="2" s="1"/>
  <c r="T237" i="2"/>
  <c r="U237" i="2"/>
  <c r="V237" i="2"/>
  <c r="W237" i="2"/>
  <c r="T238" i="2"/>
  <c r="U238" i="2" s="1"/>
  <c r="W238" i="2" s="1"/>
  <c r="T239" i="2"/>
  <c r="U239" i="2"/>
  <c r="V239" i="2"/>
  <c r="W239" i="2"/>
  <c r="T240" i="2"/>
  <c r="U240" i="2" s="1"/>
  <c r="W240" i="2" s="1"/>
  <c r="T241" i="2"/>
  <c r="U241" i="2"/>
  <c r="V241" i="2"/>
  <c r="W241" i="2"/>
  <c r="V179" i="2" l="1"/>
  <c r="V217" i="2"/>
  <c r="U60" i="2"/>
  <c r="W60" i="2" s="1"/>
  <c r="U58" i="2"/>
  <c r="W58" i="2" s="1"/>
  <c r="V203" i="2"/>
  <c r="U16" i="2"/>
  <c r="W16" i="2" s="1"/>
  <c r="V136" i="2"/>
  <c r="V209" i="2"/>
  <c r="U169" i="2"/>
  <c r="W169" i="2" s="1"/>
  <c r="V169" i="2"/>
  <c r="U121" i="2"/>
  <c r="W121" i="2" s="1"/>
  <c r="V121" i="2"/>
  <c r="U75" i="2"/>
  <c r="W75" i="2" s="1"/>
  <c r="V75" i="2"/>
  <c r="U59" i="2"/>
  <c r="W59" i="2" s="1"/>
  <c r="V59" i="2"/>
  <c r="U27" i="2"/>
  <c r="W27" i="2" s="1"/>
  <c r="V27" i="2"/>
  <c r="U159" i="2"/>
  <c r="W159" i="2" s="1"/>
  <c r="V159" i="2"/>
  <c r="U143" i="2"/>
  <c r="W143" i="2" s="1"/>
  <c r="V143" i="2"/>
  <c r="U127" i="2"/>
  <c r="W127" i="2" s="1"/>
  <c r="V127" i="2"/>
  <c r="U111" i="2"/>
  <c r="W111" i="2" s="1"/>
  <c r="V111" i="2"/>
  <c r="U95" i="2"/>
  <c r="W95" i="2" s="1"/>
  <c r="V95" i="2"/>
  <c r="U79" i="2"/>
  <c r="W79" i="2" s="1"/>
  <c r="V79" i="2"/>
  <c r="U69" i="2"/>
  <c r="W69" i="2" s="1"/>
  <c r="V69" i="2"/>
  <c r="U53" i="2"/>
  <c r="W53" i="2" s="1"/>
  <c r="V53" i="2"/>
  <c r="U37" i="2"/>
  <c r="W37" i="2" s="1"/>
  <c r="V37" i="2"/>
  <c r="U21" i="2"/>
  <c r="W21" i="2" s="1"/>
  <c r="V21" i="2"/>
  <c r="U9" i="2"/>
  <c r="W9" i="2" s="1"/>
  <c r="V9" i="2"/>
  <c r="U10" i="2"/>
  <c r="W10" i="2" s="1"/>
  <c r="V10" i="2"/>
  <c r="U165" i="2"/>
  <c r="W165" i="2" s="1"/>
  <c r="V165" i="2"/>
  <c r="U149" i="2"/>
  <c r="W149" i="2" s="1"/>
  <c r="V149" i="2"/>
  <c r="U133" i="2"/>
  <c r="W133" i="2" s="1"/>
  <c r="V133" i="2"/>
  <c r="U117" i="2"/>
  <c r="W117" i="2" s="1"/>
  <c r="V117" i="2"/>
  <c r="U101" i="2"/>
  <c r="W101" i="2" s="1"/>
  <c r="V101" i="2"/>
  <c r="U85" i="2"/>
  <c r="W85" i="2" s="1"/>
  <c r="V85" i="2"/>
  <c r="U63" i="2"/>
  <c r="W63" i="2" s="1"/>
  <c r="V63" i="2"/>
  <c r="U52" i="2"/>
  <c r="W52" i="2" s="1"/>
  <c r="U47" i="2"/>
  <c r="W47" i="2" s="1"/>
  <c r="V47" i="2"/>
  <c r="U36" i="2"/>
  <c r="W36" i="2" s="1"/>
  <c r="U31" i="2"/>
  <c r="W31" i="2" s="1"/>
  <c r="V31" i="2"/>
  <c r="U20" i="2"/>
  <c r="W20" i="2" s="1"/>
  <c r="U15" i="2"/>
  <c r="W15" i="2" s="1"/>
  <c r="V15" i="2"/>
  <c r="U8" i="2"/>
  <c r="W8" i="2" s="1"/>
  <c r="V8" i="2"/>
  <c r="U155" i="2"/>
  <c r="W155" i="2" s="1"/>
  <c r="V155" i="2"/>
  <c r="U139" i="2"/>
  <c r="W139" i="2" s="1"/>
  <c r="V139" i="2"/>
  <c r="U123" i="2"/>
  <c r="W123" i="2" s="1"/>
  <c r="V123" i="2"/>
  <c r="U107" i="2"/>
  <c r="W107" i="2" s="1"/>
  <c r="V107" i="2"/>
  <c r="U91" i="2"/>
  <c r="W91" i="2" s="1"/>
  <c r="V91" i="2"/>
  <c r="U73" i="2"/>
  <c r="W73" i="2" s="1"/>
  <c r="V73" i="2"/>
  <c r="U57" i="2"/>
  <c r="W57" i="2" s="1"/>
  <c r="V57" i="2"/>
  <c r="U41" i="2"/>
  <c r="W41" i="2" s="1"/>
  <c r="V41" i="2"/>
  <c r="U25" i="2"/>
  <c r="W25" i="2" s="1"/>
  <c r="V25" i="2"/>
  <c r="U14" i="2"/>
  <c r="W14" i="2" s="1"/>
  <c r="U7" i="2"/>
  <c r="W7" i="2" s="1"/>
  <c r="V7" i="2"/>
  <c r="U153" i="2"/>
  <c r="W153" i="2" s="1"/>
  <c r="V153" i="2"/>
  <c r="V164" i="2"/>
  <c r="U161" i="2"/>
  <c r="V161" i="2"/>
  <c r="V148" i="2"/>
  <c r="U145" i="2"/>
  <c r="W145" i="2" s="1"/>
  <c r="V145" i="2"/>
  <c r="V132" i="2"/>
  <c r="U129" i="2"/>
  <c r="W129" i="2" s="1"/>
  <c r="V129" i="2"/>
  <c r="V116" i="2"/>
  <c r="U113" i="2"/>
  <c r="W113" i="2" s="1"/>
  <c r="V113" i="2"/>
  <c r="U97" i="2"/>
  <c r="W97" i="2" s="1"/>
  <c r="V97" i="2"/>
  <c r="U81" i="2"/>
  <c r="W81" i="2" s="1"/>
  <c r="V81" i="2"/>
  <c r="U72" i="2"/>
  <c r="W72" i="2" s="1"/>
  <c r="U67" i="2"/>
  <c r="W67" i="2" s="1"/>
  <c r="V67" i="2"/>
  <c r="U56" i="2"/>
  <c r="W56" i="2" s="1"/>
  <c r="U51" i="2"/>
  <c r="W51" i="2" s="1"/>
  <c r="V51" i="2"/>
  <c r="U40" i="2"/>
  <c r="W40" i="2" s="1"/>
  <c r="U35" i="2"/>
  <c r="W35" i="2" s="1"/>
  <c r="V35" i="2"/>
  <c r="U19" i="2"/>
  <c r="W19" i="2" s="1"/>
  <c r="V19" i="2"/>
  <c r="U6" i="2"/>
  <c r="W6" i="2" s="1"/>
  <c r="V6" i="2"/>
  <c r="U43" i="2"/>
  <c r="W43" i="2" s="1"/>
  <c r="V43" i="2"/>
  <c r="V170" i="2"/>
  <c r="U167" i="2"/>
  <c r="W167" i="2" s="1"/>
  <c r="V167" i="2"/>
  <c r="V154" i="2"/>
  <c r="U151" i="2"/>
  <c r="W151" i="2" s="1"/>
  <c r="V151" i="2"/>
  <c r="V138" i="2"/>
  <c r="U135" i="2"/>
  <c r="W135" i="2" s="1"/>
  <c r="V135" i="2"/>
  <c r="V122" i="2"/>
  <c r="U119" i="2"/>
  <c r="W119" i="2" s="1"/>
  <c r="V119" i="2"/>
  <c r="U103" i="2"/>
  <c r="W103" i="2" s="1"/>
  <c r="V103" i="2"/>
  <c r="U87" i="2"/>
  <c r="W87" i="2" s="1"/>
  <c r="V87" i="2"/>
  <c r="U77" i="2"/>
  <c r="W77" i="2" s="1"/>
  <c r="V77" i="2"/>
  <c r="U66" i="2"/>
  <c r="W66" i="2" s="1"/>
  <c r="U61" i="2"/>
  <c r="W61" i="2" s="1"/>
  <c r="V61" i="2"/>
  <c r="U50" i="2"/>
  <c r="W50" i="2" s="1"/>
  <c r="U45" i="2"/>
  <c r="W45" i="2" s="1"/>
  <c r="V45" i="2"/>
  <c r="U34" i="2"/>
  <c r="W34" i="2" s="1"/>
  <c r="U29" i="2"/>
  <c r="W29" i="2" s="1"/>
  <c r="V29" i="2"/>
  <c r="U18" i="2"/>
  <c r="W18" i="2" s="1"/>
  <c r="U13" i="2"/>
  <c r="W13" i="2" s="1"/>
  <c r="V13" i="2"/>
  <c r="U5" i="2"/>
  <c r="W5" i="2" s="1"/>
  <c r="V5" i="2"/>
  <c r="U137" i="2"/>
  <c r="W137" i="2" s="1"/>
  <c r="V137" i="2"/>
  <c r="V240" i="2"/>
  <c r="V238" i="2"/>
  <c r="V236" i="2"/>
  <c r="V234" i="2"/>
  <c r="V232" i="2"/>
  <c r="V230" i="2"/>
  <c r="V228" i="2"/>
  <c r="V226" i="2"/>
  <c r="V224" i="2"/>
  <c r="V222" i="2"/>
  <c r="V220" i="2"/>
  <c r="V218" i="2"/>
  <c r="V216" i="2"/>
  <c r="V214" i="2"/>
  <c r="V212" i="2"/>
  <c r="V210" i="2"/>
  <c r="V208" i="2"/>
  <c r="V206" i="2"/>
  <c r="V204" i="2"/>
  <c r="V202" i="2"/>
  <c r="V200" i="2"/>
  <c r="V198" i="2"/>
  <c r="V196" i="2"/>
  <c r="V194" i="2"/>
  <c r="V192" i="2"/>
  <c r="V190" i="2"/>
  <c r="V188" i="2"/>
  <c r="V186" i="2"/>
  <c r="V184" i="2"/>
  <c r="V182" i="2"/>
  <c r="V180" i="2"/>
  <c r="V178" i="2"/>
  <c r="V176" i="2"/>
  <c r="V174" i="2"/>
  <c r="V172" i="2"/>
  <c r="V160" i="2"/>
  <c r="U157" i="2"/>
  <c r="W157" i="2" s="1"/>
  <c r="V157" i="2"/>
  <c r="V144" i="2"/>
  <c r="U141" i="2"/>
  <c r="W141" i="2" s="1"/>
  <c r="V141" i="2"/>
  <c r="V128" i="2"/>
  <c r="U125" i="2"/>
  <c r="W125" i="2" s="1"/>
  <c r="V125" i="2"/>
  <c r="V112" i="2"/>
  <c r="U109" i="2"/>
  <c r="W109" i="2" s="1"/>
  <c r="V109" i="2"/>
  <c r="V96" i="2"/>
  <c r="U93" i="2"/>
  <c r="W93" i="2" s="1"/>
  <c r="V93" i="2"/>
  <c r="V80" i="2"/>
  <c r="U71" i="2"/>
  <c r="W71" i="2" s="1"/>
  <c r="V71" i="2"/>
  <c r="U55" i="2"/>
  <c r="W55" i="2" s="1"/>
  <c r="V55" i="2"/>
  <c r="U39" i="2"/>
  <c r="W39" i="2" s="1"/>
  <c r="V39" i="2"/>
  <c r="U23" i="2"/>
  <c r="W23" i="2" s="1"/>
  <c r="V23" i="2"/>
  <c r="U12" i="2"/>
  <c r="W12" i="2" s="1"/>
  <c r="V12" i="2"/>
  <c r="U4" i="2"/>
  <c r="W4" i="2" s="1"/>
  <c r="V4" i="2"/>
  <c r="U105" i="2"/>
  <c r="W105" i="2" s="1"/>
  <c r="V105" i="2"/>
  <c r="U163" i="2"/>
  <c r="W163" i="2" s="1"/>
  <c r="V163" i="2"/>
  <c r="U147" i="2"/>
  <c r="W147" i="2" s="1"/>
  <c r="V147" i="2"/>
  <c r="U131" i="2"/>
  <c r="W131" i="2" s="1"/>
  <c r="V131" i="2"/>
  <c r="U115" i="2"/>
  <c r="W115" i="2" s="1"/>
  <c r="V115" i="2"/>
  <c r="U99" i="2"/>
  <c r="W99" i="2" s="1"/>
  <c r="V99" i="2"/>
  <c r="U70" i="2"/>
  <c r="W70" i="2" s="1"/>
  <c r="U65" i="2"/>
  <c r="W65" i="2" s="1"/>
  <c r="V65" i="2"/>
  <c r="U54" i="2"/>
  <c r="W54" i="2" s="1"/>
  <c r="U49" i="2"/>
  <c r="W49" i="2" s="1"/>
  <c r="V49" i="2"/>
  <c r="U38" i="2"/>
  <c r="W38" i="2" s="1"/>
  <c r="U33" i="2"/>
  <c r="W33" i="2" s="1"/>
  <c r="V33" i="2"/>
  <c r="U22" i="2"/>
  <c r="W22" i="2" s="1"/>
  <c r="U17" i="2"/>
  <c r="W17" i="2" s="1"/>
  <c r="V17" i="2"/>
  <c r="U11" i="2"/>
  <c r="W11" i="2" s="1"/>
  <c r="V11" i="2"/>
  <c r="V3" i="2"/>
  <c r="T2" i="2" l="1"/>
  <c r="V2" i="2" s="1"/>
  <c r="U2" i="2" l="1"/>
  <c r="W2" i="2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6" i="1"/>
</calcChain>
</file>

<file path=xl/sharedStrings.xml><?xml version="1.0" encoding="utf-8"?>
<sst xmlns="http://schemas.openxmlformats.org/spreadsheetml/2006/main" count="549" uniqueCount="37">
  <si>
    <t>4/10-5/31</t>
  </si>
  <si>
    <t>5/31-6/28</t>
  </si>
  <si>
    <t>6/28-7/26</t>
  </si>
  <si>
    <t>7/26-8/24</t>
  </si>
  <si>
    <t>8/24-9/28</t>
  </si>
  <si>
    <t>9/28-11/1(b-10), 10/29(b-06), 10/31(c-03)</t>
  </si>
  <si>
    <t>rainfall</t>
  </si>
  <si>
    <t>mean max temp</t>
  </si>
  <si>
    <t>may</t>
  </si>
  <si>
    <t>jun</t>
  </si>
  <si>
    <t>jul</t>
  </si>
  <si>
    <t>aug</t>
  </si>
  <si>
    <t>sep</t>
  </si>
  <si>
    <t>oct</t>
  </si>
  <si>
    <t>b-06</t>
  </si>
  <si>
    <t>c-03</t>
  </si>
  <si>
    <t>b-10</t>
  </si>
  <si>
    <t>days in the month</t>
  </si>
  <si>
    <t>avg month</t>
  </si>
  <si>
    <t>s.d.</t>
  </si>
  <si>
    <t>may corrected--proportion out of 30 days</t>
  </si>
  <si>
    <t>B10B</t>
  </si>
  <si>
    <t>B06B</t>
  </si>
  <si>
    <t>C03x</t>
  </si>
  <si>
    <t>NA</t>
  </si>
  <si>
    <t>treeid</t>
  </si>
  <si>
    <t>year</t>
  </si>
  <si>
    <t>month</t>
  </si>
  <si>
    <t>growth</t>
  </si>
  <si>
    <t>prevmeasdbh</t>
  </si>
  <si>
    <t>olddbh</t>
  </si>
  <si>
    <t>oldBA</t>
  </si>
  <si>
    <t>newdbh</t>
  </si>
  <si>
    <t>newBA</t>
  </si>
  <si>
    <t>mardbh</t>
  </si>
  <si>
    <t>marba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</si>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</sst>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4" workbookViewId="0">
      <selection activeCell="D55" sqref="D16:D55"/>
    </sheetView>
  </sheetViews>
  <sheetFormatPr defaultRowHeight="15" x14ac:dyDescent="0.25"/>
  <cols>
    <col min="2" max="2" width="12.7109375" customWidth="1"/>
    <col min="3" max="3" width="12" bestFit="1" customWidth="1"/>
    <col min="4" max="4" width="15.42578125" bestFit="1" customWidth="1"/>
    <col min="13" max="13" width="11.5703125" bestFit="1" customWidth="1"/>
  </cols>
  <sheetData>
    <row r="1" spans="1:8" x14ac:dyDescent="0.25">
      <c r="C1" t="s">
        <v>6</v>
      </c>
      <c r="D1" t="s">
        <v>7</v>
      </c>
    </row>
    <row r="2" spans="1:8" x14ac:dyDescent="0.25">
      <c r="F2" t="s">
        <v>17</v>
      </c>
      <c r="H2" t="s">
        <v>20</v>
      </c>
    </row>
    <row r="3" spans="1:8" x14ac:dyDescent="0.25">
      <c r="A3" t="s">
        <v>8</v>
      </c>
      <c r="B3" t="s">
        <v>0</v>
      </c>
      <c r="C3">
        <v>7.8</v>
      </c>
      <c r="D3" s="1">
        <v>68.615384615384613</v>
      </c>
      <c r="F3">
        <v>52</v>
      </c>
      <c r="H3">
        <v>4.5</v>
      </c>
    </row>
    <row r="4" spans="1:8" x14ac:dyDescent="0.25">
      <c r="A4" t="s">
        <v>9</v>
      </c>
      <c r="B4" t="s">
        <v>1</v>
      </c>
      <c r="C4">
        <v>7.88</v>
      </c>
      <c r="D4">
        <v>79.107142857142861</v>
      </c>
      <c r="F4">
        <v>28</v>
      </c>
    </row>
    <row r="5" spans="1:8" x14ac:dyDescent="0.25">
      <c r="A5" t="s">
        <v>10</v>
      </c>
      <c r="B5" t="s">
        <v>2</v>
      </c>
      <c r="C5">
        <v>15.25</v>
      </c>
      <c r="D5">
        <v>84.714285714285708</v>
      </c>
      <c r="F5">
        <v>28</v>
      </c>
    </row>
    <row r="6" spans="1:8" x14ac:dyDescent="0.25">
      <c r="A6" t="s">
        <v>11</v>
      </c>
      <c r="B6" t="s">
        <v>3</v>
      </c>
      <c r="C6">
        <v>10.06</v>
      </c>
      <c r="D6">
        <v>82.241379310344826</v>
      </c>
      <c r="F6">
        <v>29</v>
      </c>
    </row>
    <row r="7" spans="1:8" x14ac:dyDescent="0.25">
      <c r="A7" t="s">
        <v>12</v>
      </c>
      <c r="B7" t="s">
        <v>4</v>
      </c>
      <c r="C7">
        <v>7.89</v>
      </c>
      <c r="D7">
        <v>77.571428571428569</v>
      </c>
      <c r="F7">
        <v>35</v>
      </c>
    </row>
    <row r="8" spans="1:8" x14ac:dyDescent="0.25">
      <c r="A8" t="s">
        <v>13</v>
      </c>
      <c r="B8" t="s">
        <v>5</v>
      </c>
      <c r="F8" t="s">
        <v>18</v>
      </c>
      <c r="G8">
        <v>31.1</v>
      </c>
    </row>
    <row r="9" spans="1:8" x14ac:dyDescent="0.25">
      <c r="F9" t="s">
        <v>19</v>
      </c>
      <c r="G9">
        <v>2.7</v>
      </c>
    </row>
    <row r="11" spans="1:8" x14ac:dyDescent="0.25">
      <c r="A11" t="s">
        <v>14</v>
      </c>
      <c r="B11">
        <v>2.71</v>
      </c>
      <c r="C11">
        <v>63.032258064516128</v>
      </c>
      <c r="D11">
        <v>31</v>
      </c>
    </row>
    <row r="12" spans="1:8" x14ac:dyDescent="0.25">
      <c r="A12" t="s">
        <v>15</v>
      </c>
      <c r="B12">
        <v>2.71</v>
      </c>
      <c r="C12">
        <v>62.939393939393938</v>
      </c>
      <c r="D12">
        <v>33</v>
      </c>
    </row>
    <row r="13" spans="1:8" x14ac:dyDescent="0.25">
      <c r="A13" t="s">
        <v>16</v>
      </c>
      <c r="B13">
        <v>2.84</v>
      </c>
      <c r="C13">
        <v>63.176470588235297</v>
      </c>
      <c r="D13">
        <v>34</v>
      </c>
    </row>
    <row r="15" spans="1:8" x14ac:dyDescent="0.25">
      <c r="D15" t="s">
        <v>20</v>
      </c>
    </row>
    <row r="16" spans="1:8" x14ac:dyDescent="0.25">
      <c r="A16">
        <v>1</v>
      </c>
      <c r="B16" t="s">
        <v>21</v>
      </c>
      <c r="C16" s="3">
        <v>3</v>
      </c>
      <c r="D16" s="2">
        <f>(C16*30)/52</f>
        <v>1.7307692307692308</v>
      </c>
    </row>
    <row r="17" spans="1:4" x14ac:dyDescent="0.25">
      <c r="A17">
        <v>2</v>
      </c>
      <c r="B17" t="s">
        <v>21</v>
      </c>
      <c r="C17" s="3">
        <v>1</v>
      </c>
      <c r="D17" s="2">
        <f t="shared" ref="D17:D55" si="0">(C17*30)/52</f>
        <v>0.57692307692307687</v>
      </c>
    </row>
    <row r="18" spans="1:4" x14ac:dyDescent="0.25">
      <c r="A18">
        <v>3</v>
      </c>
      <c r="B18" t="s">
        <v>21</v>
      </c>
      <c r="C18" s="3">
        <v>1</v>
      </c>
      <c r="D18" s="2">
        <f t="shared" si="0"/>
        <v>0.57692307692307687</v>
      </c>
    </row>
    <row r="19" spans="1:4" x14ac:dyDescent="0.25">
      <c r="A19">
        <v>4</v>
      </c>
      <c r="B19" t="s">
        <v>21</v>
      </c>
      <c r="C19" s="3">
        <v>0</v>
      </c>
      <c r="D19" s="2">
        <f t="shared" si="0"/>
        <v>0</v>
      </c>
    </row>
    <row r="20" spans="1:4" x14ac:dyDescent="0.25">
      <c r="A20">
        <v>5</v>
      </c>
      <c r="B20" t="s">
        <v>21</v>
      </c>
      <c r="C20" s="3">
        <v>6</v>
      </c>
      <c r="D20" s="2">
        <f t="shared" si="0"/>
        <v>3.4615384615384617</v>
      </c>
    </row>
    <row r="21" spans="1:4" x14ac:dyDescent="0.25">
      <c r="A21">
        <v>6</v>
      </c>
      <c r="B21" t="s">
        <v>21</v>
      </c>
      <c r="C21" s="3">
        <v>4</v>
      </c>
      <c r="D21" s="2">
        <f t="shared" si="0"/>
        <v>2.3076923076923075</v>
      </c>
    </row>
    <row r="22" spans="1:4" x14ac:dyDescent="0.25">
      <c r="A22">
        <v>8</v>
      </c>
      <c r="B22" t="s">
        <v>21</v>
      </c>
      <c r="C22" s="3">
        <v>4</v>
      </c>
      <c r="D22" s="2">
        <f t="shared" si="0"/>
        <v>2.3076923076923075</v>
      </c>
    </row>
    <row r="23" spans="1:4" x14ac:dyDescent="0.25">
      <c r="A23">
        <v>10</v>
      </c>
      <c r="B23" t="s">
        <v>21</v>
      </c>
      <c r="C23" s="3">
        <v>0</v>
      </c>
      <c r="D23" s="2">
        <f t="shared" si="0"/>
        <v>0</v>
      </c>
    </row>
    <row r="24" spans="1:4" x14ac:dyDescent="0.25">
      <c r="A24">
        <v>13</v>
      </c>
      <c r="B24" t="s">
        <v>22</v>
      </c>
      <c r="C24" s="3">
        <v>3</v>
      </c>
      <c r="D24" s="2">
        <f t="shared" si="0"/>
        <v>1.7307692307692308</v>
      </c>
    </row>
    <row r="25" spans="1:4" x14ac:dyDescent="0.25">
      <c r="A25">
        <v>14</v>
      </c>
      <c r="B25" t="s">
        <v>22</v>
      </c>
      <c r="C25" s="3">
        <v>1</v>
      </c>
      <c r="D25" s="2">
        <f t="shared" si="0"/>
        <v>0.57692307692307687</v>
      </c>
    </row>
    <row r="26" spans="1:4" x14ac:dyDescent="0.25">
      <c r="A26">
        <v>15</v>
      </c>
      <c r="B26" t="s">
        <v>22</v>
      </c>
      <c r="C26" s="3">
        <v>8</v>
      </c>
      <c r="D26" s="2">
        <f t="shared" si="0"/>
        <v>4.615384615384615</v>
      </c>
    </row>
    <row r="27" spans="1:4" x14ac:dyDescent="0.25">
      <c r="A27">
        <v>16</v>
      </c>
      <c r="B27" t="s">
        <v>22</v>
      </c>
      <c r="C27" s="3">
        <v>0</v>
      </c>
      <c r="D27" s="2">
        <f t="shared" si="0"/>
        <v>0</v>
      </c>
    </row>
    <row r="28" spans="1:4" x14ac:dyDescent="0.25">
      <c r="A28">
        <v>18</v>
      </c>
      <c r="B28" t="s">
        <v>22</v>
      </c>
      <c r="C28" s="3">
        <v>0.5</v>
      </c>
      <c r="D28" s="2">
        <f t="shared" si="0"/>
        <v>0.28846153846153844</v>
      </c>
    </row>
    <row r="29" spans="1:4" x14ac:dyDescent="0.25">
      <c r="A29">
        <v>19</v>
      </c>
      <c r="B29" t="s">
        <v>22</v>
      </c>
      <c r="C29" s="3">
        <v>5</v>
      </c>
      <c r="D29" s="2">
        <f t="shared" si="0"/>
        <v>2.8846153846153846</v>
      </c>
    </row>
    <row r="30" spans="1:4" x14ac:dyDescent="0.25">
      <c r="A30">
        <v>20</v>
      </c>
      <c r="B30" t="s">
        <v>22</v>
      </c>
      <c r="C30" s="3">
        <v>14</v>
      </c>
      <c r="D30" s="2">
        <f t="shared" si="0"/>
        <v>8.0769230769230766</v>
      </c>
    </row>
    <row r="31" spans="1:4" x14ac:dyDescent="0.25">
      <c r="A31">
        <v>21</v>
      </c>
      <c r="B31" t="s">
        <v>22</v>
      </c>
      <c r="C31" s="3">
        <v>2</v>
      </c>
      <c r="D31" s="2">
        <f t="shared" si="0"/>
        <v>1.1538461538461537</v>
      </c>
    </row>
    <row r="32" spans="1:4" x14ac:dyDescent="0.25">
      <c r="A32">
        <v>22</v>
      </c>
      <c r="B32" t="s">
        <v>22</v>
      </c>
      <c r="C32" s="3">
        <v>4</v>
      </c>
      <c r="D32" s="2">
        <f t="shared" si="0"/>
        <v>2.3076923076923075</v>
      </c>
    </row>
    <row r="33" spans="1:4" x14ac:dyDescent="0.25">
      <c r="A33">
        <v>23</v>
      </c>
      <c r="B33" t="s">
        <v>21</v>
      </c>
      <c r="C33" s="3">
        <v>2</v>
      </c>
      <c r="D33" s="2">
        <f t="shared" si="0"/>
        <v>1.1538461538461537</v>
      </c>
    </row>
    <row r="34" spans="1:4" x14ac:dyDescent="0.25">
      <c r="A34">
        <v>24</v>
      </c>
      <c r="B34" t="s">
        <v>21</v>
      </c>
      <c r="C34" s="3">
        <v>3</v>
      </c>
      <c r="D34" s="2">
        <f t="shared" si="0"/>
        <v>1.7307692307692308</v>
      </c>
    </row>
    <row r="35" spans="1:4" x14ac:dyDescent="0.25">
      <c r="A35">
        <v>26</v>
      </c>
      <c r="B35" t="s">
        <v>23</v>
      </c>
      <c r="C35" s="4">
        <v>2</v>
      </c>
      <c r="D35" s="2">
        <f t="shared" si="0"/>
        <v>1.1538461538461537</v>
      </c>
    </row>
    <row r="36" spans="1:4" x14ac:dyDescent="0.25">
      <c r="A36">
        <v>27</v>
      </c>
      <c r="B36" t="s">
        <v>23</v>
      </c>
      <c r="C36" s="4">
        <v>0</v>
      </c>
      <c r="D36" s="2">
        <f t="shared" si="0"/>
        <v>0</v>
      </c>
    </row>
    <row r="37" spans="1:4" x14ac:dyDescent="0.25">
      <c r="A37">
        <v>28</v>
      </c>
      <c r="B37" t="s">
        <v>23</v>
      </c>
      <c r="C37" s="4">
        <v>0</v>
      </c>
      <c r="D37" s="2">
        <f t="shared" si="0"/>
        <v>0</v>
      </c>
    </row>
    <row r="38" spans="1:4" x14ac:dyDescent="0.25">
      <c r="A38">
        <v>30</v>
      </c>
      <c r="B38" t="s">
        <v>23</v>
      </c>
      <c r="C38" s="4">
        <v>3</v>
      </c>
      <c r="D38" s="2">
        <f t="shared" si="0"/>
        <v>1.7307692307692308</v>
      </c>
    </row>
    <row r="39" spans="1:4" x14ac:dyDescent="0.25">
      <c r="A39">
        <v>31</v>
      </c>
      <c r="B39" t="s">
        <v>23</v>
      </c>
      <c r="C39" s="4">
        <v>10</v>
      </c>
      <c r="D39" s="2">
        <f t="shared" si="0"/>
        <v>5.7692307692307692</v>
      </c>
    </row>
    <row r="40" spans="1:4" x14ac:dyDescent="0.25">
      <c r="A40">
        <v>32</v>
      </c>
      <c r="B40" t="s">
        <v>23</v>
      </c>
      <c r="C40" s="4">
        <v>2</v>
      </c>
      <c r="D40" s="2">
        <f t="shared" si="0"/>
        <v>1.1538461538461537</v>
      </c>
    </row>
    <row r="41" spans="1:4" x14ac:dyDescent="0.25">
      <c r="A41">
        <v>33</v>
      </c>
      <c r="B41" t="s">
        <v>22</v>
      </c>
      <c r="C41" s="3">
        <v>0</v>
      </c>
      <c r="D41" s="2">
        <f t="shared" si="0"/>
        <v>0</v>
      </c>
    </row>
    <row r="42" spans="1:4" x14ac:dyDescent="0.25">
      <c r="A42">
        <v>35</v>
      </c>
      <c r="B42" t="s">
        <v>23</v>
      </c>
      <c r="C42" s="3">
        <v>2</v>
      </c>
      <c r="D42" s="2">
        <f t="shared" si="0"/>
        <v>1.1538461538461537</v>
      </c>
    </row>
    <row r="43" spans="1:4" x14ac:dyDescent="0.25">
      <c r="A43">
        <v>36</v>
      </c>
      <c r="B43" t="s">
        <v>23</v>
      </c>
      <c r="C43" s="3">
        <v>3</v>
      </c>
      <c r="D43" s="2">
        <f t="shared" si="0"/>
        <v>1.7307692307692308</v>
      </c>
    </row>
    <row r="44" spans="1:4" x14ac:dyDescent="0.25">
      <c r="A44">
        <v>37</v>
      </c>
      <c r="B44" t="s">
        <v>23</v>
      </c>
      <c r="C44" s="3">
        <v>3</v>
      </c>
      <c r="D44" s="2">
        <f t="shared" si="0"/>
        <v>1.7307692307692308</v>
      </c>
    </row>
    <row r="45" spans="1:4" x14ac:dyDescent="0.25">
      <c r="A45">
        <v>38</v>
      </c>
      <c r="B45" t="s">
        <v>23</v>
      </c>
      <c r="C45" s="3">
        <v>0</v>
      </c>
      <c r="D45" s="2">
        <f t="shared" si="0"/>
        <v>0</v>
      </c>
    </row>
    <row r="46" spans="1:4" x14ac:dyDescent="0.25">
      <c r="A46">
        <v>39</v>
      </c>
      <c r="B46" t="s">
        <v>23</v>
      </c>
      <c r="C46" s="3">
        <v>7</v>
      </c>
      <c r="D46" s="2">
        <f t="shared" si="0"/>
        <v>4.0384615384615383</v>
      </c>
    </row>
    <row r="47" spans="1:4" x14ac:dyDescent="0.25">
      <c r="A47">
        <v>40</v>
      </c>
      <c r="B47" t="s">
        <v>23</v>
      </c>
      <c r="C47" s="3">
        <v>6</v>
      </c>
      <c r="D47" s="2">
        <f t="shared" si="0"/>
        <v>3.4615384615384617</v>
      </c>
    </row>
    <row r="48" spans="1:4" x14ac:dyDescent="0.25">
      <c r="A48">
        <v>41</v>
      </c>
      <c r="B48" t="s">
        <v>23</v>
      </c>
      <c r="C48" s="3">
        <v>7</v>
      </c>
      <c r="D48" s="2">
        <f t="shared" si="0"/>
        <v>4.0384615384615383</v>
      </c>
    </row>
    <row r="49" spans="1:4" x14ac:dyDescent="0.25">
      <c r="A49">
        <v>42</v>
      </c>
      <c r="B49" t="s">
        <v>23</v>
      </c>
      <c r="C49" s="3">
        <v>2</v>
      </c>
      <c r="D49" s="2">
        <f t="shared" si="0"/>
        <v>1.1538461538461537</v>
      </c>
    </row>
    <row r="50" spans="1:4" x14ac:dyDescent="0.25">
      <c r="A50">
        <v>43</v>
      </c>
      <c r="B50" t="s">
        <v>23</v>
      </c>
      <c r="C50" s="3">
        <v>2</v>
      </c>
      <c r="D50" s="2">
        <f t="shared" si="0"/>
        <v>1.1538461538461537</v>
      </c>
    </row>
    <row r="51" spans="1:4" x14ac:dyDescent="0.25">
      <c r="A51">
        <v>44</v>
      </c>
      <c r="B51" t="s">
        <v>23</v>
      </c>
      <c r="C51" s="3">
        <v>0</v>
      </c>
      <c r="D51" s="2">
        <f t="shared" si="0"/>
        <v>0</v>
      </c>
    </row>
    <row r="52" spans="1:4" x14ac:dyDescent="0.25">
      <c r="A52">
        <v>45</v>
      </c>
      <c r="B52" t="s">
        <v>23</v>
      </c>
      <c r="C52" s="3">
        <v>1</v>
      </c>
      <c r="D52" s="2">
        <f t="shared" si="0"/>
        <v>0.57692307692307687</v>
      </c>
    </row>
    <row r="53" spans="1:4" x14ac:dyDescent="0.25">
      <c r="A53">
        <v>46</v>
      </c>
      <c r="B53" t="s">
        <v>23</v>
      </c>
      <c r="C53" s="3">
        <v>0</v>
      </c>
      <c r="D53" s="2">
        <f t="shared" si="0"/>
        <v>0</v>
      </c>
    </row>
    <row r="54" spans="1:4" x14ac:dyDescent="0.25">
      <c r="A54">
        <v>47</v>
      </c>
      <c r="B54" t="s">
        <v>23</v>
      </c>
      <c r="C54" s="3">
        <v>0</v>
      </c>
      <c r="D54" s="2">
        <f t="shared" si="0"/>
        <v>0</v>
      </c>
    </row>
    <row r="55" spans="1:4" x14ac:dyDescent="0.25">
      <c r="A55">
        <v>48</v>
      </c>
      <c r="B55" t="s">
        <v>23</v>
      </c>
      <c r="C55" s="3">
        <v>0</v>
      </c>
      <c r="D55" s="2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1"/>
  <sheetViews>
    <sheetView tabSelected="1" workbookViewId="0">
      <pane ySplit="1" topLeftCell="A207" activePane="bottomLeft" state="frozen"/>
      <selection pane="bottomLeft" activeCell="P2" sqref="P2:W241"/>
    </sheetView>
  </sheetViews>
  <sheetFormatPr defaultRowHeight="15" x14ac:dyDescent="0.25"/>
  <cols>
    <col min="17" max="17" width="9.140625" customWidth="1"/>
    <col min="23" max="23" width="12.7109375" bestFit="1" customWidth="1"/>
  </cols>
  <sheetData>
    <row r="1" spans="1:2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</row>
    <row r="2" spans="1:23" x14ac:dyDescent="0.25">
      <c r="A2">
        <v>1</v>
      </c>
      <c r="B2">
        <v>2017</v>
      </c>
      <c r="C2" t="s">
        <v>11</v>
      </c>
      <c r="D2">
        <v>3</v>
      </c>
      <c r="E2">
        <v>38.6</v>
      </c>
      <c r="F2">
        <v>38.6</v>
      </c>
      <c r="G2">
        <v>1170.210859</v>
      </c>
      <c r="H2">
        <v>41.6</v>
      </c>
      <c r="I2">
        <v>1359.177498</v>
      </c>
      <c r="J2">
        <v>3</v>
      </c>
      <c r="K2">
        <v>188.96663849999999</v>
      </c>
      <c r="M2">
        <v>1</v>
      </c>
      <c r="N2">
        <v>2018</v>
      </c>
      <c r="O2" t="s">
        <v>11</v>
      </c>
      <c r="P2">
        <v>2</v>
      </c>
      <c r="Q2">
        <v>66.330769230769235</v>
      </c>
      <c r="R2">
        <v>66.330769230769235</v>
      </c>
      <c r="S2">
        <v>3455.5691021465977</v>
      </c>
      <c r="T2">
        <f>R2+P2</f>
        <v>68.330769230769235</v>
      </c>
      <c r="U2">
        <f>3.14159*((T2/2)^2)</f>
        <v>3667.0947734542901</v>
      </c>
      <c r="V2">
        <f>T2-R2</f>
        <v>2</v>
      </c>
      <c r="W2">
        <f>U2-S2</f>
        <v>211.52567130769239</v>
      </c>
    </row>
    <row r="3" spans="1:23" x14ac:dyDescent="0.25">
      <c r="A3">
        <v>2</v>
      </c>
      <c r="B3">
        <v>2017</v>
      </c>
      <c r="C3" t="s">
        <v>11</v>
      </c>
      <c r="D3">
        <v>2</v>
      </c>
      <c r="E3">
        <v>34.6</v>
      </c>
      <c r="F3">
        <v>34.6</v>
      </c>
      <c r="G3">
        <v>940.24647110000001</v>
      </c>
      <c r="H3">
        <v>36.6</v>
      </c>
      <c r="I3">
        <v>1052.0870749999999</v>
      </c>
      <c r="J3">
        <v>2</v>
      </c>
      <c r="K3">
        <v>111.840604</v>
      </c>
      <c r="M3">
        <v>2</v>
      </c>
      <c r="N3">
        <v>2018</v>
      </c>
      <c r="O3" t="s">
        <v>11</v>
      </c>
      <c r="P3">
        <v>0</v>
      </c>
      <c r="Q3">
        <v>38.176923076923082</v>
      </c>
      <c r="R3">
        <v>38.176923076923082</v>
      </c>
      <c r="S3">
        <v>1144.6991499513317</v>
      </c>
      <c r="T3">
        <f t="shared" ref="T3:T66" si="0">R3+P3</f>
        <v>38.176923076923082</v>
      </c>
      <c r="U3">
        <f t="shared" ref="S3:U66" si="1">3.14159*((T3/2)^2)</f>
        <v>1144.6991499513317</v>
      </c>
      <c r="V3">
        <f t="shared" ref="V3:V66" si="2">T3-R3</f>
        <v>0</v>
      </c>
      <c r="W3">
        <f t="shared" ref="W3:W66" si="3">U3-S3</f>
        <v>0</v>
      </c>
    </row>
    <row r="4" spans="1:23" x14ac:dyDescent="0.25">
      <c r="A4">
        <v>3</v>
      </c>
      <c r="B4">
        <v>2017</v>
      </c>
      <c r="C4" t="s">
        <v>11</v>
      </c>
      <c r="D4">
        <v>0</v>
      </c>
      <c r="E4">
        <v>25.8</v>
      </c>
      <c r="F4">
        <v>25.8</v>
      </c>
      <c r="G4">
        <v>522.79199189999997</v>
      </c>
      <c r="H4">
        <v>25.8</v>
      </c>
      <c r="I4">
        <v>522.79199189999997</v>
      </c>
      <c r="J4">
        <v>0</v>
      </c>
      <c r="K4">
        <v>0</v>
      </c>
      <c r="M4">
        <v>3</v>
      </c>
      <c r="N4">
        <v>2018</v>
      </c>
      <c r="O4" t="s">
        <v>11</v>
      </c>
      <c r="P4">
        <v>1</v>
      </c>
      <c r="Q4">
        <v>29.376923076923077</v>
      </c>
      <c r="R4">
        <v>29.376923076923077</v>
      </c>
      <c r="S4">
        <v>677.80087736671601</v>
      </c>
      <c r="T4">
        <f t="shared" si="0"/>
        <v>30.376923076923077</v>
      </c>
      <c r="U4">
        <f t="shared" si="1"/>
        <v>724.73139875133131</v>
      </c>
      <c r="V4">
        <f t="shared" si="2"/>
        <v>1</v>
      </c>
      <c r="W4">
        <f t="shared" si="3"/>
        <v>46.930521384615304</v>
      </c>
    </row>
    <row r="5" spans="1:23" x14ac:dyDescent="0.25">
      <c r="A5">
        <v>4</v>
      </c>
      <c r="B5">
        <v>2017</v>
      </c>
      <c r="C5" t="s">
        <v>11</v>
      </c>
      <c r="D5">
        <v>0</v>
      </c>
      <c r="E5">
        <v>23.2</v>
      </c>
      <c r="F5">
        <v>23.2</v>
      </c>
      <c r="G5">
        <v>422.73235039999997</v>
      </c>
      <c r="H5">
        <v>23.2</v>
      </c>
      <c r="I5">
        <v>422.73235039999997</v>
      </c>
      <c r="J5">
        <v>0</v>
      </c>
      <c r="K5">
        <v>0</v>
      </c>
      <c r="M5">
        <v>4</v>
      </c>
      <c r="N5">
        <v>2018</v>
      </c>
      <c r="O5" t="s">
        <v>11</v>
      </c>
      <c r="P5">
        <v>2</v>
      </c>
      <c r="Q5">
        <v>27.2</v>
      </c>
      <c r="R5">
        <v>27.2</v>
      </c>
      <c r="S5">
        <v>581.06848639999987</v>
      </c>
      <c r="T5">
        <f t="shared" si="0"/>
        <v>29.2</v>
      </c>
      <c r="U5">
        <f t="shared" si="1"/>
        <v>669.66132440000001</v>
      </c>
      <c r="V5">
        <f t="shared" si="2"/>
        <v>2</v>
      </c>
      <c r="W5">
        <f t="shared" si="3"/>
        <v>88.592838000000143</v>
      </c>
    </row>
    <row r="6" spans="1:23" x14ac:dyDescent="0.25">
      <c r="A6">
        <v>5</v>
      </c>
      <c r="B6">
        <v>2017</v>
      </c>
      <c r="C6" t="s">
        <v>11</v>
      </c>
      <c r="D6">
        <v>6</v>
      </c>
      <c r="E6">
        <v>47.1</v>
      </c>
      <c r="F6">
        <v>47.1</v>
      </c>
      <c r="G6">
        <v>1742.333668</v>
      </c>
      <c r="H6">
        <v>53.1</v>
      </c>
      <c r="I6">
        <v>2214.5146450000002</v>
      </c>
      <c r="J6">
        <v>6</v>
      </c>
      <c r="K6">
        <v>472.18097699999998</v>
      </c>
      <c r="M6">
        <v>5</v>
      </c>
      <c r="N6">
        <v>2018</v>
      </c>
      <c r="O6" t="s">
        <v>11</v>
      </c>
      <c r="P6">
        <v>4</v>
      </c>
      <c r="Q6">
        <v>73.561538461538461</v>
      </c>
      <c r="R6">
        <v>73.561538461538461</v>
      </c>
      <c r="S6">
        <v>4250.021445276775</v>
      </c>
      <c r="T6">
        <f t="shared" si="0"/>
        <v>77.561538461538461</v>
      </c>
      <c r="U6">
        <f t="shared" si="1"/>
        <v>4724.7881925075444</v>
      </c>
      <c r="V6">
        <f t="shared" si="2"/>
        <v>4</v>
      </c>
      <c r="W6">
        <f t="shared" si="3"/>
        <v>474.7667472307694</v>
      </c>
    </row>
    <row r="7" spans="1:23" x14ac:dyDescent="0.25">
      <c r="A7">
        <v>6</v>
      </c>
      <c r="B7">
        <v>2017</v>
      </c>
      <c r="C7" t="s">
        <v>11</v>
      </c>
      <c r="D7">
        <v>4</v>
      </c>
      <c r="E7">
        <v>71</v>
      </c>
      <c r="F7">
        <v>71</v>
      </c>
      <c r="G7">
        <v>3959.1887980000001</v>
      </c>
      <c r="H7">
        <v>75</v>
      </c>
      <c r="I7">
        <v>4417.8609379999998</v>
      </c>
      <c r="J7">
        <v>4</v>
      </c>
      <c r="K7">
        <v>458.67214000000001</v>
      </c>
      <c r="M7">
        <v>6</v>
      </c>
      <c r="N7">
        <v>2018</v>
      </c>
      <c r="O7" t="s">
        <v>11</v>
      </c>
      <c r="P7">
        <v>1.5</v>
      </c>
      <c r="Q7">
        <v>93.307692307692307</v>
      </c>
      <c r="R7">
        <v>93.307692307692307</v>
      </c>
      <c r="S7">
        <v>6837.9262377366858</v>
      </c>
      <c r="T7">
        <f t="shared" si="0"/>
        <v>94.807692307692307</v>
      </c>
      <c r="U7">
        <f t="shared" si="1"/>
        <v>7059.5442669193772</v>
      </c>
      <c r="V7">
        <f t="shared" si="2"/>
        <v>1.5</v>
      </c>
      <c r="W7">
        <f t="shared" si="3"/>
        <v>221.61802918269132</v>
      </c>
    </row>
    <row r="8" spans="1:23" x14ac:dyDescent="0.25">
      <c r="A8">
        <v>8</v>
      </c>
      <c r="B8">
        <v>2017</v>
      </c>
      <c r="C8" t="s">
        <v>11</v>
      </c>
      <c r="D8">
        <v>0</v>
      </c>
      <c r="E8">
        <v>50</v>
      </c>
      <c r="F8">
        <v>50</v>
      </c>
      <c r="G8">
        <v>1963.4937500000001</v>
      </c>
      <c r="H8">
        <v>50</v>
      </c>
      <c r="I8">
        <v>1963.4937500000001</v>
      </c>
      <c r="J8">
        <v>0</v>
      </c>
      <c r="K8">
        <v>0</v>
      </c>
      <c r="M8">
        <v>8</v>
      </c>
      <c r="N8">
        <v>2018</v>
      </c>
      <c r="O8" t="s">
        <v>11</v>
      </c>
      <c r="P8">
        <v>0</v>
      </c>
      <c r="Q8">
        <v>58.307692307692307</v>
      </c>
      <c r="R8">
        <v>58.307692307692307</v>
      </c>
      <c r="S8">
        <v>2670.1841963905322</v>
      </c>
      <c r="T8">
        <f t="shared" si="0"/>
        <v>58.307692307692307</v>
      </c>
      <c r="U8">
        <f t="shared" si="1"/>
        <v>2670.1841963905322</v>
      </c>
      <c r="V8">
        <f t="shared" si="2"/>
        <v>0</v>
      </c>
      <c r="W8">
        <f t="shared" si="3"/>
        <v>0</v>
      </c>
    </row>
    <row r="9" spans="1:23" x14ac:dyDescent="0.25">
      <c r="A9">
        <v>10</v>
      </c>
      <c r="B9">
        <v>2017</v>
      </c>
      <c r="C9" t="s">
        <v>11</v>
      </c>
      <c r="D9">
        <v>1</v>
      </c>
      <c r="E9">
        <v>30.4</v>
      </c>
      <c r="F9">
        <v>30.4</v>
      </c>
      <c r="G9">
        <v>725.8329536</v>
      </c>
      <c r="H9">
        <v>31.4</v>
      </c>
      <c r="I9">
        <v>774.37051910000002</v>
      </c>
      <c r="J9">
        <v>1</v>
      </c>
      <c r="K9">
        <v>48.537565499999999</v>
      </c>
      <c r="M9">
        <v>10</v>
      </c>
      <c r="N9">
        <v>2018</v>
      </c>
      <c r="O9" t="s">
        <v>11</v>
      </c>
      <c r="P9">
        <v>0</v>
      </c>
      <c r="Q9">
        <v>31.4</v>
      </c>
      <c r="R9">
        <v>31.4</v>
      </c>
      <c r="S9">
        <v>774.37051909999991</v>
      </c>
      <c r="T9">
        <f t="shared" si="0"/>
        <v>31.4</v>
      </c>
      <c r="U9">
        <f t="shared" si="1"/>
        <v>774.37051909999991</v>
      </c>
      <c r="V9">
        <f t="shared" si="2"/>
        <v>0</v>
      </c>
      <c r="W9">
        <f t="shared" si="3"/>
        <v>0</v>
      </c>
    </row>
    <row r="10" spans="1:23" x14ac:dyDescent="0.25">
      <c r="A10">
        <v>13</v>
      </c>
      <c r="B10">
        <v>2017</v>
      </c>
      <c r="C10" t="s">
        <v>11</v>
      </c>
      <c r="D10">
        <v>1</v>
      </c>
      <c r="E10">
        <v>30</v>
      </c>
      <c r="F10">
        <v>30</v>
      </c>
      <c r="G10">
        <v>706.85775000000001</v>
      </c>
      <c r="H10">
        <v>31</v>
      </c>
      <c r="I10">
        <v>754.7669975</v>
      </c>
      <c r="J10">
        <v>1</v>
      </c>
      <c r="K10">
        <v>47.909247499999999</v>
      </c>
      <c r="M10">
        <v>13</v>
      </c>
      <c r="N10">
        <v>2018</v>
      </c>
      <c r="O10" t="s">
        <v>11</v>
      </c>
      <c r="P10">
        <v>3</v>
      </c>
      <c r="Q10">
        <v>43.230769230769234</v>
      </c>
      <c r="R10">
        <v>43.230769230769234</v>
      </c>
      <c r="S10">
        <v>1467.8289230177515</v>
      </c>
      <c r="T10">
        <f t="shared" si="0"/>
        <v>46.230769230769234</v>
      </c>
      <c r="U10">
        <f t="shared" si="1"/>
        <v>1678.61752897929</v>
      </c>
      <c r="V10">
        <f t="shared" si="2"/>
        <v>3</v>
      </c>
      <c r="W10">
        <f t="shared" si="3"/>
        <v>210.78860596153845</v>
      </c>
    </row>
    <row r="11" spans="1:23" x14ac:dyDescent="0.25">
      <c r="A11">
        <v>14</v>
      </c>
      <c r="B11">
        <v>2017</v>
      </c>
      <c r="C11" t="s">
        <v>11</v>
      </c>
      <c r="D11">
        <v>0</v>
      </c>
      <c r="E11">
        <v>15.85</v>
      </c>
      <c r="F11">
        <v>15.85</v>
      </c>
      <c r="G11">
        <v>197.30952339999999</v>
      </c>
      <c r="H11">
        <v>15.85</v>
      </c>
      <c r="I11">
        <v>197.30952339999999</v>
      </c>
      <c r="J11">
        <v>0</v>
      </c>
      <c r="K11">
        <v>0</v>
      </c>
      <c r="M11">
        <v>14</v>
      </c>
      <c r="N11">
        <v>2018</v>
      </c>
      <c r="O11" t="s">
        <v>11</v>
      </c>
      <c r="P11">
        <v>0</v>
      </c>
      <c r="Q11">
        <v>17.426923076923078</v>
      </c>
      <c r="R11">
        <v>17.426923076923078</v>
      </c>
      <c r="S11">
        <v>238.52337343931214</v>
      </c>
      <c r="T11">
        <f t="shared" si="0"/>
        <v>17.426923076923078</v>
      </c>
      <c r="U11">
        <f t="shared" si="1"/>
        <v>238.52337343931214</v>
      </c>
      <c r="V11">
        <f t="shared" si="2"/>
        <v>0</v>
      </c>
      <c r="W11">
        <f t="shared" si="3"/>
        <v>0</v>
      </c>
    </row>
    <row r="12" spans="1:23" x14ac:dyDescent="0.25">
      <c r="A12">
        <v>15</v>
      </c>
      <c r="B12">
        <v>2017</v>
      </c>
      <c r="C12" t="s">
        <v>11</v>
      </c>
      <c r="D12">
        <v>3</v>
      </c>
      <c r="E12">
        <v>65.5</v>
      </c>
      <c r="F12">
        <v>65.5</v>
      </c>
      <c r="G12">
        <v>3369.5516240000002</v>
      </c>
      <c r="H12">
        <v>68.5</v>
      </c>
      <c r="I12">
        <v>3685.2814189999999</v>
      </c>
      <c r="J12">
        <v>3</v>
      </c>
      <c r="K12">
        <v>315.72979500000002</v>
      </c>
      <c r="M12">
        <v>15</v>
      </c>
      <c r="N12">
        <v>2018</v>
      </c>
      <c r="O12" t="s">
        <v>11</v>
      </c>
      <c r="P12">
        <v>2</v>
      </c>
      <c r="Q12">
        <v>83.615384615384613</v>
      </c>
      <c r="R12">
        <v>83.615384615384613</v>
      </c>
      <c r="S12">
        <v>5491.1321815236679</v>
      </c>
      <c r="T12">
        <f t="shared" si="0"/>
        <v>85.615384615384613</v>
      </c>
      <c r="U12">
        <f t="shared" si="1"/>
        <v>5756.9590276775143</v>
      </c>
      <c r="V12">
        <f t="shared" si="2"/>
        <v>2</v>
      </c>
      <c r="W12">
        <f t="shared" si="3"/>
        <v>265.82684615384642</v>
      </c>
    </row>
    <row r="13" spans="1:23" x14ac:dyDescent="0.25">
      <c r="A13">
        <v>16</v>
      </c>
      <c r="B13">
        <v>2017</v>
      </c>
      <c r="C13" t="s">
        <v>11</v>
      </c>
      <c r="D13">
        <v>0</v>
      </c>
      <c r="E13">
        <v>44.9</v>
      </c>
      <c r="F13">
        <v>44.9</v>
      </c>
      <c r="G13">
        <v>1583.3692140000001</v>
      </c>
      <c r="H13">
        <v>44.9</v>
      </c>
      <c r="I13">
        <v>1583.3692140000001</v>
      </c>
      <c r="J13">
        <v>0</v>
      </c>
      <c r="K13">
        <v>0</v>
      </c>
      <c r="M13">
        <v>16</v>
      </c>
      <c r="N13">
        <v>2018</v>
      </c>
      <c r="O13" t="s">
        <v>11</v>
      </c>
      <c r="P13">
        <v>3.5</v>
      </c>
      <c r="Q13">
        <v>48.9</v>
      </c>
      <c r="R13">
        <v>48.9</v>
      </c>
      <c r="S13">
        <v>1878.050355975</v>
      </c>
      <c r="T13">
        <f t="shared" si="0"/>
        <v>52.4</v>
      </c>
      <c r="U13">
        <f t="shared" si="1"/>
        <v>2156.5130396</v>
      </c>
      <c r="V13">
        <f t="shared" si="2"/>
        <v>3.5</v>
      </c>
      <c r="W13">
        <f t="shared" si="3"/>
        <v>278.46268362499995</v>
      </c>
    </row>
    <row r="14" spans="1:23" x14ac:dyDescent="0.25">
      <c r="A14">
        <v>18</v>
      </c>
      <c r="B14">
        <v>2017</v>
      </c>
      <c r="C14" t="s">
        <v>11</v>
      </c>
      <c r="D14">
        <v>0</v>
      </c>
      <c r="E14">
        <v>6.5</v>
      </c>
      <c r="F14">
        <v>6.5</v>
      </c>
      <c r="G14">
        <v>33.183044379999998</v>
      </c>
      <c r="H14">
        <v>6.5</v>
      </c>
      <c r="I14">
        <v>33.183044379999998</v>
      </c>
      <c r="J14">
        <v>0</v>
      </c>
      <c r="K14">
        <v>0</v>
      </c>
      <c r="M14">
        <v>18</v>
      </c>
      <c r="N14">
        <v>2018</v>
      </c>
      <c r="O14" t="s">
        <v>11</v>
      </c>
      <c r="P14">
        <v>0</v>
      </c>
      <c r="Q14">
        <v>7.7884615384615383</v>
      </c>
      <c r="R14">
        <v>7.7884615384615383</v>
      </c>
      <c r="S14">
        <v>47.642316914755916</v>
      </c>
      <c r="T14">
        <f t="shared" si="0"/>
        <v>7.7884615384615383</v>
      </c>
      <c r="U14">
        <f t="shared" si="1"/>
        <v>47.642316914755916</v>
      </c>
      <c r="V14">
        <f t="shared" si="2"/>
        <v>0</v>
      </c>
      <c r="W14">
        <f t="shared" si="3"/>
        <v>0</v>
      </c>
    </row>
    <row r="15" spans="1:23" x14ac:dyDescent="0.25">
      <c r="A15">
        <v>19</v>
      </c>
      <c r="B15">
        <v>2017</v>
      </c>
      <c r="C15" t="s">
        <v>11</v>
      </c>
      <c r="D15">
        <v>1</v>
      </c>
      <c r="E15">
        <v>23.1</v>
      </c>
      <c r="F15">
        <v>23.1</v>
      </c>
      <c r="G15">
        <v>419.09595999999999</v>
      </c>
      <c r="H15">
        <v>24.1</v>
      </c>
      <c r="I15">
        <v>456.16672199999999</v>
      </c>
      <c r="J15">
        <v>1</v>
      </c>
      <c r="K15">
        <v>37.070762000000002</v>
      </c>
      <c r="M15">
        <v>19</v>
      </c>
      <c r="N15">
        <v>2018</v>
      </c>
      <c r="O15" t="s">
        <v>11</v>
      </c>
      <c r="P15">
        <v>1</v>
      </c>
      <c r="Q15">
        <v>30.484615384615385</v>
      </c>
      <c r="R15">
        <v>30.484615384615385</v>
      </c>
      <c r="S15">
        <v>729.87914492174548</v>
      </c>
      <c r="T15">
        <f t="shared" si="0"/>
        <v>31.484615384615385</v>
      </c>
      <c r="U15">
        <f t="shared" si="1"/>
        <v>778.54962384482246</v>
      </c>
      <c r="V15">
        <f t="shared" si="2"/>
        <v>1</v>
      </c>
      <c r="W15">
        <f t="shared" si="3"/>
        <v>48.670478923076985</v>
      </c>
    </row>
    <row r="16" spans="1:23" x14ac:dyDescent="0.25">
      <c r="A16">
        <v>20</v>
      </c>
      <c r="B16">
        <v>2017</v>
      </c>
      <c r="C16" t="s">
        <v>11</v>
      </c>
      <c r="D16">
        <v>15</v>
      </c>
      <c r="E16">
        <v>116.5333</v>
      </c>
      <c r="F16">
        <v>116.5333</v>
      </c>
      <c r="G16">
        <v>10665.705910000001</v>
      </c>
      <c r="H16">
        <v>131.5333</v>
      </c>
      <c r="I16">
        <v>13588.16922</v>
      </c>
      <c r="J16">
        <v>15</v>
      </c>
      <c r="K16">
        <v>2922.4633100000001</v>
      </c>
      <c r="M16">
        <v>20</v>
      </c>
      <c r="N16">
        <v>2018</v>
      </c>
      <c r="O16" t="s">
        <v>11</v>
      </c>
      <c r="P16">
        <v>14</v>
      </c>
      <c r="Q16">
        <v>174.61022307692306</v>
      </c>
      <c r="R16">
        <v>174.61022307692306</v>
      </c>
      <c r="S16">
        <v>23945.772322509856</v>
      </c>
      <c r="T16">
        <f t="shared" si="0"/>
        <v>188.61022307692306</v>
      </c>
      <c r="U16">
        <f t="shared" si="1"/>
        <v>27939.586347523469</v>
      </c>
      <c r="V16">
        <f t="shared" si="2"/>
        <v>14</v>
      </c>
      <c r="W16">
        <f t="shared" si="3"/>
        <v>3993.814025013613</v>
      </c>
    </row>
    <row r="17" spans="1:23" x14ac:dyDescent="0.25">
      <c r="A17">
        <v>21</v>
      </c>
      <c r="B17">
        <v>2017</v>
      </c>
      <c r="C17" t="s">
        <v>11</v>
      </c>
      <c r="D17">
        <v>0</v>
      </c>
      <c r="E17">
        <v>34.4</v>
      </c>
      <c r="F17">
        <v>34.4</v>
      </c>
      <c r="G17">
        <v>929.40798559999996</v>
      </c>
      <c r="H17">
        <v>34.4</v>
      </c>
      <c r="I17">
        <v>929.40798559999996</v>
      </c>
      <c r="J17">
        <v>0</v>
      </c>
      <c r="K17">
        <v>0</v>
      </c>
      <c r="M17">
        <v>21</v>
      </c>
      <c r="N17">
        <v>2018</v>
      </c>
      <c r="O17" t="s">
        <v>11</v>
      </c>
      <c r="P17">
        <v>1</v>
      </c>
      <c r="Q17">
        <v>44.553846153846152</v>
      </c>
      <c r="R17">
        <v>44.553846153846152</v>
      </c>
      <c r="S17">
        <v>1559.0495430437868</v>
      </c>
      <c r="T17">
        <f t="shared" si="0"/>
        <v>45.553846153846152</v>
      </c>
      <c r="U17">
        <f t="shared" si="1"/>
        <v>1629.8198993130175</v>
      </c>
      <c r="V17">
        <f t="shared" si="2"/>
        <v>1</v>
      </c>
      <c r="W17">
        <f t="shared" si="3"/>
        <v>70.77035626923066</v>
      </c>
    </row>
    <row r="18" spans="1:23" x14ac:dyDescent="0.25">
      <c r="A18">
        <v>22</v>
      </c>
      <c r="B18">
        <v>2017</v>
      </c>
      <c r="C18" t="s">
        <v>11</v>
      </c>
      <c r="D18">
        <v>0</v>
      </c>
      <c r="E18">
        <v>19.399999999999999</v>
      </c>
      <c r="F18">
        <v>19.399999999999999</v>
      </c>
      <c r="G18">
        <v>295.59220310000001</v>
      </c>
      <c r="H18">
        <v>19.399999999999999</v>
      </c>
      <c r="I18">
        <v>295.59220310000001</v>
      </c>
      <c r="J18">
        <v>0</v>
      </c>
      <c r="K18">
        <v>0</v>
      </c>
      <c r="M18">
        <v>22</v>
      </c>
      <c r="N18">
        <v>2018</v>
      </c>
      <c r="O18" t="s">
        <v>11</v>
      </c>
      <c r="P18">
        <v>0</v>
      </c>
      <c r="Q18">
        <v>21.707692307692305</v>
      </c>
      <c r="R18">
        <v>21.707692307692305</v>
      </c>
      <c r="S18">
        <v>370.09807718284014</v>
      </c>
      <c r="T18">
        <f t="shared" si="0"/>
        <v>21.707692307692305</v>
      </c>
      <c r="U18">
        <f t="shared" si="1"/>
        <v>370.09807718284014</v>
      </c>
      <c r="V18">
        <f t="shared" si="2"/>
        <v>0</v>
      </c>
      <c r="W18">
        <f t="shared" si="3"/>
        <v>0</v>
      </c>
    </row>
    <row r="19" spans="1:23" x14ac:dyDescent="0.25">
      <c r="A19">
        <v>23</v>
      </c>
      <c r="B19">
        <v>2017</v>
      </c>
      <c r="C19" t="s">
        <v>11</v>
      </c>
      <c r="D19">
        <v>3</v>
      </c>
      <c r="E19">
        <v>45.5</v>
      </c>
      <c r="F19">
        <v>45.5</v>
      </c>
      <c r="G19">
        <v>1625.9691740000001</v>
      </c>
      <c r="H19">
        <v>48.5</v>
      </c>
      <c r="I19">
        <v>1847.4512689999999</v>
      </c>
      <c r="J19">
        <v>3</v>
      </c>
      <c r="K19">
        <v>221.48209499999999</v>
      </c>
      <c r="M19">
        <v>23</v>
      </c>
      <c r="N19">
        <v>2018</v>
      </c>
      <c r="O19" t="s">
        <v>11</v>
      </c>
      <c r="P19">
        <v>5</v>
      </c>
      <c r="Q19">
        <v>70.65384615384616</v>
      </c>
      <c r="R19">
        <v>70.65384615384616</v>
      </c>
      <c r="S19">
        <v>3920.6775978957107</v>
      </c>
      <c r="T19">
        <f t="shared" si="0"/>
        <v>75.65384615384616</v>
      </c>
      <c r="U19">
        <f t="shared" si="1"/>
        <v>4495.2260767418638</v>
      </c>
      <c r="V19">
        <f t="shared" si="2"/>
        <v>5</v>
      </c>
      <c r="W19">
        <f t="shared" si="3"/>
        <v>574.5484788461531</v>
      </c>
    </row>
    <row r="20" spans="1:23" x14ac:dyDescent="0.25">
      <c r="A20">
        <v>24</v>
      </c>
      <c r="B20">
        <v>2017</v>
      </c>
      <c r="C20" t="s">
        <v>11</v>
      </c>
      <c r="D20">
        <v>2</v>
      </c>
      <c r="E20">
        <v>32.799999999999997</v>
      </c>
      <c r="F20">
        <v>32.799999999999997</v>
      </c>
      <c r="G20">
        <v>844.96204639999996</v>
      </c>
      <c r="H20">
        <v>34.799999999999997</v>
      </c>
      <c r="I20">
        <v>951.14778839999997</v>
      </c>
      <c r="J20">
        <v>2</v>
      </c>
      <c r="K20">
        <v>106.185742</v>
      </c>
      <c r="M20">
        <v>24</v>
      </c>
      <c r="N20">
        <v>2018</v>
      </c>
      <c r="O20" t="s">
        <v>11</v>
      </c>
      <c r="P20">
        <v>0</v>
      </c>
      <c r="Q20">
        <v>45.030769230769231</v>
      </c>
      <c r="R20">
        <v>45.030769230769231</v>
      </c>
      <c r="S20">
        <v>1592.6056279946745</v>
      </c>
      <c r="T20">
        <f t="shared" si="0"/>
        <v>45.030769230769231</v>
      </c>
      <c r="U20">
        <f t="shared" si="1"/>
        <v>1592.6056279946745</v>
      </c>
      <c r="V20">
        <f t="shared" si="2"/>
        <v>0</v>
      </c>
      <c r="W20">
        <f t="shared" si="3"/>
        <v>0</v>
      </c>
    </row>
    <row r="21" spans="1:23" x14ac:dyDescent="0.25">
      <c r="A21">
        <v>26</v>
      </c>
      <c r="B21">
        <v>2017</v>
      </c>
      <c r="C21" t="s">
        <v>11</v>
      </c>
      <c r="D21">
        <v>1</v>
      </c>
      <c r="E21">
        <v>13.6</v>
      </c>
      <c r="F21">
        <v>13.6</v>
      </c>
      <c r="G21">
        <v>145.2671216</v>
      </c>
      <c r="H21">
        <v>14.6</v>
      </c>
      <c r="I21">
        <v>167.4153311</v>
      </c>
      <c r="J21">
        <v>1</v>
      </c>
      <c r="K21">
        <v>22.1482095</v>
      </c>
      <c r="M21">
        <v>26</v>
      </c>
      <c r="N21">
        <v>2018</v>
      </c>
      <c r="O21" t="s">
        <v>11</v>
      </c>
      <c r="P21">
        <v>0.5</v>
      </c>
      <c r="Q21">
        <v>21.253846153846155</v>
      </c>
      <c r="R21">
        <v>21.253846153846155</v>
      </c>
      <c r="S21">
        <v>354.78445249571007</v>
      </c>
      <c r="T21">
        <f t="shared" si="0"/>
        <v>21.753846153846155</v>
      </c>
      <c r="U21">
        <f t="shared" si="1"/>
        <v>371.67351950532543</v>
      </c>
      <c r="V21">
        <f t="shared" si="2"/>
        <v>0.5</v>
      </c>
      <c r="W21">
        <f t="shared" si="3"/>
        <v>16.88906700961536</v>
      </c>
    </row>
    <row r="22" spans="1:23" x14ac:dyDescent="0.25">
      <c r="A22">
        <v>27</v>
      </c>
      <c r="B22">
        <v>2017</v>
      </c>
      <c r="C22" t="s">
        <v>11</v>
      </c>
      <c r="D22">
        <v>0</v>
      </c>
      <c r="E22">
        <v>15.8</v>
      </c>
      <c r="F22">
        <v>15.8</v>
      </c>
      <c r="G22">
        <v>196.0666319</v>
      </c>
      <c r="H22">
        <v>15.8</v>
      </c>
      <c r="I22">
        <v>196.0666319</v>
      </c>
      <c r="J22">
        <v>0</v>
      </c>
      <c r="K22">
        <v>0</v>
      </c>
      <c r="M22">
        <v>27</v>
      </c>
      <c r="N22">
        <v>2018</v>
      </c>
      <c r="O22" t="s">
        <v>11</v>
      </c>
      <c r="P22">
        <v>0</v>
      </c>
      <c r="Q22">
        <v>17.3</v>
      </c>
      <c r="R22">
        <v>17.3</v>
      </c>
      <c r="S22">
        <v>235.061617775</v>
      </c>
      <c r="T22">
        <f t="shared" si="0"/>
        <v>17.3</v>
      </c>
      <c r="U22">
        <f t="shared" si="1"/>
        <v>235.061617775</v>
      </c>
      <c r="V22">
        <f t="shared" si="2"/>
        <v>0</v>
      </c>
      <c r="W22">
        <f t="shared" si="3"/>
        <v>0</v>
      </c>
    </row>
    <row r="23" spans="1:23" x14ac:dyDescent="0.25">
      <c r="A23">
        <v>28</v>
      </c>
      <c r="B23">
        <v>2017</v>
      </c>
      <c r="C23" t="s">
        <v>11</v>
      </c>
      <c r="D23" t="s">
        <v>24</v>
      </c>
      <c r="E23">
        <v>9.6</v>
      </c>
      <c r="F23">
        <v>9.6</v>
      </c>
      <c r="G23">
        <v>72.382233600000006</v>
      </c>
      <c r="H23" t="s">
        <v>24</v>
      </c>
      <c r="I23" t="s">
        <v>24</v>
      </c>
      <c r="J23" t="s">
        <v>24</v>
      </c>
      <c r="K23" t="s">
        <v>24</v>
      </c>
      <c r="M23">
        <v>28</v>
      </c>
      <c r="N23">
        <v>2018</v>
      </c>
      <c r="O23" t="s">
        <v>11</v>
      </c>
      <c r="P23">
        <v>0.5</v>
      </c>
      <c r="Q23">
        <v>11.1</v>
      </c>
      <c r="R23">
        <v>11.1</v>
      </c>
      <c r="S23">
        <v>96.768825974999984</v>
      </c>
      <c r="T23">
        <f t="shared" si="0"/>
        <v>11.6</v>
      </c>
      <c r="U23">
        <f t="shared" si="1"/>
        <v>105.68308759999999</v>
      </c>
      <c r="V23">
        <f t="shared" si="2"/>
        <v>0.5</v>
      </c>
      <c r="W23">
        <f t="shared" si="3"/>
        <v>8.9142616250000088</v>
      </c>
    </row>
    <row r="24" spans="1:23" x14ac:dyDescent="0.25">
      <c r="A24">
        <v>30</v>
      </c>
      <c r="B24">
        <v>2017</v>
      </c>
      <c r="C24" t="s">
        <v>11</v>
      </c>
      <c r="D24">
        <v>0</v>
      </c>
      <c r="E24">
        <v>13.2</v>
      </c>
      <c r="F24">
        <v>13.2</v>
      </c>
      <c r="G24">
        <v>136.8476604</v>
      </c>
      <c r="H24">
        <v>13.2</v>
      </c>
      <c r="I24">
        <v>136.8476604</v>
      </c>
      <c r="J24">
        <v>0</v>
      </c>
      <c r="K24">
        <v>0</v>
      </c>
      <c r="M24">
        <v>30</v>
      </c>
      <c r="N24">
        <v>2018</v>
      </c>
      <c r="O24" t="s">
        <v>11</v>
      </c>
      <c r="P24" t="s">
        <v>36</v>
      </c>
      <c r="Q24">
        <v>16.430769230769229</v>
      </c>
      <c r="R24">
        <v>16.430769230769229</v>
      </c>
      <c r="S24">
        <v>212.03390249467452</v>
      </c>
      <c r="T24" t="s">
        <v>36</v>
      </c>
      <c r="U24" t="s">
        <v>36</v>
      </c>
      <c r="V24" t="s">
        <v>36</v>
      </c>
      <c r="W24" t="s">
        <v>36</v>
      </c>
    </row>
    <row r="25" spans="1:23" x14ac:dyDescent="0.25">
      <c r="A25">
        <v>31</v>
      </c>
      <c r="B25">
        <v>2017</v>
      </c>
      <c r="C25" t="s">
        <v>11</v>
      </c>
      <c r="D25">
        <v>6</v>
      </c>
      <c r="E25">
        <v>30.5</v>
      </c>
      <c r="F25">
        <v>30.5</v>
      </c>
      <c r="G25">
        <v>730.61602440000001</v>
      </c>
      <c r="H25">
        <v>36.5</v>
      </c>
      <c r="I25">
        <v>1046.3458189999999</v>
      </c>
      <c r="J25">
        <v>6</v>
      </c>
      <c r="K25">
        <v>315.72979500000002</v>
      </c>
      <c r="M25">
        <v>31</v>
      </c>
      <c r="N25">
        <v>2018</v>
      </c>
      <c r="O25" t="s">
        <v>11</v>
      </c>
      <c r="P25">
        <v>6</v>
      </c>
      <c r="Q25">
        <v>58.269230769230766</v>
      </c>
      <c r="R25">
        <v>58.269230769230766</v>
      </c>
      <c r="S25">
        <v>2666.6626877773665</v>
      </c>
      <c r="T25">
        <f t="shared" si="0"/>
        <v>64.269230769230774</v>
      </c>
      <c r="U25">
        <f t="shared" si="1"/>
        <v>3244.1110958542904</v>
      </c>
      <c r="V25">
        <f t="shared" si="2"/>
        <v>6.0000000000000071</v>
      </c>
      <c r="W25">
        <f t="shared" si="3"/>
        <v>577.4484080769239</v>
      </c>
    </row>
    <row r="26" spans="1:23" x14ac:dyDescent="0.25">
      <c r="A26">
        <v>32</v>
      </c>
      <c r="B26">
        <v>2017</v>
      </c>
      <c r="C26" t="s">
        <v>11</v>
      </c>
      <c r="D26">
        <v>1</v>
      </c>
      <c r="E26">
        <v>21.2</v>
      </c>
      <c r="F26">
        <v>21.2</v>
      </c>
      <c r="G26">
        <v>352.98905239999999</v>
      </c>
      <c r="H26">
        <v>22.2</v>
      </c>
      <c r="I26">
        <v>387.07530389999999</v>
      </c>
      <c r="J26">
        <v>1</v>
      </c>
      <c r="K26">
        <v>34.086251500000003</v>
      </c>
      <c r="M26">
        <v>32</v>
      </c>
      <c r="N26">
        <v>2018</v>
      </c>
      <c r="O26" t="s">
        <v>11</v>
      </c>
      <c r="P26">
        <v>0</v>
      </c>
      <c r="Q26">
        <v>29.853846153846153</v>
      </c>
      <c r="R26">
        <v>29.853846153846153</v>
      </c>
      <c r="S26">
        <v>699.98719491109455</v>
      </c>
      <c r="T26">
        <f t="shared" si="0"/>
        <v>29.853846153846153</v>
      </c>
      <c r="U26">
        <f t="shared" si="1"/>
        <v>699.98719491109455</v>
      </c>
      <c r="V26">
        <f t="shared" si="2"/>
        <v>0</v>
      </c>
      <c r="W26">
        <f t="shared" si="3"/>
        <v>0</v>
      </c>
    </row>
    <row r="27" spans="1:23" x14ac:dyDescent="0.25">
      <c r="A27">
        <v>1</v>
      </c>
      <c r="B27">
        <v>2017</v>
      </c>
      <c r="C27" t="s">
        <v>10</v>
      </c>
      <c r="D27">
        <v>7</v>
      </c>
      <c r="E27">
        <v>31.6</v>
      </c>
      <c r="F27">
        <v>31.6</v>
      </c>
      <c r="G27">
        <v>784.26652760000002</v>
      </c>
      <c r="H27">
        <v>38.6</v>
      </c>
      <c r="I27">
        <v>1170.210859</v>
      </c>
      <c r="J27">
        <v>7</v>
      </c>
      <c r="K27">
        <v>385.94433149999998</v>
      </c>
      <c r="M27">
        <v>33</v>
      </c>
      <c r="N27">
        <v>2018</v>
      </c>
      <c r="O27" t="s">
        <v>11</v>
      </c>
      <c r="P27">
        <v>0</v>
      </c>
      <c r="Q27">
        <v>19.399999999999999</v>
      </c>
      <c r="R27">
        <v>19.399999999999999</v>
      </c>
      <c r="S27">
        <v>295.59220309999995</v>
      </c>
      <c r="T27">
        <f t="shared" si="0"/>
        <v>19.399999999999999</v>
      </c>
      <c r="U27">
        <f t="shared" si="1"/>
        <v>295.59220309999995</v>
      </c>
      <c r="V27">
        <f t="shared" si="2"/>
        <v>0</v>
      </c>
      <c r="W27">
        <f t="shared" si="3"/>
        <v>0</v>
      </c>
    </row>
    <row r="28" spans="1:23" x14ac:dyDescent="0.25">
      <c r="A28">
        <v>2</v>
      </c>
      <c r="B28">
        <v>2017</v>
      </c>
      <c r="C28" t="s">
        <v>10</v>
      </c>
      <c r="D28">
        <v>4</v>
      </c>
      <c r="E28">
        <v>30.6</v>
      </c>
      <c r="F28">
        <v>30.6</v>
      </c>
      <c r="G28">
        <v>735.41480309999997</v>
      </c>
      <c r="H28">
        <v>34.6</v>
      </c>
      <c r="I28">
        <v>940.24647110000001</v>
      </c>
      <c r="J28">
        <v>4</v>
      </c>
      <c r="K28">
        <v>204.83166800000001</v>
      </c>
      <c r="M28">
        <v>35</v>
      </c>
      <c r="N28">
        <v>2018</v>
      </c>
      <c r="O28" t="s">
        <v>11</v>
      </c>
      <c r="P28">
        <v>0</v>
      </c>
      <c r="Q28">
        <v>12.553846153846154</v>
      </c>
      <c r="R28">
        <v>12.553846153846154</v>
      </c>
      <c r="S28">
        <v>123.77790242840237</v>
      </c>
      <c r="T28">
        <f t="shared" si="0"/>
        <v>12.553846153846154</v>
      </c>
      <c r="U28">
        <f t="shared" si="1"/>
        <v>123.77790242840237</v>
      </c>
      <c r="V28">
        <f t="shared" si="2"/>
        <v>0</v>
      </c>
      <c r="W28">
        <f t="shared" si="3"/>
        <v>0</v>
      </c>
    </row>
    <row r="29" spans="1:23" x14ac:dyDescent="0.25">
      <c r="A29">
        <v>3</v>
      </c>
      <c r="B29">
        <v>2017</v>
      </c>
      <c r="C29" t="s">
        <v>10</v>
      </c>
      <c r="D29">
        <v>4</v>
      </c>
      <c r="E29">
        <v>21.8</v>
      </c>
      <c r="F29">
        <v>21.8</v>
      </c>
      <c r="G29">
        <v>373.25230790000001</v>
      </c>
      <c r="H29">
        <v>25.8</v>
      </c>
      <c r="I29">
        <v>522.79199189999997</v>
      </c>
      <c r="J29">
        <v>4</v>
      </c>
      <c r="K29">
        <v>149.53968399999999</v>
      </c>
      <c r="M29">
        <v>36</v>
      </c>
      <c r="N29">
        <v>2018</v>
      </c>
      <c r="O29" t="s">
        <v>11</v>
      </c>
      <c r="P29">
        <v>4</v>
      </c>
      <c r="Q29">
        <v>34.830769230769235</v>
      </c>
      <c r="R29">
        <v>34.830769230769235</v>
      </c>
      <c r="S29">
        <v>952.830490925444</v>
      </c>
      <c r="T29">
        <f t="shared" si="0"/>
        <v>38.830769230769235</v>
      </c>
      <c r="U29">
        <f t="shared" si="1"/>
        <v>1184.2448435408287</v>
      </c>
      <c r="V29">
        <f t="shared" si="2"/>
        <v>4</v>
      </c>
      <c r="W29">
        <f t="shared" si="3"/>
        <v>231.4143526153847</v>
      </c>
    </row>
    <row r="30" spans="1:23" x14ac:dyDescent="0.25">
      <c r="A30">
        <v>4</v>
      </c>
      <c r="B30">
        <v>2017</v>
      </c>
      <c r="C30" t="s">
        <v>10</v>
      </c>
      <c r="D30">
        <v>0</v>
      </c>
      <c r="E30">
        <v>23.2</v>
      </c>
      <c r="F30">
        <v>23.2</v>
      </c>
      <c r="G30">
        <v>422.73235039999997</v>
      </c>
      <c r="H30">
        <v>23.2</v>
      </c>
      <c r="I30">
        <v>422.73235039999997</v>
      </c>
      <c r="J30">
        <v>0</v>
      </c>
      <c r="K30">
        <v>0</v>
      </c>
      <c r="M30">
        <v>37</v>
      </c>
      <c r="N30">
        <v>2018</v>
      </c>
      <c r="O30" t="s">
        <v>11</v>
      </c>
      <c r="P30">
        <v>0.5</v>
      </c>
      <c r="Q30">
        <v>10.73076923076923</v>
      </c>
      <c r="R30">
        <v>10.73076923076923</v>
      </c>
      <c r="S30">
        <v>90.43805739275146</v>
      </c>
      <c r="T30">
        <f t="shared" si="0"/>
        <v>11.23076923076923</v>
      </c>
      <c r="U30">
        <f t="shared" si="1"/>
        <v>99.062326094674532</v>
      </c>
      <c r="V30">
        <f t="shared" si="2"/>
        <v>0.5</v>
      </c>
      <c r="W30">
        <f t="shared" si="3"/>
        <v>8.6242687019230715</v>
      </c>
    </row>
    <row r="31" spans="1:23" x14ac:dyDescent="0.25">
      <c r="A31">
        <v>5</v>
      </c>
      <c r="B31">
        <v>2017</v>
      </c>
      <c r="C31" t="s">
        <v>10</v>
      </c>
      <c r="D31">
        <v>7</v>
      </c>
      <c r="E31">
        <v>40.1</v>
      </c>
      <c r="F31">
        <v>40.1</v>
      </c>
      <c r="G31">
        <v>1262.927034</v>
      </c>
      <c r="H31">
        <v>47.1</v>
      </c>
      <c r="I31">
        <v>1742.333668</v>
      </c>
      <c r="J31">
        <v>7</v>
      </c>
      <c r="K31">
        <v>479.406634</v>
      </c>
      <c r="M31">
        <v>38</v>
      </c>
      <c r="N31">
        <v>2018</v>
      </c>
      <c r="O31" t="s">
        <v>11</v>
      </c>
      <c r="P31">
        <v>0</v>
      </c>
      <c r="Q31">
        <v>22</v>
      </c>
      <c r="R31">
        <v>22</v>
      </c>
      <c r="S31">
        <v>380.13238999999999</v>
      </c>
      <c r="T31">
        <f t="shared" si="0"/>
        <v>22</v>
      </c>
      <c r="U31">
        <f t="shared" si="1"/>
        <v>380.13238999999999</v>
      </c>
      <c r="V31">
        <f t="shared" si="2"/>
        <v>0</v>
      </c>
      <c r="W31">
        <f t="shared" si="3"/>
        <v>0</v>
      </c>
    </row>
    <row r="32" spans="1:23" x14ac:dyDescent="0.25">
      <c r="A32">
        <v>6</v>
      </c>
      <c r="B32">
        <v>2017</v>
      </c>
      <c r="C32" t="s">
        <v>10</v>
      </c>
      <c r="D32">
        <v>9</v>
      </c>
      <c r="E32">
        <v>62</v>
      </c>
      <c r="F32">
        <v>62</v>
      </c>
      <c r="G32">
        <v>3019.06799</v>
      </c>
      <c r="H32">
        <v>71</v>
      </c>
      <c r="I32">
        <v>3959.1887980000001</v>
      </c>
      <c r="J32">
        <v>9</v>
      </c>
      <c r="K32">
        <v>940.12080749999996</v>
      </c>
      <c r="M32">
        <v>39</v>
      </c>
      <c r="N32">
        <v>2018</v>
      </c>
      <c r="O32" t="s">
        <v>11</v>
      </c>
      <c r="P32">
        <v>4</v>
      </c>
      <c r="Q32">
        <v>14.338461538461537</v>
      </c>
      <c r="R32">
        <v>14.338461538461537</v>
      </c>
      <c r="S32">
        <v>161.47103385562127</v>
      </c>
      <c r="T32">
        <f t="shared" si="0"/>
        <v>18.338461538461537</v>
      </c>
      <c r="U32">
        <f t="shared" si="1"/>
        <v>264.12852862485204</v>
      </c>
      <c r="V32">
        <f t="shared" si="2"/>
        <v>4</v>
      </c>
      <c r="W32">
        <f t="shared" si="3"/>
        <v>102.65749476923077</v>
      </c>
    </row>
    <row r="33" spans="1:23" x14ac:dyDescent="0.25">
      <c r="A33">
        <v>8</v>
      </c>
      <c r="B33">
        <v>2017</v>
      </c>
      <c r="C33" t="s">
        <v>10</v>
      </c>
      <c r="D33">
        <v>2</v>
      </c>
      <c r="E33">
        <v>48</v>
      </c>
      <c r="F33">
        <v>48</v>
      </c>
      <c r="G33">
        <v>1809.55584</v>
      </c>
      <c r="H33">
        <v>50</v>
      </c>
      <c r="I33">
        <v>1963.4937500000001</v>
      </c>
      <c r="J33">
        <v>2</v>
      </c>
      <c r="K33">
        <v>153.93790999999999</v>
      </c>
      <c r="M33">
        <v>40</v>
      </c>
      <c r="N33">
        <v>2018</v>
      </c>
      <c r="O33" t="s">
        <v>11</v>
      </c>
      <c r="P33">
        <v>0</v>
      </c>
      <c r="Q33">
        <v>28.061538461538461</v>
      </c>
      <c r="R33">
        <v>28.061538461538461</v>
      </c>
      <c r="S33">
        <v>618.46121490177507</v>
      </c>
      <c r="T33">
        <f t="shared" si="0"/>
        <v>28.061538461538461</v>
      </c>
      <c r="U33">
        <f t="shared" si="1"/>
        <v>618.46121490177507</v>
      </c>
      <c r="V33">
        <f t="shared" si="2"/>
        <v>0</v>
      </c>
      <c r="W33">
        <f t="shared" si="3"/>
        <v>0</v>
      </c>
    </row>
    <row r="34" spans="1:23" x14ac:dyDescent="0.25">
      <c r="A34">
        <v>10</v>
      </c>
      <c r="B34">
        <v>2017</v>
      </c>
      <c r="C34" t="s">
        <v>10</v>
      </c>
      <c r="D34">
        <v>0</v>
      </c>
      <c r="E34">
        <v>30.4</v>
      </c>
      <c r="F34">
        <v>30.4</v>
      </c>
      <c r="G34">
        <v>725.8329536</v>
      </c>
      <c r="H34">
        <v>30.4</v>
      </c>
      <c r="I34">
        <v>725.8329536</v>
      </c>
      <c r="J34">
        <v>0</v>
      </c>
      <c r="K34">
        <v>0</v>
      </c>
      <c r="M34">
        <v>41</v>
      </c>
      <c r="N34">
        <v>2018</v>
      </c>
      <c r="O34" t="s">
        <v>11</v>
      </c>
      <c r="P34">
        <v>2</v>
      </c>
      <c r="Q34">
        <v>23.238461538461539</v>
      </c>
      <c r="R34">
        <v>23.238461538461539</v>
      </c>
      <c r="S34">
        <v>424.13514469215977</v>
      </c>
      <c r="T34">
        <f t="shared" si="0"/>
        <v>25.238461538461539</v>
      </c>
      <c r="U34">
        <f t="shared" si="1"/>
        <v>500.28245307677514</v>
      </c>
      <c r="V34">
        <f t="shared" si="2"/>
        <v>2</v>
      </c>
      <c r="W34">
        <f t="shared" si="3"/>
        <v>76.147308384615371</v>
      </c>
    </row>
    <row r="35" spans="1:23" x14ac:dyDescent="0.25">
      <c r="A35">
        <v>13</v>
      </c>
      <c r="B35">
        <v>2017</v>
      </c>
      <c r="C35" t="s">
        <v>10</v>
      </c>
      <c r="D35">
        <v>3</v>
      </c>
      <c r="E35">
        <v>27</v>
      </c>
      <c r="F35">
        <v>27</v>
      </c>
      <c r="G35">
        <v>572.5547775</v>
      </c>
      <c r="H35">
        <v>30</v>
      </c>
      <c r="I35">
        <v>706.85775000000001</v>
      </c>
      <c r="J35">
        <v>3</v>
      </c>
      <c r="K35">
        <v>134.30297250000001</v>
      </c>
      <c r="M35">
        <v>42</v>
      </c>
      <c r="N35">
        <v>2018</v>
      </c>
      <c r="O35" t="s">
        <v>11</v>
      </c>
      <c r="P35">
        <v>1</v>
      </c>
      <c r="Q35">
        <v>26.353846153846153</v>
      </c>
      <c r="R35">
        <v>26.353846153846153</v>
      </c>
      <c r="S35">
        <v>545.4783613437869</v>
      </c>
      <c r="T35">
        <f t="shared" si="0"/>
        <v>27.353846153846153</v>
      </c>
      <c r="U35">
        <f t="shared" si="1"/>
        <v>587.66024861301764</v>
      </c>
      <c r="V35">
        <f t="shared" si="2"/>
        <v>1</v>
      </c>
      <c r="W35">
        <f t="shared" si="3"/>
        <v>42.181887269230742</v>
      </c>
    </row>
    <row r="36" spans="1:23" x14ac:dyDescent="0.25">
      <c r="A36">
        <v>14</v>
      </c>
      <c r="B36">
        <v>2017</v>
      </c>
      <c r="C36" t="s">
        <v>10</v>
      </c>
      <c r="D36">
        <v>0</v>
      </c>
      <c r="E36">
        <v>15.85</v>
      </c>
      <c r="F36">
        <v>15.85</v>
      </c>
      <c r="G36">
        <v>197.30952339999999</v>
      </c>
      <c r="H36">
        <v>15.85</v>
      </c>
      <c r="I36">
        <v>197.30952339999999</v>
      </c>
      <c r="J36">
        <v>0</v>
      </c>
      <c r="K36">
        <v>0</v>
      </c>
      <c r="M36">
        <v>43</v>
      </c>
      <c r="N36">
        <v>2018</v>
      </c>
      <c r="O36" t="s">
        <v>11</v>
      </c>
      <c r="P36">
        <v>1</v>
      </c>
      <c r="Q36">
        <v>27.853846153846153</v>
      </c>
      <c r="R36">
        <v>27.853846153846153</v>
      </c>
      <c r="S36">
        <v>609.34024037263305</v>
      </c>
      <c r="T36">
        <f t="shared" si="0"/>
        <v>28.853846153846153</v>
      </c>
      <c r="U36">
        <f t="shared" si="1"/>
        <v>653.87832014186381</v>
      </c>
      <c r="V36">
        <f t="shared" si="2"/>
        <v>1</v>
      </c>
      <c r="W36">
        <f t="shared" si="3"/>
        <v>44.538079769230762</v>
      </c>
    </row>
    <row r="37" spans="1:23" x14ac:dyDescent="0.25">
      <c r="A37">
        <v>15</v>
      </c>
      <c r="B37">
        <v>2017</v>
      </c>
      <c r="C37" t="s">
        <v>10</v>
      </c>
      <c r="D37">
        <v>10</v>
      </c>
      <c r="E37">
        <v>55.5</v>
      </c>
      <c r="F37">
        <v>55.5</v>
      </c>
      <c r="G37">
        <v>2419.2206489999999</v>
      </c>
      <c r="H37">
        <v>65.5</v>
      </c>
      <c r="I37">
        <v>3369.5516240000002</v>
      </c>
      <c r="J37">
        <v>10</v>
      </c>
      <c r="K37">
        <v>950.33097499999997</v>
      </c>
      <c r="M37">
        <v>44</v>
      </c>
      <c r="N37">
        <v>2018</v>
      </c>
      <c r="O37" t="s">
        <v>11</v>
      </c>
      <c r="P37">
        <v>1</v>
      </c>
      <c r="Q37">
        <v>10.9</v>
      </c>
      <c r="R37">
        <v>10.9</v>
      </c>
      <c r="S37">
        <v>93.313076975000001</v>
      </c>
      <c r="T37">
        <f t="shared" si="0"/>
        <v>11.9</v>
      </c>
      <c r="U37">
        <f t="shared" si="1"/>
        <v>111.22013997500001</v>
      </c>
      <c r="V37">
        <f t="shared" si="2"/>
        <v>1</v>
      </c>
      <c r="W37">
        <f t="shared" si="3"/>
        <v>17.907063000000008</v>
      </c>
    </row>
    <row r="38" spans="1:23" x14ac:dyDescent="0.25">
      <c r="A38">
        <v>16</v>
      </c>
      <c r="B38">
        <v>2017</v>
      </c>
      <c r="C38" t="s">
        <v>10</v>
      </c>
      <c r="D38">
        <v>7</v>
      </c>
      <c r="E38">
        <v>37.9</v>
      </c>
      <c r="F38">
        <v>37.9</v>
      </c>
      <c r="G38">
        <v>1128.1528229999999</v>
      </c>
      <c r="H38">
        <v>44.9</v>
      </c>
      <c r="I38">
        <v>1583.3692140000001</v>
      </c>
      <c r="J38">
        <v>7</v>
      </c>
      <c r="K38">
        <v>455.21639099999999</v>
      </c>
      <c r="M38">
        <v>45</v>
      </c>
      <c r="N38">
        <v>2018</v>
      </c>
      <c r="O38" t="s">
        <v>11</v>
      </c>
      <c r="P38">
        <v>0</v>
      </c>
      <c r="Q38">
        <v>11.476923076923077</v>
      </c>
      <c r="R38">
        <v>11.476923076923077</v>
      </c>
      <c r="S38">
        <v>103.45237280710059</v>
      </c>
      <c r="T38">
        <f t="shared" si="0"/>
        <v>11.476923076923077</v>
      </c>
      <c r="U38">
        <f t="shared" si="1"/>
        <v>103.45237280710059</v>
      </c>
      <c r="V38">
        <f t="shared" si="2"/>
        <v>0</v>
      </c>
      <c r="W38">
        <f t="shared" si="3"/>
        <v>0</v>
      </c>
    </row>
    <row r="39" spans="1:23" x14ac:dyDescent="0.25">
      <c r="A39">
        <v>18</v>
      </c>
      <c r="B39">
        <v>2017</v>
      </c>
      <c r="C39" t="s">
        <v>10</v>
      </c>
      <c r="D39">
        <v>1</v>
      </c>
      <c r="E39">
        <v>5.5</v>
      </c>
      <c r="F39">
        <v>5.5</v>
      </c>
      <c r="G39">
        <v>23.75827438</v>
      </c>
      <c r="H39">
        <v>6.5</v>
      </c>
      <c r="I39">
        <v>33.183044379999998</v>
      </c>
      <c r="J39">
        <v>1</v>
      </c>
      <c r="K39">
        <v>9.4247700000000005</v>
      </c>
      <c r="M39">
        <v>46</v>
      </c>
      <c r="N39">
        <v>2018</v>
      </c>
      <c r="O39" t="s">
        <v>11</v>
      </c>
      <c r="P39">
        <v>0</v>
      </c>
      <c r="Q39">
        <v>8.6999999999999993</v>
      </c>
      <c r="R39">
        <v>8.6999999999999993</v>
      </c>
      <c r="S39">
        <v>59.446736774999984</v>
      </c>
      <c r="T39">
        <f t="shared" si="0"/>
        <v>8.6999999999999993</v>
      </c>
      <c r="U39">
        <f t="shared" si="1"/>
        <v>59.446736774999984</v>
      </c>
      <c r="V39">
        <f t="shared" si="2"/>
        <v>0</v>
      </c>
      <c r="W39">
        <f t="shared" si="3"/>
        <v>0</v>
      </c>
    </row>
    <row r="40" spans="1:23" x14ac:dyDescent="0.25">
      <c r="A40">
        <v>19</v>
      </c>
      <c r="B40">
        <v>2017</v>
      </c>
      <c r="C40" t="s">
        <v>10</v>
      </c>
      <c r="D40">
        <v>1.5</v>
      </c>
      <c r="E40">
        <v>21.6</v>
      </c>
      <c r="F40">
        <v>21.6</v>
      </c>
      <c r="G40">
        <v>366.43505759999999</v>
      </c>
      <c r="H40">
        <v>23.1</v>
      </c>
      <c r="I40">
        <v>419.09595999999999</v>
      </c>
      <c r="J40">
        <v>1.5</v>
      </c>
      <c r="K40">
        <v>52.660902370000002</v>
      </c>
      <c r="M40">
        <v>47</v>
      </c>
      <c r="N40">
        <v>2018</v>
      </c>
      <c r="O40" t="s">
        <v>11</v>
      </c>
      <c r="P40">
        <v>0</v>
      </c>
      <c r="Q40">
        <v>4.8</v>
      </c>
      <c r="R40">
        <v>4.8</v>
      </c>
      <c r="S40">
        <v>18.095558399999998</v>
      </c>
      <c r="T40">
        <f t="shared" si="0"/>
        <v>4.8</v>
      </c>
      <c r="U40">
        <f t="shared" si="1"/>
        <v>18.095558399999998</v>
      </c>
      <c r="V40">
        <f t="shared" si="2"/>
        <v>0</v>
      </c>
      <c r="W40">
        <f t="shared" si="3"/>
        <v>0</v>
      </c>
    </row>
    <row r="41" spans="1:23" x14ac:dyDescent="0.25">
      <c r="A41">
        <v>20</v>
      </c>
      <c r="B41">
        <v>2017</v>
      </c>
      <c r="C41" t="s">
        <v>10</v>
      </c>
      <c r="D41">
        <v>12</v>
      </c>
      <c r="E41">
        <v>104.5333</v>
      </c>
      <c r="F41">
        <v>104.5333</v>
      </c>
      <c r="G41">
        <v>8582.2040510000006</v>
      </c>
      <c r="H41">
        <v>116.5333</v>
      </c>
      <c r="I41">
        <v>10665.705910000001</v>
      </c>
      <c r="J41">
        <v>12</v>
      </c>
      <c r="K41">
        <v>2083.501859</v>
      </c>
      <c r="M41">
        <v>48</v>
      </c>
      <c r="N41">
        <v>2018</v>
      </c>
      <c r="O41" t="s">
        <v>11</v>
      </c>
      <c r="P41">
        <v>0</v>
      </c>
      <c r="Q41">
        <v>8.3000000000000007</v>
      </c>
      <c r="R41">
        <v>8.3000000000000007</v>
      </c>
      <c r="S41">
        <v>54.106033775000007</v>
      </c>
      <c r="T41">
        <f t="shared" si="0"/>
        <v>8.3000000000000007</v>
      </c>
      <c r="U41">
        <f t="shared" si="1"/>
        <v>54.106033775000007</v>
      </c>
      <c r="V41">
        <f t="shared" si="2"/>
        <v>0</v>
      </c>
      <c r="W41">
        <f t="shared" si="3"/>
        <v>0</v>
      </c>
    </row>
    <row r="42" spans="1:23" x14ac:dyDescent="0.25">
      <c r="A42">
        <v>21</v>
      </c>
      <c r="B42">
        <v>2017</v>
      </c>
      <c r="C42" t="s">
        <v>10</v>
      </c>
      <c r="D42">
        <v>6</v>
      </c>
      <c r="E42">
        <v>28.4</v>
      </c>
      <c r="F42">
        <v>28.4</v>
      </c>
      <c r="G42">
        <v>633.47020759999998</v>
      </c>
      <c r="H42">
        <v>34.4</v>
      </c>
      <c r="I42">
        <v>929.40798559999996</v>
      </c>
      <c r="J42">
        <v>6</v>
      </c>
      <c r="K42">
        <v>295.93777799999998</v>
      </c>
      <c r="M42">
        <v>1</v>
      </c>
      <c r="N42">
        <v>2018</v>
      </c>
      <c r="O42" t="s">
        <v>10</v>
      </c>
      <c r="P42">
        <v>9</v>
      </c>
      <c r="Q42">
        <v>57.330769230769235</v>
      </c>
      <c r="R42">
        <v>57.330769230769235</v>
      </c>
      <c r="S42">
        <v>2581.4579337619825</v>
      </c>
      <c r="T42">
        <f t="shared" si="0"/>
        <v>66.330769230769235</v>
      </c>
      <c r="U42">
        <f t="shared" si="1"/>
        <v>3455.5691021465977</v>
      </c>
      <c r="V42">
        <f t="shared" si="2"/>
        <v>9</v>
      </c>
      <c r="W42">
        <f t="shared" si="3"/>
        <v>874.11116838461521</v>
      </c>
    </row>
    <row r="43" spans="1:23" x14ac:dyDescent="0.25">
      <c r="A43">
        <v>22</v>
      </c>
      <c r="B43">
        <v>2017</v>
      </c>
      <c r="C43" t="s">
        <v>10</v>
      </c>
      <c r="D43">
        <v>0</v>
      </c>
      <c r="E43">
        <v>19.399999999999999</v>
      </c>
      <c r="F43">
        <v>19.399999999999999</v>
      </c>
      <c r="G43">
        <v>295.59220310000001</v>
      </c>
      <c r="H43">
        <v>19.399999999999999</v>
      </c>
      <c r="I43">
        <v>295.59220310000001</v>
      </c>
      <c r="J43">
        <v>0</v>
      </c>
      <c r="K43">
        <v>0</v>
      </c>
      <c r="M43">
        <v>2</v>
      </c>
      <c r="N43">
        <v>2018</v>
      </c>
      <c r="O43" t="s">
        <v>10</v>
      </c>
      <c r="P43">
        <v>1</v>
      </c>
      <c r="Q43">
        <v>37.176923076923082</v>
      </c>
      <c r="R43">
        <v>37.176923076923082</v>
      </c>
      <c r="S43">
        <v>1085.5164275667162</v>
      </c>
      <c r="T43">
        <f t="shared" si="0"/>
        <v>38.176923076923082</v>
      </c>
      <c r="U43">
        <f t="shared" si="1"/>
        <v>1144.6991499513317</v>
      </c>
      <c r="V43">
        <f t="shared" si="2"/>
        <v>1</v>
      </c>
      <c r="W43">
        <f t="shared" si="3"/>
        <v>59.182722384615545</v>
      </c>
    </row>
    <row r="44" spans="1:23" x14ac:dyDescent="0.25">
      <c r="A44">
        <v>23</v>
      </c>
      <c r="B44">
        <v>2017</v>
      </c>
      <c r="C44" t="s">
        <v>10</v>
      </c>
      <c r="D44">
        <v>5</v>
      </c>
      <c r="E44">
        <v>40.5</v>
      </c>
      <c r="F44">
        <v>40.5</v>
      </c>
      <c r="G44">
        <v>1288.248249</v>
      </c>
      <c r="H44">
        <v>45.5</v>
      </c>
      <c r="I44">
        <v>1625.9691740000001</v>
      </c>
      <c r="J44">
        <v>5</v>
      </c>
      <c r="K44">
        <v>337.72092500000002</v>
      </c>
      <c r="M44">
        <v>3</v>
      </c>
      <c r="N44">
        <v>2018</v>
      </c>
      <c r="O44" t="s">
        <v>10</v>
      </c>
      <c r="P44">
        <v>3</v>
      </c>
      <c r="Q44">
        <v>26.376923076923077</v>
      </c>
      <c r="R44">
        <v>26.376923076923077</v>
      </c>
      <c r="S44">
        <v>546.43408321286984</v>
      </c>
      <c r="T44">
        <f t="shared" si="0"/>
        <v>29.376923076923077</v>
      </c>
      <c r="U44">
        <f t="shared" si="1"/>
        <v>677.80087736671601</v>
      </c>
      <c r="V44">
        <f t="shared" si="2"/>
        <v>3</v>
      </c>
      <c r="W44">
        <f t="shared" si="3"/>
        <v>131.36679415384617</v>
      </c>
    </row>
    <row r="45" spans="1:23" x14ac:dyDescent="0.25">
      <c r="A45">
        <v>24</v>
      </c>
      <c r="B45">
        <v>2017</v>
      </c>
      <c r="C45" t="s">
        <v>10</v>
      </c>
      <c r="D45">
        <v>3</v>
      </c>
      <c r="E45">
        <v>29.8</v>
      </c>
      <c r="F45">
        <v>29.8</v>
      </c>
      <c r="G45">
        <v>697.4643959</v>
      </c>
      <c r="H45">
        <v>32.799999999999997</v>
      </c>
      <c r="I45">
        <v>844.96204639999996</v>
      </c>
      <c r="J45">
        <v>3</v>
      </c>
      <c r="K45">
        <v>147.49765049999999</v>
      </c>
      <c r="M45">
        <v>4</v>
      </c>
      <c r="N45">
        <v>2018</v>
      </c>
      <c r="O45" t="s">
        <v>10</v>
      </c>
      <c r="P45">
        <v>2</v>
      </c>
      <c r="Q45">
        <v>25.2</v>
      </c>
      <c r="R45">
        <v>25.2</v>
      </c>
      <c r="S45">
        <v>498.75882839999997</v>
      </c>
      <c r="T45">
        <f t="shared" si="0"/>
        <v>27.2</v>
      </c>
      <c r="U45">
        <f t="shared" si="1"/>
        <v>581.06848639999987</v>
      </c>
      <c r="V45">
        <f t="shared" si="2"/>
        <v>2</v>
      </c>
      <c r="W45">
        <f t="shared" si="3"/>
        <v>82.309657999999899</v>
      </c>
    </row>
    <row r="46" spans="1:23" x14ac:dyDescent="0.25">
      <c r="A46">
        <v>26</v>
      </c>
      <c r="B46">
        <v>2017</v>
      </c>
      <c r="C46" t="s">
        <v>10</v>
      </c>
      <c r="D46">
        <v>2</v>
      </c>
      <c r="E46">
        <v>11.6</v>
      </c>
      <c r="F46">
        <v>11.6</v>
      </c>
      <c r="G46">
        <v>105.68308759999999</v>
      </c>
      <c r="H46">
        <v>13.6</v>
      </c>
      <c r="I46">
        <v>145.2671216</v>
      </c>
      <c r="J46">
        <v>2</v>
      </c>
      <c r="K46">
        <v>39.584034000000003</v>
      </c>
      <c r="M46">
        <v>5</v>
      </c>
      <c r="N46">
        <v>2018</v>
      </c>
      <c r="O46" t="s">
        <v>10</v>
      </c>
      <c r="P46">
        <v>6</v>
      </c>
      <c r="Q46">
        <v>67.561538461538461</v>
      </c>
      <c r="R46">
        <v>67.561538461538461</v>
      </c>
      <c r="S46">
        <v>3584.9951744306209</v>
      </c>
      <c r="T46">
        <f t="shared" si="0"/>
        <v>73.561538461538461</v>
      </c>
      <c r="U46">
        <f t="shared" si="1"/>
        <v>4250.021445276775</v>
      </c>
      <c r="V46">
        <f t="shared" si="2"/>
        <v>6</v>
      </c>
      <c r="W46">
        <f t="shared" si="3"/>
        <v>665.02627084615415</v>
      </c>
    </row>
    <row r="47" spans="1:23" x14ac:dyDescent="0.25">
      <c r="A47">
        <v>27</v>
      </c>
      <c r="B47">
        <v>2017</v>
      </c>
      <c r="C47" t="s">
        <v>10</v>
      </c>
      <c r="D47">
        <v>0</v>
      </c>
      <c r="E47">
        <v>15.8</v>
      </c>
      <c r="F47">
        <v>15.8</v>
      </c>
      <c r="G47">
        <v>196.0666319</v>
      </c>
      <c r="H47">
        <v>15.8</v>
      </c>
      <c r="I47">
        <v>196.0666319</v>
      </c>
      <c r="J47">
        <v>0</v>
      </c>
      <c r="K47">
        <v>0</v>
      </c>
      <c r="M47">
        <v>6</v>
      </c>
      <c r="N47">
        <v>2018</v>
      </c>
      <c r="O47" t="s">
        <v>10</v>
      </c>
      <c r="P47">
        <v>9</v>
      </c>
      <c r="Q47">
        <v>84.307692307692307</v>
      </c>
      <c r="R47">
        <v>84.307692307692307</v>
      </c>
      <c r="S47">
        <v>5582.4381263905325</v>
      </c>
      <c r="T47">
        <f t="shared" si="0"/>
        <v>93.307692307692307</v>
      </c>
      <c r="U47">
        <f t="shared" si="1"/>
        <v>6837.9262377366858</v>
      </c>
      <c r="V47">
        <f t="shared" si="2"/>
        <v>9</v>
      </c>
      <c r="W47">
        <f t="shared" si="3"/>
        <v>1255.4881113461533</v>
      </c>
    </row>
    <row r="48" spans="1:23" x14ac:dyDescent="0.25">
      <c r="A48">
        <v>28</v>
      </c>
      <c r="B48">
        <v>2017</v>
      </c>
      <c r="C48" t="s">
        <v>10</v>
      </c>
      <c r="D48">
        <v>0</v>
      </c>
      <c r="E48">
        <v>9.6</v>
      </c>
      <c r="F48">
        <v>9.6</v>
      </c>
      <c r="G48">
        <v>72.382233600000006</v>
      </c>
      <c r="H48">
        <v>9.6</v>
      </c>
      <c r="I48">
        <v>72.382233600000006</v>
      </c>
      <c r="J48">
        <v>0</v>
      </c>
      <c r="K48">
        <v>0</v>
      </c>
      <c r="M48">
        <v>8</v>
      </c>
      <c r="N48">
        <v>2018</v>
      </c>
      <c r="O48" t="s">
        <v>10</v>
      </c>
      <c r="P48">
        <v>2</v>
      </c>
      <c r="Q48">
        <v>56.307692307692307</v>
      </c>
      <c r="R48">
        <v>56.307692307692307</v>
      </c>
      <c r="S48">
        <v>2490.1469233136095</v>
      </c>
      <c r="T48">
        <f t="shared" si="0"/>
        <v>58.307692307692307</v>
      </c>
      <c r="U48">
        <f t="shared" si="1"/>
        <v>2670.1841963905322</v>
      </c>
      <c r="V48">
        <f t="shared" si="2"/>
        <v>2</v>
      </c>
      <c r="W48">
        <f t="shared" si="3"/>
        <v>180.0372730769227</v>
      </c>
    </row>
    <row r="49" spans="1:23" x14ac:dyDescent="0.25">
      <c r="A49">
        <v>30</v>
      </c>
      <c r="B49">
        <v>2017</v>
      </c>
      <c r="C49" t="s">
        <v>10</v>
      </c>
      <c r="D49">
        <v>0</v>
      </c>
      <c r="E49">
        <v>13.2</v>
      </c>
      <c r="F49">
        <v>13.2</v>
      </c>
      <c r="G49">
        <v>136.8476604</v>
      </c>
      <c r="H49">
        <v>13.2</v>
      </c>
      <c r="I49">
        <v>136.8476604</v>
      </c>
      <c r="J49">
        <v>0</v>
      </c>
      <c r="K49">
        <v>0</v>
      </c>
      <c r="M49">
        <v>10</v>
      </c>
      <c r="N49">
        <v>2018</v>
      </c>
      <c r="O49" t="s">
        <v>10</v>
      </c>
      <c r="P49">
        <v>0</v>
      </c>
      <c r="Q49">
        <v>31.4</v>
      </c>
      <c r="R49">
        <v>31.4</v>
      </c>
      <c r="S49">
        <v>774.37051909999991</v>
      </c>
      <c r="T49">
        <f t="shared" si="0"/>
        <v>31.4</v>
      </c>
      <c r="U49">
        <f t="shared" si="1"/>
        <v>774.37051909999991</v>
      </c>
      <c r="V49">
        <f t="shared" si="2"/>
        <v>0</v>
      </c>
      <c r="W49">
        <f t="shared" si="3"/>
        <v>0</v>
      </c>
    </row>
    <row r="50" spans="1:23" x14ac:dyDescent="0.25">
      <c r="A50">
        <v>31</v>
      </c>
      <c r="B50">
        <v>2017</v>
      </c>
      <c r="C50" t="s">
        <v>10</v>
      </c>
      <c r="D50">
        <v>8.5</v>
      </c>
      <c r="E50">
        <v>22</v>
      </c>
      <c r="F50">
        <v>22</v>
      </c>
      <c r="G50">
        <v>380.13238999999999</v>
      </c>
      <c r="H50">
        <v>30.5</v>
      </c>
      <c r="I50">
        <v>730.61602440000001</v>
      </c>
      <c r="J50">
        <v>8.5</v>
      </c>
      <c r="K50">
        <v>350.48363440000003</v>
      </c>
      <c r="M50">
        <v>13</v>
      </c>
      <c r="N50">
        <v>2018</v>
      </c>
      <c r="O50" t="s">
        <v>10</v>
      </c>
      <c r="P50">
        <v>4.5</v>
      </c>
      <c r="Q50">
        <v>38.730769230769234</v>
      </c>
      <c r="R50">
        <v>38.730769230769234</v>
      </c>
      <c r="S50">
        <v>1178.1531797004438</v>
      </c>
      <c r="T50">
        <f t="shared" si="0"/>
        <v>43.230769230769234</v>
      </c>
      <c r="U50">
        <f t="shared" si="1"/>
        <v>1467.8289230177515</v>
      </c>
      <c r="V50">
        <f t="shared" si="2"/>
        <v>4.5</v>
      </c>
      <c r="W50">
        <f t="shared" si="3"/>
        <v>289.67574331730771</v>
      </c>
    </row>
    <row r="51" spans="1:23" x14ac:dyDescent="0.25">
      <c r="A51">
        <v>32</v>
      </c>
      <c r="B51">
        <v>2017</v>
      </c>
      <c r="C51" t="s">
        <v>10</v>
      </c>
      <c r="D51">
        <v>1.5</v>
      </c>
      <c r="E51">
        <v>19.7</v>
      </c>
      <c r="F51">
        <v>19.7</v>
      </c>
      <c r="G51">
        <v>304.8049158</v>
      </c>
      <c r="H51">
        <v>21.2</v>
      </c>
      <c r="I51">
        <v>352.98905239999999</v>
      </c>
      <c r="J51">
        <v>1.5</v>
      </c>
      <c r="K51">
        <v>48.184136629999998</v>
      </c>
      <c r="M51">
        <v>14</v>
      </c>
      <c r="N51">
        <v>2018</v>
      </c>
      <c r="O51" t="s">
        <v>10</v>
      </c>
      <c r="P51">
        <v>1</v>
      </c>
      <c r="Q51">
        <v>16.426923076923078</v>
      </c>
      <c r="R51">
        <v>16.426923076923078</v>
      </c>
      <c r="S51">
        <v>211.9346473046968</v>
      </c>
      <c r="T51">
        <f t="shared" si="0"/>
        <v>17.426923076923078</v>
      </c>
      <c r="U51">
        <f t="shared" si="1"/>
        <v>238.52337343931214</v>
      </c>
      <c r="V51">
        <f t="shared" si="2"/>
        <v>1</v>
      </c>
      <c r="W51">
        <f t="shared" si="3"/>
        <v>26.588726134615342</v>
      </c>
    </row>
    <row r="52" spans="1:23" x14ac:dyDescent="0.25">
      <c r="A52">
        <v>1</v>
      </c>
      <c r="B52">
        <v>2017</v>
      </c>
      <c r="C52" t="s">
        <v>9</v>
      </c>
      <c r="D52">
        <v>8</v>
      </c>
      <c r="E52">
        <v>23.6</v>
      </c>
      <c r="F52">
        <v>23.6</v>
      </c>
      <c r="G52">
        <v>437.43499159999999</v>
      </c>
      <c r="H52">
        <v>31.6</v>
      </c>
      <c r="I52">
        <v>784.26652760000002</v>
      </c>
      <c r="J52">
        <v>8</v>
      </c>
      <c r="K52">
        <v>346.83153600000003</v>
      </c>
      <c r="M52">
        <v>15</v>
      </c>
      <c r="N52">
        <v>2018</v>
      </c>
      <c r="O52" t="s">
        <v>10</v>
      </c>
      <c r="P52">
        <v>4</v>
      </c>
      <c r="Q52">
        <v>79.615384615384613</v>
      </c>
      <c r="R52">
        <v>79.615384615384613</v>
      </c>
      <c r="S52">
        <v>4978.3280292159752</v>
      </c>
      <c r="T52">
        <f t="shared" si="0"/>
        <v>83.615384615384613</v>
      </c>
      <c r="U52">
        <f t="shared" si="1"/>
        <v>5491.1321815236679</v>
      </c>
      <c r="V52">
        <f t="shared" si="2"/>
        <v>4</v>
      </c>
      <c r="W52">
        <f t="shared" si="3"/>
        <v>512.80415230769268</v>
      </c>
    </row>
    <row r="53" spans="1:23" x14ac:dyDescent="0.25">
      <c r="A53">
        <v>2</v>
      </c>
      <c r="B53">
        <v>2017</v>
      </c>
      <c r="C53" t="s">
        <v>9</v>
      </c>
      <c r="D53">
        <v>7</v>
      </c>
      <c r="E53">
        <v>23.6</v>
      </c>
      <c r="F53">
        <v>23.6</v>
      </c>
      <c r="G53">
        <v>437.43499159999999</v>
      </c>
      <c r="H53">
        <v>30.6</v>
      </c>
      <c r="I53">
        <v>735.41480309999997</v>
      </c>
      <c r="J53">
        <v>7</v>
      </c>
      <c r="K53">
        <v>297.97981149999998</v>
      </c>
      <c r="M53">
        <v>16</v>
      </c>
      <c r="N53">
        <v>2018</v>
      </c>
      <c r="O53" t="s">
        <v>10</v>
      </c>
      <c r="P53">
        <v>2</v>
      </c>
      <c r="Q53">
        <v>46.9</v>
      </c>
      <c r="R53">
        <v>46.9</v>
      </c>
      <c r="S53">
        <v>1727.5681949749996</v>
      </c>
      <c r="T53">
        <f t="shared" si="0"/>
        <v>48.9</v>
      </c>
      <c r="U53">
        <f t="shared" si="1"/>
        <v>1878.050355975</v>
      </c>
      <c r="V53">
        <f t="shared" si="2"/>
        <v>2</v>
      </c>
      <c r="W53">
        <f t="shared" si="3"/>
        <v>150.48216100000036</v>
      </c>
    </row>
    <row r="54" spans="1:23" x14ac:dyDescent="0.25">
      <c r="A54">
        <v>3</v>
      </c>
      <c r="B54">
        <v>2017</v>
      </c>
      <c r="C54" t="s">
        <v>9</v>
      </c>
      <c r="D54">
        <v>5</v>
      </c>
      <c r="E54">
        <v>16.8</v>
      </c>
      <c r="F54">
        <v>16.8</v>
      </c>
      <c r="G54">
        <v>221.67059040000001</v>
      </c>
      <c r="H54">
        <v>21.8</v>
      </c>
      <c r="I54">
        <v>373.25230790000001</v>
      </c>
      <c r="J54">
        <v>5</v>
      </c>
      <c r="K54">
        <v>151.5817175</v>
      </c>
      <c r="M54">
        <v>18</v>
      </c>
      <c r="N54">
        <v>2018</v>
      </c>
      <c r="O54" t="s">
        <v>10</v>
      </c>
      <c r="P54">
        <v>0</v>
      </c>
      <c r="Q54">
        <v>7.7884615384615383</v>
      </c>
      <c r="R54">
        <v>7.7884615384615383</v>
      </c>
      <c r="S54">
        <v>47.642316914755916</v>
      </c>
      <c r="T54">
        <f t="shared" si="0"/>
        <v>7.7884615384615383</v>
      </c>
      <c r="U54">
        <f t="shared" si="1"/>
        <v>47.642316914755916</v>
      </c>
      <c r="V54">
        <f t="shared" si="2"/>
        <v>0</v>
      </c>
      <c r="W54">
        <f t="shared" si="3"/>
        <v>0</v>
      </c>
    </row>
    <row r="55" spans="1:23" x14ac:dyDescent="0.25">
      <c r="A55">
        <v>4</v>
      </c>
      <c r="B55">
        <v>2017</v>
      </c>
      <c r="C55" t="s">
        <v>9</v>
      </c>
      <c r="D55">
        <v>4</v>
      </c>
      <c r="E55">
        <v>19.2</v>
      </c>
      <c r="F55">
        <v>19.2</v>
      </c>
      <c r="G55">
        <v>289.52893440000003</v>
      </c>
      <c r="H55">
        <v>23.2</v>
      </c>
      <c r="I55">
        <v>422.73235039999997</v>
      </c>
      <c r="J55">
        <v>4</v>
      </c>
      <c r="K55">
        <v>133.203416</v>
      </c>
      <c r="M55">
        <v>19</v>
      </c>
      <c r="N55">
        <v>2018</v>
      </c>
      <c r="O55" t="s">
        <v>10</v>
      </c>
      <c r="P55">
        <v>1</v>
      </c>
      <c r="Q55">
        <v>29.484615384615385</v>
      </c>
      <c r="R55">
        <v>29.484615384615385</v>
      </c>
      <c r="S55">
        <v>682.77946099866858</v>
      </c>
      <c r="T55">
        <f t="shared" si="0"/>
        <v>30.484615384615385</v>
      </c>
      <c r="U55">
        <f t="shared" si="1"/>
        <v>729.87914492174548</v>
      </c>
      <c r="V55">
        <f t="shared" si="2"/>
        <v>1</v>
      </c>
      <c r="W55">
        <f t="shared" si="3"/>
        <v>47.099683923076896</v>
      </c>
    </row>
    <row r="56" spans="1:23" x14ac:dyDescent="0.25">
      <c r="A56">
        <v>5</v>
      </c>
      <c r="B56">
        <v>2017</v>
      </c>
      <c r="C56" t="s">
        <v>9</v>
      </c>
      <c r="D56">
        <v>4</v>
      </c>
      <c r="E56">
        <v>36.1</v>
      </c>
      <c r="F56">
        <v>36.1</v>
      </c>
      <c r="G56">
        <v>1023.537876</v>
      </c>
      <c r="H56">
        <v>40.1</v>
      </c>
      <c r="I56">
        <v>1262.927034</v>
      </c>
      <c r="J56">
        <v>4</v>
      </c>
      <c r="K56">
        <v>239.38915800000001</v>
      </c>
      <c r="M56">
        <v>20</v>
      </c>
      <c r="N56">
        <v>2018</v>
      </c>
      <c r="O56" t="s">
        <v>10</v>
      </c>
      <c r="P56">
        <v>15</v>
      </c>
      <c r="Q56">
        <v>159.61022307692306</v>
      </c>
      <c r="R56">
        <v>159.61022307692306</v>
      </c>
      <c r="S56">
        <v>20008.333779638127</v>
      </c>
      <c r="T56">
        <f t="shared" si="0"/>
        <v>174.61022307692306</v>
      </c>
      <c r="U56">
        <f t="shared" si="1"/>
        <v>23945.772322509856</v>
      </c>
      <c r="V56">
        <f t="shared" si="2"/>
        <v>15</v>
      </c>
      <c r="W56">
        <f t="shared" si="3"/>
        <v>3937.4385428717287</v>
      </c>
    </row>
    <row r="57" spans="1:23" x14ac:dyDescent="0.25">
      <c r="A57">
        <v>6</v>
      </c>
      <c r="B57">
        <v>2017</v>
      </c>
      <c r="C57" t="s">
        <v>9</v>
      </c>
      <c r="D57">
        <v>13</v>
      </c>
      <c r="E57">
        <v>49</v>
      </c>
      <c r="F57">
        <v>49</v>
      </c>
      <c r="G57">
        <v>1885.7393979999999</v>
      </c>
      <c r="H57">
        <v>62</v>
      </c>
      <c r="I57">
        <v>3019.06799</v>
      </c>
      <c r="J57">
        <v>13</v>
      </c>
      <c r="K57">
        <v>1133.328593</v>
      </c>
      <c r="M57">
        <v>21</v>
      </c>
      <c r="N57">
        <v>2018</v>
      </c>
      <c r="O57" t="s">
        <v>10</v>
      </c>
      <c r="P57">
        <v>4</v>
      </c>
      <c r="Q57">
        <v>40.553846153846152</v>
      </c>
      <c r="R57">
        <v>40.553846153846152</v>
      </c>
      <c r="S57">
        <v>1291.6760679668637</v>
      </c>
      <c r="T57">
        <f t="shared" si="0"/>
        <v>44.553846153846152</v>
      </c>
      <c r="U57">
        <f t="shared" si="1"/>
        <v>1559.0495430437868</v>
      </c>
      <c r="V57">
        <f t="shared" si="2"/>
        <v>4</v>
      </c>
      <c r="W57">
        <f t="shared" si="3"/>
        <v>267.37347507692311</v>
      </c>
    </row>
    <row r="58" spans="1:23" x14ac:dyDescent="0.25">
      <c r="A58">
        <v>8</v>
      </c>
      <c r="B58">
        <v>2017</v>
      </c>
      <c r="C58" t="s">
        <v>9</v>
      </c>
      <c r="D58">
        <v>4</v>
      </c>
      <c r="E58">
        <v>44</v>
      </c>
      <c r="F58">
        <v>44</v>
      </c>
      <c r="G58">
        <v>1520.5295599999999</v>
      </c>
      <c r="H58">
        <v>48</v>
      </c>
      <c r="I58">
        <v>1809.55584</v>
      </c>
      <c r="J58">
        <v>4</v>
      </c>
      <c r="K58">
        <v>289.02627999999999</v>
      </c>
      <c r="M58">
        <v>22</v>
      </c>
      <c r="N58">
        <v>2018</v>
      </c>
      <c r="O58" t="s">
        <v>10</v>
      </c>
      <c r="P58">
        <v>0</v>
      </c>
      <c r="Q58">
        <v>21.707692307692305</v>
      </c>
      <c r="R58">
        <v>21.707692307692305</v>
      </c>
      <c r="S58">
        <v>370.09807718284014</v>
      </c>
      <c r="T58">
        <f t="shared" si="0"/>
        <v>21.707692307692305</v>
      </c>
      <c r="U58">
        <f t="shared" si="1"/>
        <v>370.09807718284014</v>
      </c>
      <c r="V58">
        <f t="shared" si="2"/>
        <v>0</v>
      </c>
      <c r="W58">
        <f t="shared" si="3"/>
        <v>0</v>
      </c>
    </row>
    <row r="59" spans="1:23" x14ac:dyDescent="0.25">
      <c r="A59">
        <v>10</v>
      </c>
      <c r="B59">
        <v>2017</v>
      </c>
      <c r="C59" t="s">
        <v>9</v>
      </c>
      <c r="D59" t="s">
        <v>24</v>
      </c>
      <c r="E59">
        <v>30.4</v>
      </c>
      <c r="F59">
        <v>30.4</v>
      </c>
      <c r="G59">
        <v>725.8329536</v>
      </c>
      <c r="H59" t="s">
        <v>24</v>
      </c>
      <c r="I59" t="s">
        <v>24</v>
      </c>
      <c r="J59" t="s">
        <v>24</v>
      </c>
      <c r="K59" t="s">
        <v>24</v>
      </c>
      <c r="M59">
        <v>23</v>
      </c>
      <c r="N59">
        <v>2018</v>
      </c>
      <c r="O59" t="s">
        <v>10</v>
      </c>
      <c r="P59">
        <v>12</v>
      </c>
      <c r="Q59">
        <v>58.653846153846153</v>
      </c>
      <c r="R59">
        <v>58.653846153846153</v>
      </c>
      <c r="S59">
        <v>2701.9823386649405</v>
      </c>
      <c r="T59">
        <f t="shared" si="0"/>
        <v>70.65384615384616</v>
      </c>
      <c r="U59">
        <f t="shared" si="1"/>
        <v>3920.6775978957107</v>
      </c>
      <c r="V59">
        <f t="shared" si="2"/>
        <v>12.000000000000007</v>
      </c>
      <c r="W59">
        <f t="shared" si="3"/>
        <v>1218.6952592307703</v>
      </c>
    </row>
    <row r="60" spans="1:23" x14ac:dyDescent="0.25">
      <c r="A60">
        <v>13</v>
      </c>
      <c r="B60">
        <v>2017</v>
      </c>
      <c r="C60" t="s">
        <v>9</v>
      </c>
      <c r="D60">
        <v>4.5</v>
      </c>
      <c r="E60">
        <v>22.5</v>
      </c>
      <c r="F60">
        <v>22.5</v>
      </c>
      <c r="G60">
        <v>397.60748439999998</v>
      </c>
      <c r="H60">
        <v>27</v>
      </c>
      <c r="I60">
        <v>572.5547775</v>
      </c>
      <c r="J60">
        <v>4.5</v>
      </c>
      <c r="K60">
        <v>174.9472931</v>
      </c>
      <c r="M60">
        <v>24</v>
      </c>
      <c r="N60">
        <v>2018</v>
      </c>
      <c r="O60" t="s">
        <v>10</v>
      </c>
      <c r="P60">
        <v>8</v>
      </c>
      <c r="Q60">
        <v>37.030769230769231</v>
      </c>
      <c r="R60">
        <v>37.030769230769231</v>
      </c>
      <c r="S60">
        <v>1076.9982107639053</v>
      </c>
      <c r="T60">
        <f t="shared" si="0"/>
        <v>45.030769230769231</v>
      </c>
      <c r="U60">
        <f t="shared" si="1"/>
        <v>1592.6056279946745</v>
      </c>
      <c r="V60">
        <f t="shared" si="2"/>
        <v>8</v>
      </c>
      <c r="W60">
        <f t="shared" si="3"/>
        <v>515.60741723076922</v>
      </c>
    </row>
    <row r="61" spans="1:23" x14ac:dyDescent="0.25">
      <c r="A61">
        <v>14</v>
      </c>
      <c r="B61">
        <v>2017</v>
      </c>
      <c r="C61" t="s">
        <v>9</v>
      </c>
      <c r="D61">
        <v>0</v>
      </c>
      <c r="E61">
        <v>15.85</v>
      </c>
      <c r="F61">
        <v>15.85</v>
      </c>
      <c r="G61">
        <v>197.30952339999999</v>
      </c>
      <c r="H61">
        <v>15.85</v>
      </c>
      <c r="I61">
        <v>197.30952339999999</v>
      </c>
      <c r="J61">
        <v>0</v>
      </c>
      <c r="K61">
        <v>0</v>
      </c>
      <c r="M61">
        <v>26</v>
      </c>
      <c r="N61">
        <v>2018</v>
      </c>
      <c r="O61" t="s">
        <v>10</v>
      </c>
      <c r="P61">
        <v>2.5</v>
      </c>
      <c r="Q61">
        <v>18.753846153846155</v>
      </c>
      <c r="R61">
        <v>18.753846153846155</v>
      </c>
      <c r="S61">
        <v>276.22959869763315</v>
      </c>
      <c r="T61">
        <f t="shared" si="0"/>
        <v>21.253846153846155</v>
      </c>
      <c r="U61">
        <f t="shared" si="1"/>
        <v>354.78445249571007</v>
      </c>
      <c r="V61">
        <f t="shared" si="2"/>
        <v>2.5</v>
      </c>
      <c r="W61">
        <f t="shared" si="3"/>
        <v>78.55485379807692</v>
      </c>
    </row>
    <row r="62" spans="1:23" x14ac:dyDescent="0.25">
      <c r="A62">
        <v>15</v>
      </c>
      <c r="B62">
        <v>2017</v>
      </c>
      <c r="C62" t="s">
        <v>9</v>
      </c>
      <c r="D62">
        <v>12</v>
      </c>
      <c r="E62">
        <v>43.5</v>
      </c>
      <c r="F62">
        <v>43.5</v>
      </c>
      <c r="G62">
        <v>1486.1684190000001</v>
      </c>
      <c r="H62">
        <v>55.5</v>
      </c>
      <c r="I62">
        <v>2419.2206489999999</v>
      </c>
      <c r="J62">
        <v>12</v>
      </c>
      <c r="K62">
        <v>933.05223000000001</v>
      </c>
      <c r="M62">
        <v>27</v>
      </c>
      <c r="N62">
        <v>2018</v>
      </c>
      <c r="O62" t="s">
        <v>10</v>
      </c>
      <c r="P62">
        <v>1.5</v>
      </c>
      <c r="Q62">
        <v>15.8</v>
      </c>
      <c r="R62">
        <v>15.8</v>
      </c>
      <c r="S62">
        <v>196.0666319</v>
      </c>
      <c r="T62">
        <f t="shared" si="0"/>
        <v>17.3</v>
      </c>
      <c r="U62">
        <f t="shared" si="1"/>
        <v>235.061617775</v>
      </c>
      <c r="V62">
        <f t="shared" si="2"/>
        <v>1.5</v>
      </c>
      <c r="W62">
        <f t="shared" si="3"/>
        <v>38.994985874999998</v>
      </c>
    </row>
    <row r="63" spans="1:23" x14ac:dyDescent="0.25">
      <c r="A63">
        <v>16</v>
      </c>
      <c r="B63">
        <v>2017</v>
      </c>
      <c r="C63" t="s">
        <v>9</v>
      </c>
      <c r="D63">
        <v>8</v>
      </c>
      <c r="E63">
        <v>29.9</v>
      </c>
      <c r="F63">
        <v>29.9</v>
      </c>
      <c r="G63">
        <v>702.15321900000004</v>
      </c>
      <c r="H63">
        <v>37.9</v>
      </c>
      <c r="I63">
        <v>1128.1528229999999</v>
      </c>
      <c r="J63">
        <v>8</v>
      </c>
      <c r="K63">
        <v>425.99960399999998</v>
      </c>
      <c r="M63">
        <v>28</v>
      </c>
      <c r="N63">
        <v>2018</v>
      </c>
      <c r="O63" t="s">
        <v>10</v>
      </c>
      <c r="P63">
        <v>0</v>
      </c>
      <c r="Q63">
        <v>11.1</v>
      </c>
      <c r="R63">
        <v>11.1</v>
      </c>
      <c r="S63">
        <v>96.768825974999984</v>
      </c>
      <c r="T63">
        <f t="shared" si="0"/>
        <v>11.1</v>
      </c>
      <c r="U63">
        <f t="shared" si="1"/>
        <v>96.768825974999984</v>
      </c>
      <c r="V63">
        <f t="shared" si="2"/>
        <v>0</v>
      </c>
      <c r="W63">
        <f t="shared" si="3"/>
        <v>0</v>
      </c>
    </row>
    <row r="64" spans="1:23" x14ac:dyDescent="0.25">
      <c r="A64">
        <v>18</v>
      </c>
      <c r="B64">
        <v>2017</v>
      </c>
      <c r="C64" t="s">
        <v>9</v>
      </c>
      <c r="D64">
        <v>1</v>
      </c>
      <c r="E64">
        <v>4.5</v>
      </c>
      <c r="F64">
        <v>4.5</v>
      </c>
      <c r="G64">
        <v>15.904299379999999</v>
      </c>
      <c r="H64">
        <v>5.5</v>
      </c>
      <c r="I64">
        <v>23.75827438</v>
      </c>
      <c r="J64">
        <v>1</v>
      </c>
      <c r="K64">
        <v>7.8539750000000002</v>
      </c>
      <c r="M64">
        <v>30</v>
      </c>
      <c r="N64">
        <v>2018</v>
      </c>
      <c r="O64" t="s">
        <v>10</v>
      </c>
      <c r="P64">
        <v>1</v>
      </c>
      <c r="Q64">
        <v>15.430769230769229</v>
      </c>
      <c r="R64">
        <v>15.430769230769229</v>
      </c>
      <c r="S64">
        <v>187.00992984082836</v>
      </c>
      <c r="T64">
        <f t="shared" si="0"/>
        <v>16.430769230769229</v>
      </c>
      <c r="U64">
        <f t="shared" si="1"/>
        <v>212.03390249467452</v>
      </c>
      <c r="V64">
        <f t="shared" si="2"/>
        <v>1</v>
      </c>
      <c r="W64">
        <f t="shared" si="3"/>
        <v>25.023972653846158</v>
      </c>
    </row>
    <row r="65" spans="1:23" x14ac:dyDescent="0.25">
      <c r="A65">
        <v>19</v>
      </c>
      <c r="B65">
        <v>2017</v>
      </c>
      <c r="C65" t="s">
        <v>9</v>
      </c>
      <c r="D65">
        <v>2</v>
      </c>
      <c r="E65">
        <v>19.600000000000001</v>
      </c>
      <c r="F65">
        <v>19.600000000000001</v>
      </c>
      <c r="G65">
        <v>301.71830360000001</v>
      </c>
      <c r="H65">
        <v>21.6</v>
      </c>
      <c r="I65">
        <v>366.43505759999999</v>
      </c>
      <c r="J65">
        <v>2</v>
      </c>
      <c r="K65">
        <v>64.716753999999995</v>
      </c>
      <c r="M65">
        <v>31</v>
      </c>
      <c r="N65">
        <v>2018</v>
      </c>
      <c r="O65" t="s">
        <v>10</v>
      </c>
      <c r="P65">
        <v>7</v>
      </c>
      <c r="Q65">
        <v>51.269230769230766</v>
      </c>
      <c r="R65">
        <v>51.269230769230766</v>
      </c>
      <c r="S65">
        <v>2064.4440508542898</v>
      </c>
      <c r="T65">
        <f t="shared" si="0"/>
        <v>58.269230769230766</v>
      </c>
      <c r="U65">
        <f t="shared" si="1"/>
        <v>2666.6626877773665</v>
      </c>
      <c r="V65">
        <f t="shared" si="2"/>
        <v>7</v>
      </c>
      <c r="W65">
        <f t="shared" si="3"/>
        <v>602.2186369230767</v>
      </c>
    </row>
    <row r="66" spans="1:23" x14ac:dyDescent="0.25">
      <c r="A66">
        <v>20</v>
      </c>
      <c r="B66">
        <v>2017</v>
      </c>
      <c r="C66" t="s">
        <v>9</v>
      </c>
      <c r="D66">
        <v>17</v>
      </c>
      <c r="E66">
        <v>87.533299999999997</v>
      </c>
      <c r="F66">
        <v>87.533299999999997</v>
      </c>
      <c r="G66">
        <v>6017.777384</v>
      </c>
      <c r="H66">
        <v>104.5333</v>
      </c>
      <c r="I66">
        <v>8582.2040510000006</v>
      </c>
      <c r="J66">
        <v>17</v>
      </c>
      <c r="K66">
        <v>2564.4266670000002</v>
      </c>
      <c r="M66">
        <v>32</v>
      </c>
      <c r="N66">
        <v>2018</v>
      </c>
      <c r="O66" t="s">
        <v>10</v>
      </c>
      <c r="P66">
        <v>3</v>
      </c>
      <c r="Q66">
        <v>26.853846153846153</v>
      </c>
      <c r="R66">
        <v>26.853846153846153</v>
      </c>
      <c r="S66">
        <v>566.37295560340237</v>
      </c>
      <c r="T66">
        <f t="shared" si="0"/>
        <v>29.853846153846153</v>
      </c>
      <c r="U66">
        <f t="shared" si="1"/>
        <v>699.98719491109455</v>
      </c>
      <c r="V66">
        <f t="shared" si="2"/>
        <v>3</v>
      </c>
      <c r="W66">
        <f t="shared" si="3"/>
        <v>133.61423930769217</v>
      </c>
    </row>
    <row r="67" spans="1:23" x14ac:dyDescent="0.25">
      <c r="A67">
        <v>21</v>
      </c>
      <c r="B67">
        <v>2017</v>
      </c>
      <c r="C67" t="s">
        <v>9</v>
      </c>
      <c r="D67">
        <v>6</v>
      </c>
      <c r="E67">
        <v>22.4</v>
      </c>
      <c r="F67">
        <v>22.4</v>
      </c>
      <c r="G67">
        <v>394.08104959999997</v>
      </c>
      <c r="H67">
        <v>28.4</v>
      </c>
      <c r="I67">
        <v>633.47020759999998</v>
      </c>
      <c r="J67">
        <v>6</v>
      </c>
      <c r="K67">
        <v>239.38915800000001</v>
      </c>
      <c r="M67">
        <v>33</v>
      </c>
      <c r="N67">
        <v>2018</v>
      </c>
      <c r="O67" t="s">
        <v>10</v>
      </c>
      <c r="P67">
        <v>0.5</v>
      </c>
      <c r="Q67">
        <v>18.899999999999999</v>
      </c>
      <c r="R67">
        <v>18.899999999999999</v>
      </c>
      <c r="S67">
        <v>280.55184097499995</v>
      </c>
      <c r="T67">
        <f t="shared" ref="T67:T130" si="4">R67+P67</f>
        <v>19.399999999999999</v>
      </c>
      <c r="U67">
        <f t="shared" ref="S67:U130" si="5">3.14159*((T67/2)^2)</f>
        <v>295.59220309999995</v>
      </c>
      <c r="V67">
        <f t="shared" ref="V67:V130" si="6">T67-R67</f>
        <v>0.5</v>
      </c>
      <c r="W67">
        <f t="shared" ref="W67:W130" si="7">U67-S67</f>
        <v>15.040362125000001</v>
      </c>
    </row>
    <row r="68" spans="1:23" x14ac:dyDescent="0.25">
      <c r="A68">
        <v>22</v>
      </c>
      <c r="B68">
        <v>2017</v>
      </c>
      <c r="C68" t="s">
        <v>9</v>
      </c>
      <c r="D68" t="s">
        <v>24</v>
      </c>
      <c r="E68">
        <v>19.399999999999999</v>
      </c>
      <c r="F68">
        <v>19.399999999999999</v>
      </c>
      <c r="G68">
        <v>295.59220310000001</v>
      </c>
      <c r="H68" t="s">
        <v>24</v>
      </c>
      <c r="I68" t="s">
        <v>24</v>
      </c>
      <c r="J68" t="s">
        <v>24</v>
      </c>
      <c r="K68" t="s">
        <v>24</v>
      </c>
      <c r="M68">
        <v>35</v>
      </c>
      <c r="N68">
        <v>2018</v>
      </c>
      <c r="O68" t="s">
        <v>10</v>
      </c>
      <c r="P68">
        <v>0.5</v>
      </c>
      <c r="Q68">
        <v>12.053846153846154</v>
      </c>
      <c r="R68">
        <v>12.053846153846154</v>
      </c>
      <c r="S68">
        <v>114.11449241878698</v>
      </c>
      <c r="T68">
        <f t="shared" si="4"/>
        <v>12.553846153846154</v>
      </c>
      <c r="U68">
        <f t="shared" si="5"/>
        <v>123.77790242840237</v>
      </c>
      <c r="V68">
        <f t="shared" si="6"/>
        <v>0.5</v>
      </c>
      <c r="W68">
        <f t="shared" si="7"/>
        <v>9.6634100096153901</v>
      </c>
    </row>
    <row r="69" spans="1:23" x14ac:dyDescent="0.25">
      <c r="A69">
        <v>23</v>
      </c>
      <c r="B69">
        <v>2017</v>
      </c>
      <c r="C69" t="s">
        <v>9</v>
      </c>
      <c r="D69">
        <v>4</v>
      </c>
      <c r="E69">
        <v>36.5</v>
      </c>
      <c r="F69">
        <v>36.5</v>
      </c>
      <c r="G69">
        <v>1046.3458189999999</v>
      </c>
      <c r="H69">
        <v>40.5</v>
      </c>
      <c r="I69">
        <v>1288.248249</v>
      </c>
      <c r="J69">
        <v>4</v>
      </c>
      <c r="K69">
        <v>241.90243000000001</v>
      </c>
      <c r="M69">
        <v>36</v>
      </c>
      <c r="N69">
        <v>2018</v>
      </c>
      <c r="O69" t="s">
        <v>10</v>
      </c>
      <c r="P69">
        <v>5.5</v>
      </c>
      <c r="Q69">
        <v>29.330769230769231</v>
      </c>
      <c r="R69">
        <v>29.330769230769231</v>
      </c>
      <c r="S69">
        <v>675.67277545428988</v>
      </c>
      <c r="T69">
        <f t="shared" si="4"/>
        <v>34.830769230769235</v>
      </c>
      <c r="U69">
        <f t="shared" si="5"/>
        <v>952.830490925444</v>
      </c>
      <c r="V69">
        <f t="shared" si="6"/>
        <v>5.5000000000000036</v>
      </c>
      <c r="W69">
        <f t="shared" si="7"/>
        <v>277.15771547115412</v>
      </c>
    </row>
    <row r="70" spans="1:23" x14ac:dyDescent="0.25">
      <c r="A70">
        <v>24</v>
      </c>
      <c r="B70">
        <v>2017</v>
      </c>
      <c r="C70" t="s">
        <v>9</v>
      </c>
      <c r="D70">
        <v>4</v>
      </c>
      <c r="E70">
        <v>25.8</v>
      </c>
      <c r="F70">
        <v>25.8</v>
      </c>
      <c r="G70">
        <v>522.79199189999997</v>
      </c>
      <c r="H70">
        <v>29.8</v>
      </c>
      <c r="I70">
        <v>697.4643959</v>
      </c>
      <c r="J70">
        <v>4</v>
      </c>
      <c r="K70">
        <v>174.672404</v>
      </c>
      <c r="M70">
        <v>37</v>
      </c>
      <c r="N70">
        <v>2018</v>
      </c>
      <c r="O70" t="s">
        <v>10</v>
      </c>
      <c r="P70">
        <v>2.5</v>
      </c>
      <c r="Q70">
        <v>8.2307692307692299</v>
      </c>
      <c r="R70">
        <v>8.2307692307692299</v>
      </c>
      <c r="S70">
        <v>53.207195133136082</v>
      </c>
      <c r="T70">
        <f t="shared" si="4"/>
        <v>10.73076923076923</v>
      </c>
      <c r="U70">
        <f t="shared" si="5"/>
        <v>90.43805739275146</v>
      </c>
      <c r="V70">
        <f t="shared" si="6"/>
        <v>2.5</v>
      </c>
      <c r="W70">
        <f t="shared" si="7"/>
        <v>37.230862259615378</v>
      </c>
    </row>
    <row r="71" spans="1:23" x14ac:dyDescent="0.25">
      <c r="A71">
        <v>26</v>
      </c>
      <c r="B71">
        <v>2017</v>
      </c>
      <c r="C71" t="s">
        <v>9</v>
      </c>
      <c r="D71">
        <v>0.5</v>
      </c>
      <c r="E71">
        <v>11.1</v>
      </c>
      <c r="F71">
        <v>11.1</v>
      </c>
      <c r="G71">
        <v>96.768825980000003</v>
      </c>
      <c r="H71">
        <v>11.6</v>
      </c>
      <c r="I71">
        <v>105.68308759999999</v>
      </c>
      <c r="J71">
        <v>0.5</v>
      </c>
      <c r="K71">
        <v>8.914261625</v>
      </c>
      <c r="M71">
        <v>38</v>
      </c>
      <c r="N71">
        <v>2018</v>
      </c>
      <c r="O71" t="s">
        <v>10</v>
      </c>
      <c r="P71">
        <v>0</v>
      </c>
      <c r="Q71">
        <v>22</v>
      </c>
      <c r="R71">
        <v>22</v>
      </c>
      <c r="S71">
        <v>380.13238999999999</v>
      </c>
      <c r="T71">
        <f t="shared" si="4"/>
        <v>22</v>
      </c>
      <c r="U71">
        <f t="shared" si="5"/>
        <v>380.13238999999999</v>
      </c>
      <c r="V71">
        <f t="shared" si="6"/>
        <v>0</v>
      </c>
      <c r="W71">
        <f t="shared" si="7"/>
        <v>0</v>
      </c>
    </row>
    <row r="72" spans="1:23" x14ac:dyDescent="0.25">
      <c r="A72">
        <v>27</v>
      </c>
      <c r="B72">
        <v>2017</v>
      </c>
      <c r="C72" t="s">
        <v>9</v>
      </c>
      <c r="D72">
        <v>0.5</v>
      </c>
      <c r="E72">
        <v>15.3</v>
      </c>
      <c r="F72">
        <v>15.3</v>
      </c>
      <c r="G72">
        <v>183.85370080000001</v>
      </c>
      <c r="H72">
        <v>15.8</v>
      </c>
      <c r="I72">
        <v>196.0666319</v>
      </c>
      <c r="J72">
        <v>0.5</v>
      </c>
      <c r="K72">
        <v>12.212931129999999</v>
      </c>
      <c r="M72">
        <v>39</v>
      </c>
      <c r="N72">
        <v>2018</v>
      </c>
      <c r="O72" t="s">
        <v>10</v>
      </c>
      <c r="P72">
        <v>2</v>
      </c>
      <c r="Q72">
        <v>12.338461538461537</v>
      </c>
      <c r="R72">
        <v>12.338461538461537</v>
      </c>
      <c r="S72">
        <v>119.56705647100588</v>
      </c>
      <c r="T72">
        <f t="shared" si="4"/>
        <v>14.338461538461537</v>
      </c>
      <c r="U72">
        <f t="shared" si="5"/>
        <v>161.47103385562127</v>
      </c>
      <c r="V72">
        <f t="shared" si="6"/>
        <v>2</v>
      </c>
      <c r="W72">
        <f t="shared" si="7"/>
        <v>41.903977384615388</v>
      </c>
    </row>
    <row r="73" spans="1:23" x14ac:dyDescent="0.25">
      <c r="A73">
        <v>28</v>
      </c>
      <c r="B73">
        <v>2017</v>
      </c>
      <c r="C73" t="s">
        <v>9</v>
      </c>
      <c r="D73">
        <v>0</v>
      </c>
      <c r="E73">
        <v>9.6</v>
      </c>
      <c r="F73">
        <v>9.6</v>
      </c>
      <c r="G73">
        <v>72.382233600000006</v>
      </c>
      <c r="H73">
        <v>9.6</v>
      </c>
      <c r="I73">
        <v>72.382233600000006</v>
      </c>
      <c r="J73">
        <v>0</v>
      </c>
      <c r="K73">
        <v>0</v>
      </c>
      <c r="M73">
        <v>40</v>
      </c>
      <c r="N73">
        <v>2018</v>
      </c>
      <c r="O73" t="s">
        <v>10</v>
      </c>
      <c r="P73">
        <v>7.5</v>
      </c>
      <c r="Q73">
        <v>20.561538461538461</v>
      </c>
      <c r="R73">
        <v>20.561538461538461</v>
      </c>
      <c r="S73">
        <v>332.04789196908285</v>
      </c>
      <c r="T73">
        <f t="shared" si="4"/>
        <v>28.061538461538461</v>
      </c>
      <c r="U73">
        <f t="shared" si="5"/>
        <v>618.46121490177507</v>
      </c>
      <c r="V73">
        <f t="shared" si="6"/>
        <v>7.5</v>
      </c>
      <c r="W73">
        <f t="shared" si="7"/>
        <v>286.41332293269221</v>
      </c>
    </row>
    <row r="74" spans="1:23" x14ac:dyDescent="0.25">
      <c r="A74">
        <v>30</v>
      </c>
      <c r="B74">
        <v>2017</v>
      </c>
      <c r="C74" t="s">
        <v>9</v>
      </c>
      <c r="D74">
        <v>0</v>
      </c>
      <c r="E74">
        <v>13.2</v>
      </c>
      <c r="F74">
        <v>13.2</v>
      </c>
      <c r="G74">
        <v>136.8476604</v>
      </c>
      <c r="H74">
        <v>13.2</v>
      </c>
      <c r="I74">
        <v>136.8476604</v>
      </c>
      <c r="J74">
        <v>0</v>
      </c>
      <c r="K74">
        <v>0</v>
      </c>
      <c r="M74">
        <v>41</v>
      </c>
      <c r="N74">
        <v>2018</v>
      </c>
      <c r="O74" t="s">
        <v>10</v>
      </c>
      <c r="P74">
        <v>5</v>
      </c>
      <c r="Q74">
        <v>18.238461538461539</v>
      </c>
      <c r="R74">
        <v>18.238461538461539</v>
      </c>
      <c r="S74">
        <v>261.25578623062137</v>
      </c>
      <c r="T74">
        <f t="shared" si="4"/>
        <v>23.238461538461539</v>
      </c>
      <c r="U74">
        <f t="shared" si="5"/>
        <v>424.13514469215977</v>
      </c>
      <c r="V74">
        <f t="shared" si="6"/>
        <v>5</v>
      </c>
      <c r="W74">
        <f t="shared" si="7"/>
        <v>162.8793584615384</v>
      </c>
    </row>
    <row r="75" spans="1:23" x14ac:dyDescent="0.25">
      <c r="A75">
        <v>31</v>
      </c>
      <c r="B75">
        <v>2017</v>
      </c>
      <c r="C75" t="s">
        <v>9</v>
      </c>
      <c r="D75">
        <v>9</v>
      </c>
      <c r="E75">
        <v>13</v>
      </c>
      <c r="F75">
        <v>13</v>
      </c>
      <c r="G75">
        <v>132.73217750000001</v>
      </c>
      <c r="H75">
        <v>22</v>
      </c>
      <c r="I75">
        <v>380.13238999999999</v>
      </c>
      <c r="J75">
        <v>9</v>
      </c>
      <c r="K75">
        <v>247.40021250000001</v>
      </c>
      <c r="M75">
        <v>42</v>
      </c>
      <c r="N75">
        <v>2018</v>
      </c>
      <c r="O75" t="s">
        <v>10</v>
      </c>
      <c r="P75">
        <v>2</v>
      </c>
      <c r="Q75">
        <v>24.353846153846153</v>
      </c>
      <c r="R75">
        <v>24.353846153846153</v>
      </c>
      <c r="S75">
        <v>465.82697180532534</v>
      </c>
      <c r="T75">
        <f t="shared" si="4"/>
        <v>26.353846153846153</v>
      </c>
      <c r="U75">
        <f t="shared" si="5"/>
        <v>545.4783613437869</v>
      </c>
      <c r="V75">
        <f t="shared" si="6"/>
        <v>2</v>
      </c>
      <c r="W75">
        <f t="shared" si="7"/>
        <v>79.651389538461558</v>
      </c>
    </row>
    <row r="76" spans="1:23" x14ac:dyDescent="0.25">
      <c r="A76">
        <v>32</v>
      </c>
      <c r="B76">
        <v>2017</v>
      </c>
      <c r="C76" t="s">
        <v>9</v>
      </c>
      <c r="D76">
        <v>8</v>
      </c>
      <c r="E76">
        <v>11.7</v>
      </c>
      <c r="F76">
        <v>11.7</v>
      </c>
      <c r="G76">
        <v>107.5130638</v>
      </c>
      <c r="H76">
        <v>19.7</v>
      </c>
      <c r="I76">
        <v>304.8049158</v>
      </c>
      <c r="J76">
        <v>8</v>
      </c>
      <c r="K76">
        <v>197.29185200000001</v>
      </c>
      <c r="M76">
        <v>43</v>
      </c>
      <c r="N76">
        <v>2018</v>
      </c>
      <c r="O76" t="s">
        <v>10</v>
      </c>
      <c r="P76">
        <v>1</v>
      </c>
      <c r="Q76">
        <v>26.853846153846153</v>
      </c>
      <c r="R76">
        <v>26.853846153846153</v>
      </c>
      <c r="S76">
        <v>566.37295560340237</v>
      </c>
      <c r="T76">
        <f t="shared" si="4"/>
        <v>27.853846153846153</v>
      </c>
      <c r="U76">
        <f t="shared" si="5"/>
        <v>609.34024037263305</v>
      </c>
      <c r="V76">
        <f t="shared" si="6"/>
        <v>1</v>
      </c>
      <c r="W76">
        <f t="shared" si="7"/>
        <v>42.967284769230673</v>
      </c>
    </row>
    <row r="77" spans="1:23" x14ac:dyDescent="0.25">
      <c r="A77">
        <v>1</v>
      </c>
      <c r="B77">
        <v>2017</v>
      </c>
      <c r="C77" t="s">
        <v>8</v>
      </c>
      <c r="D77">
        <v>0</v>
      </c>
      <c r="E77">
        <v>23.6</v>
      </c>
      <c r="F77">
        <v>23.6</v>
      </c>
      <c r="G77">
        <v>437.43499159999999</v>
      </c>
      <c r="H77">
        <v>23.6</v>
      </c>
      <c r="I77">
        <v>437.43499159999999</v>
      </c>
      <c r="J77">
        <v>0</v>
      </c>
      <c r="K77">
        <v>0</v>
      </c>
      <c r="M77">
        <v>44</v>
      </c>
      <c r="N77">
        <v>2018</v>
      </c>
      <c r="O77" t="s">
        <v>10</v>
      </c>
      <c r="P77">
        <v>0.5</v>
      </c>
      <c r="Q77">
        <v>10.4</v>
      </c>
      <c r="R77">
        <v>10.4</v>
      </c>
      <c r="S77">
        <v>84.948593600000009</v>
      </c>
      <c r="T77">
        <f t="shared" si="4"/>
        <v>10.9</v>
      </c>
      <c r="U77">
        <f t="shared" si="5"/>
        <v>93.313076975000001</v>
      </c>
      <c r="V77">
        <f t="shared" si="6"/>
        <v>0.5</v>
      </c>
      <c r="W77">
        <f t="shared" si="7"/>
        <v>8.3644833749999918</v>
      </c>
    </row>
    <row r="78" spans="1:23" x14ac:dyDescent="0.25">
      <c r="A78">
        <v>2</v>
      </c>
      <c r="B78">
        <v>2017</v>
      </c>
      <c r="C78" t="s">
        <v>8</v>
      </c>
      <c r="D78">
        <v>0</v>
      </c>
      <c r="E78">
        <v>23.6</v>
      </c>
      <c r="F78">
        <v>23.6</v>
      </c>
      <c r="G78">
        <v>437.43499159999999</v>
      </c>
      <c r="H78">
        <v>23.6</v>
      </c>
      <c r="I78">
        <v>437.43499159999999</v>
      </c>
      <c r="J78">
        <v>0</v>
      </c>
      <c r="K78">
        <v>0</v>
      </c>
      <c r="M78">
        <v>45</v>
      </c>
      <c r="N78">
        <v>2018</v>
      </c>
      <c r="O78" t="s">
        <v>10</v>
      </c>
      <c r="P78">
        <v>0.5</v>
      </c>
      <c r="Q78">
        <v>10.976923076923077</v>
      </c>
      <c r="R78">
        <v>10.976923076923077</v>
      </c>
      <c r="S78">
        <v>94.634775489792901</v>
      </c>
      <c r="T78">
        <f t="shared" si="4"/>
        <v>11.476923076923077</v>
      </c>
      <c r="U78">
        <f t="shared" si="5"/>
        <v>103.45237280710059</v>
      </c>
      <c r="V78">
        <f t="shared" si="6"/>
        <v>0.5</v>
      </c>
      <c r="W78">
        <f t="shared" si="7"/>
        <v>8.8175973173076869</v>
      </c>
    </row>
    <row r="79" spans="1:23" x14ac:dyDescent="0.25">
      <c r="A79">
        <v>3</v>
      </c>
      <c r="B79">
        <v>2017</v>
      </c>
      <c r="C79" t="s">
        <v>8</v>
      </c>
      <c r="D79">
        <v>3</v>
      </c>
      <c r="E79">
        <v>13.8</v>
      </c>
      <c r="F79">
        <v>13.8</v>
      </c>
      <c r="G79">
        <v>149.57109990000001</v>
      </c>
      <c r="H79">
        <v>16.8</v>
      </c>
      <c r="I79">
        <v>221.67059040000001</v>
      </c>
      <c r="J79">
        <v>3</v>
      </c>
      <c r="K79">
        <v>72.099490500000002</v>
      </c>
      <c r="M79">
        <v>46</v>
      </c>
      <c r="N79">
        <v>2018</v>
      </c>
      <c r="O79" t="s">
        <v>10</v>
      </c>
      <c r="P79">
        <v>0.5</v>
      </c>
      <c r="Q79">
        <v>8.1999999999999993</v>
      </c>
      <c r="R79">
        <v>8.1999999999999993</v>
      </c>
      <c r="S79">
        <v>52.810127899999991</v>
      </c>
      <c r="T79">
        <f t="shared" si="4"/>
        <v>8.6999999999999993</v>
      </c>
      <c r="U79">
        <f t="shared" si="5"/>
        <v>59.446736774999984</v>
      </c>
      <c r="V79">
        <f t="shared" si="6"/>
        <v>0.5</v>
      </c>
      <c r="W79">
        <f t="shared" si="7"/>
        <v>6.6366088749999932</v>
      </c>
    </row>
    <row r="80" spans="1:23" x14ac:dyDescent="0.25">
      <c r="A80">
        <v>4</v>
      </c>
      <c r="B80">
        <v>2017</v>
      </c>
      <c r="C80" t="s">
        <v>8</v>
      </c>
      <c r="D80">
        <v>0</v>
      </c>
      <c r="E80">
        <v>19.2</v>
      </c>
      <c r="F80">
        <v>19.2</v>
      </c>
      <c r="G80">
        <v>289.52893440000003</v>
      </c>
      <c r="H80">
        <v>19.2</v>
      </c>
      <c r="I80">
        <v>289.52893440000003</v>
      </c>
      <c r="J80">
        <v>0</v>
      </c>
      <c r="K80">
        <v>0</v>
      </c>
      <c r="M80">
        <v>47</v>
      </c>
      <c r="N80">
        <v>2018</v>
      </c>
      <c r="O80" t="s">
        <v>10</v>
      </c>
      <c r="P80">
        <v>0</v>
      </c>
      <c r="Q80">
        <v>4.8</v>
      </c>
      <c r="R80">
        <v>4.8</v>
      </c>
      <c r="S80">
        <v>18.095558399999998</v>
      </c>
      <c r="T80">
        <f t="shared" si="4"/>
        <v>4.8</v>
      </c>
      <c r="U80">
        <f t="shared" si="5"/>
        <v>18.095558399999998</v>
      </c>
      <c r="V80">
        <f t="shared" si="6"/>
        <v>0</v>
      </c>
      <c r="W80">
        <f t="shared" si="7"/>
        <v>0</v>
      </c>
    </row>
    <row r="81" spans="1:23" x14ac:dyDescent="0.25">
      <c r="A81">
        <v>5</v>
      </c>
      <c r="B81">
        <v>2017</v>
      </c>
      <c r="C81" t="s">
        <v>8</v>
      </c>
      <c r="D81">
        <v>0</v>
      </c>
      <c r="E81">
        <v>36.1</v>
      </c>
      <c r="F81">
        <v>36.1</v>
      </c>
      <c r="G81">
        <v>1023.537876</v>
      </c>
      <c r="H81">
        <v>36.1</v>
      </c>
      <c r="I81">
        <v>1023.537876</v>
      </c>
      <c r="J81">
        <v>0</v>
      </c>
      <c r="K81">
        <v>0</v>
      </c>
      <c r="M81">
        <v>48</v>
      </c>
      <c r="N81">
        <v>2018</v>
      </c>
      <c r="O81" t="s">
        <v>10</v>
      </c>
      <c r="P81">
        <v>0</v>
      </c>
      <c r="Q81">
        <v>8.3000000000000007</v>
      </c>
      <c r="R81">
        <v>8.3000000000000007</v>
      </c>
      <c r="S81">
        <v>54.106033775000007</v>
      </c>
      <c r="T81">
        <f t="shared" si="4"/>
        <v>8.3000000000000007</v>
      </c>
      <c r="U81">
        <f t="shared" si="5"/>
        <v>54.106033775000007</v>
      </c>
      <c r="V81">
        <f t="shared" si="6"/>
        <v>0</v>
      </c>
      <c r="W81">
        <f t="shared" si="7"/>
        <v>0</v>
      </c>
    </row>
    <row r="82" spans="1:23" x14ac:dyDescent="0.25">
      <c r="A82">
        <v>6</v>
      </c>
      <c r="B82">
        <v>2017</v>
      </c>
      <c r="C82" t="s">
        <v>8</v>
      </c>
      <c r="D82">
        <v>1</v>
      </c>
      <c r="E82">
        <v>48</v>
      </c>
      <c r="F82">
        <v>48</v>
      </c>
      <c r="G82">
        <v>1809.55584</v>
      </c>
      <c r="H82">
        <v>49</v>
      </c>
      <c r="I82">
        <v>1885.7393979999999</v>
      </c>
      <c r="J82">
        <v>1</v>
      </c>
      <c r="K82">
        <v>76.183557500000006</v>
      </c>
      <c r="M82">
        <v>1</v>
      </c>
      <c r="N82">
        <v>2018</v>
      </c>
      <c r="O82" t="s">
        <v>9</v>
      </c>
      <c r="P82">
        <v>11</v>
      </c>
      <c r="Q82">
        <v>46.330769230769235</v>
      </c>
      <c r="R82">
        <v>46.330769230769235</v>
      </c>
      <c r="S82">
        <v>1685.8872890696748</v>
      </c>
      <c r="T82">
        <f t="shared" si="4"/>
        <v>57.330769230769235</v>
      </c>
      <c r="U82">
        <f t="shared" si="5"/>
        <v>2581.4579337619825</v>
      </c>
      <c r="V82">
        <f t="shared" si="6"/>
        <v>11</v>
      </c>
      <c r="W82">
        <f t="shared" si="7"/>
        <v>895.57064469230772</v>
      </c>
    </row>
    <row r="83" spans="1:23" x14ac:dyDescent="0.25">
      <c r="A83">
        <v>8</v>
      </c>
      <c r="B83">
        <v>2017</v>
      </c>
      <c r="C83" t="s">
        <v>8</v>
      </c>
      <c r="D83">
        <v>4</v>
      </c>
      <c r="E83">
        <v>40</v>
      </c>
      <c r="F83">
        <v>40</v>
      </c>
      <c r="G83">
        <v>1256.636</v>
      </c>
      <c r="H83">
        <v>44</v>
      </c>
      <c r="I83">
        <v>1520.5295599999999</v>
      </c>
      <c r="J83">
        <v>4</v>
      </c>
      <c r="K83">
        <v>263.89355999999998</v>
      </c>
      <c r="M83">
        <v>2</v>
      </c>
      <c r="N83">
        <v>2018</v>
      </c>
      <c r="O83" t="s">
        <v>9</v>
      </c>
      <c r="P83" t="s">
        <v>36</v>
      </c>
      <c r="Q83">
        <v>37.176923076923082</v>
      </c>
      <c r="R83">
        <v>37.176923076923082</v>
      </c>
      <c r="S83">
        <v>1085.5164275667162</v>
      </c>
      <c r="T83" t="s">
        <v>36</v>
      </c>
      <c r="U83" t="s">
        <v>36</v>
      </c>
      <c r="V83" t="s">
        <v>36</v>
      </c>
      <c r="W83" t="s">
        <v>36</v>
      </c>
    </row>
    <row r="84" spans="1:23" x14ac:dyDescent="0.25">
      <c r="A84">
        <v>10</v>
      </c>
      <c r="B84">
        <v>2017</v>
      </c>
      <c r="C84" t="s">
        <v>8</v>
      </c>
      <c r="D84">
        <v>0</v>
      </c>
      <c r="E84">
        <v>30.4</v>
      </c>
      <c r="F84">
        <v>30.4</v>
      </c>
      <c r="G84">
        <v>725.8329536</v>
      </c>
      <c r="H84">
        <v>30.4</v>
      </c>
      <c r="I84">
        <v>725.8329536</v>
      </c>
      <c r="J84">
        <v>0</v>
      </c>
      <c r="K84">
        <v>0</v>
      </c>
      <c r="M84">
        <v>3</v>
      </c>
      <c r="N84">
        <v>2018</v>
      </c>
      <c r="O84" t="s">
        <v>9</v>
      </c>
      <c r="P84" t="s">
        <v>36</v>
      </c>
      <c r="Q84">
        <v>26.376923076923077</v>
      </c>
      <c r="R84">
        <v>26.376923076923077</v>
      </c>
      <c r="S84">
        <v>546.43408321286984</v>
      </c>
      <c r="T84" t="s">
        <v>36</v>
      </c>
      <c r="U84" t="s">
        <v>36</v>
      </c>
      <c r="V84" t="s">
        <v>36</v>
      </c>
      <c r="W84" t="s">
        <v>36</v>
      </c>
    </row>
    <row r="85" spans="1:23" x14ac:dyDescent="0.25">
      <c r="A85">
        <v>13</v>
      </c>
      <c r="B85">
        <v>2017</v>
      </c>
      <c r="C85" t="s">
        <v>8</v>
      </c>
      <c r="D85">
        <v>3</v>
      </c>
      <c r="E85">
        <v>19.5</v>
      </c>
      <c r="F85">
        <v>19.5</v>
      </c>
      <c r="G85">
        <v>298.64739939999998</v>
      </c>
      <c r="H85">
        <v>22.5</v>
      </c>
      <c r="I85">
        <v>397.60748439999998</v>
      </c>
      <c r="J85">
        <v>3</v>
      </c>
      <c r="K85">
        <v>98.960085000000007</v>
      </c>
      <c r="M85">
        <v>4</v>
      </c>
      <c r="N85">
        <v>2018</v>
      </c>
      <c r="O85" t="s">
        <v>9</v>
      </c>
      <c r="P85">
        <v>2</v>
      </c>
      <c r="Q85">
        <v>23.2</v>
      </c>
      <c r="R85">
        <v>23.2</v>
      </c>
      <c r="S85">
        <v>422.73235039999997</v>
      </c>
      <c r="T85">
        <f t="shared" si="4"/>
        <v>25.2</v>
      </c>
      <c r="U85">
        <f t="shared" si="5"/>
        <v>498.75882839999997</v>
      </c>
      <c r="V85">
        <f t="shared" si="6"/>
        <v>2</v>
      </c>
      <c r="W85">
        <f t="shared" si="7"/>
        <v>76.026477999999997</v>
      </c>
    </row>
    <row r="86" spans="1:23" x14ac:dyDescent="0.25">
      <c r="A86">
        <v>14</v>
      </c>
      <c r="B86">
        <v>2017</v>
      </c>
      <c r="C86" t="s">
        <v>8</v>
      </c>
      <c r="D86">
        <v>0</v>
      </c>
      <c r="E86">
        <v>15.85</v>
      </c>
      <c r="F86">
        <v>15.85</v>
      </c>
      <c r="G86">
        <v>197.30952339999999</v>
      </c>
      <c r="H86">
        <v>15.85</v>
      </c>
      <c r="I86">
        <v>197.30952339999999</v>
      </c>
      <c r="J86">
        <v>0</v>
      </c>
      <c r="K86">
        <v>0</v>
      </c>
      <c r="M86">
        <v>5</v>
      </c>
      <c r="N86">
        <v>2018</v>
      </c>
      <c r="O86" t="s">
        <v>9</v>
      </c>
      <c r="P86">
        <v>4</v>
      </c>
      <c r="Q86">
        <v>63.561538461538461</v>
      </c>
      <c r="R86">
        <v>63.561538461538461</v>
      </c>
      <c r="S86">
        <v>3173.0602271998519</v>
      </c>
      <c r="T86">
        <f t="shared" si="4"/>
        <v>67.561538461538461</v>
      </c>
      <c r="U86">
        <f t="shared" si="5"/>
        <v>3584.9951744306209</v>
      </c>
      <c r="V86">
        <f t="shared" si="6"/>
        <v>4</v>
      </c>
      <c r="W86">
        <f t="shared" si="7"/>
        <v>411.93494723076901</v>
      </c>
    </row>
    <row r="87" spans="1:23" x14ac:dyDescent="0.25">
      <c r="A87">
        <v>15</v>
      </c>
      <c r="B87">
        <v>2017</v>
      </c>
      <c r="C87" t="s">
        <v>8</v>
      </c>
      <c r="D87">
        <v>7</v>
      </c>
      <c r="E87">
        <v>36.5</v>
      </c>
      <c r="F87">
        <v>36.5</v>
      </c>
      <c r="G87">
        <v>1046.3458189999999</v>
      </c>
      <c r="H87">
        <v>43.5</v>
      </c>
      <c r="I87">
        <v>1486.1684190000001</v>
      </c>
      <c r="J87">
        <v>7</v>
      </c>
      <c r="K87">
        <v>439.82260000000002</v>
      </c>
      <c r="M87">
        <v>6</v>
      </c>
      <c r="N87">
        <v>2018</v>
      </c>
      <c r="O87" t="s">
        <v>9</v>
      </c>
      <c r="P87">
        <v>6</v>
      </c>
      <c r="Q87">
        <v>78.307692307692307</v>
      </c>
      <c r="R87">
        <v>78.307692307692307</v>
      </c>
      <c r="S87">
        <v>4816.1318271597629</v>
      </c>
      <c r="T87">
        <f t="shared" si="4"/>
        <v>84.307692307692307</v>
      </c>
      <c r="U87">
        <f t="shared" si="5"/>
        <v>5582.4381263905325</v>
      </c>
      <c r="V87">
        <f t="shared" si="6"/>
        <v>6</v>
      </c>
      <c r="W87">
        <f t="shared" si="7"/>
        <v>766.30629923076958</v>
      </c>
    </row>
    <row r="88" spans="1:23" x14ac:dyDescent="0.25">
      <c r="A88">
        <v>16</v>
      </c>
      <c r="B88">
        <v>2017</v>
      </c>
      <c r="C88" t="s">
        <v>8</v>
      </c>
      <c r="D88">
        <v>4</v>
      </c>
      <c r="E88">
        <v>25.9</v>
      </c>
      <c r="F88">
        <v>25.9</v>
      </c>
      <c r="G88">
        <v>526.85249699999997</v>
      </c>
      <c r="H88">
        <v>29.9</v>
      </c>
      <c r="I88">
        <v>702.15321900000004</v>
      </c>
      <c r="J88">
        <v>4</v>
      </c>
      <c r="K88">
        <v>175.30072200000001</v>
      </c>
      <c r="M88">
        <v>8</v>
      </c>
      <c r="N88">
        <v>2018</v>
      </c>
      <c r="O88" t="s">
        <v>9</v>
      </c>
      <c r="P88">
        <v>3</v>
      </c>
      <c r="Q88">
        <v>53.307692307692307</v>
      </c>
      <c r="R88">
        <v>53.307692307692307</v>
      </c>
      <c r="S88">
        <v>2231.8719761982247</v>
      </c>
      <c r="T88">
        <f t="shared" si="4"/>
        <v>56.307692307692307</v>
      </c>
      <c r="U88">
        <f t="shared" si="5"/>
        <v>2490.1469233136095</v>
      </c>
      <c r="V88">
        <f t="shared" si="6"/>
        <v>3</v>
      </c>
      <c r="W88">
        <f t="shared" si="7"/>
        <v>258.27494711538475</v>
      </c>
    </row>
    <row r="89" spans="1:23" x14ac:dyDescent="0.25">
      <c r="A89">
        <v>18</v>
      </c>
      <c r="B89">
        <v>2017</v>
      </c>
      <c r="C89" t="s">
        <v>8</v>
      </c>
      <c r="D89">
        <v>0</v>
      </c>
      <c r="E89">
        <v>4.5</v>
      </c>
      <c r="F89">
        <v>4.5</v>
      </c>
      <c r="G89">
        <v>15.904299379999999</v>
      </c>
      <c r="H89">
        <v>4.5</v>
      </c>
      <c r="I89">
        <v>15.904299379999999</v>
      </c>
      <c r="J89">
        <v>0</v>
      </c>
      <c r="K89">
        <v>0</v>
      </c>
      <c r="M89">
        <v>10</v>
      </c>
      <c r="N89">
        <v>2018</v>
      </c>
      <c r="O89" t="s">
        <v>9</v>
      </c>
      <c r="P89" t="s">
        <v>36</v>
      </c>
      <c r="Q89">
        <v>31.4</v>
      </c>
      <c r="R89">
        <v>31.4</v>
      </c>
      <c r="S89">
        <v>774.37051909999991</v>
      </c>
      <c r="T89" t="s">
        <v>36</v>
      </c>
      <c r="U89" t="s">
        <v>36</v>
      </c>
      <c r="V89" t="s">
        <v>36</v>
      </c>
      <c r="W89" t="s">
        <v>36</v>
      </c>
    </row>
    <row r="90" spans="1:23" x14ac:dyDescent="0.25">
      <c r="A90">
        <v>19</v>
      </c>
      <c r="B90">
        <v>2017</v>
      </c>
      <c r="C90" t="s">
        <v>8</v>
      </c>
      <c r="D90">
        <v>2</v>
      </c>
      <c r="E90">
        <v>17.600000000000001</v>
      </c>
      <c r="F90">
        <v>17.600000000000001</v>
      </c>
      <c r="G90">
        <v>243.28472959999999</v>
      </c>
      <c r="H90">
        <v>19.600000000000001</v>
      </c>
      <c r="I90">
        <v>301.71830360000001</v>
      </c>
      <c r="J90">
        <v>2</v>
      </c>
      <c r="K90">
        <v>58.433574</v>
      </c>
      <c r="M90">
        <v>13</v>
      </c>
      <c r="N90">
        <v>2018</v>
      </c>
      <c r="O90" t="s">
        <v>9</v>
      </c>
      <c r="P90">
        <v>6</v>
      </c>
      <c r="Q90">
        <v>32.730769230769234</v>
      </c>
      <c r="R90">
        <v>32.730769230769234</v>
      </c>
      <c r="S90">
        <v>841.39889777736698</v>
      </c>
      <c r="T90">
        <f t="shared" si="4"/>
        <v>38.730769230769234</v>
      </c>
      <c r="U90">
        <f t="shared" si="5"/>
        <v>1178.1531797004438</v>
      </c>
      <c r="V90">
        <f t="shared" si="6"/>
        <v>6</v>
      </c>
      <c r="W90">
        <f t="shared" si="7"/>
        <v>336.75428192307686</v>
      </c>
    </row>
    <row r="91" spans="1:23" x14ac:dyDescent="0.25">
      <c r="A91">
        <v>20</v>
      </c>
      <c r="B91">
        <v>2017</v>
      </c>
      <c r="C91" t="s">
        <v>8</v>
      </c>
      <c r="D91">
        <v>16</v>
      </c>
      <c r="E91">
        <v>71.533299999999997</v>
      </c>
      <c r="F91">
        <v>71.533299999999997</v>
      </c>
      <c r="G91">
        <v>4018.8892249999999</v>
      </c>
      <c r="H91">
        <v>87.533299999999997</v>
      </c>
      <c r="I91">
        <v>6017.777384</v>
      </c>
      <c r="J91">
        <v>16</v>
      </c>
      <c r="K91">
        <v>1998.8881590000001</v>
      </c>
      <c r="M91">
        <v>14</v>
      </c>
      <c r="N91">
        <v>2018</v>
      </c>
      <c r="O91" t="s">
        <v>9</v>
      </c>
      <c r="P91">
        <v>0</v>
      </c>
      <c r="Q91">
        <v>16.426923076923078</v>
      </c>
      <c r="R91">
        <v>16.426923076923078</v>
      </c>
      <c r="S91">
        <v>211.9346473046968</v>
      </c>
      <c r="T91">
        <f t="shared" si="4"/>
        <v>16.426923076923078</v>
      </c>
      <c r="U91">
        <f t="shared" si="5"/>
        <v>211.9346473046968</v>
      </c>
      <c r="V91">
        <f t="shared" si="6"/>
        <v>0</v>
      </c>
      <c r="W91">
        <f t="shared" si="7"/>
        <v>0</v>
      </c>
    </row>
    <row r="92" spans="1:23" x14ac:dyDescent="0.25">
      <c r="A92">
        <v>21</v>
      </c>
      <c r="B92">
        <v>2017</v>
      </c>
      <c r="C92" t="s">
        <v>8</v>
      </c>
      <c r="D92">
        <v>1</v>
      </c>
      <c r="E92">
        <v>21.4</v>
      </c>
      <c r="F92">
        <v>21.4</v>
      </c>
      <c r="G92">
        <v>359.68063910000001</v>
      </c>
      <c r="H92">
        <v>22.4</v>
      </c>
      <c r="I92">
        <v>394.08104959999997</v>
      </c>
      <c r="J92">
        <v>1</v>
      </c>
      <c r="K92">
        <v>34.4004105</v>
      </c>
      <c r="M92">
        <v>15</v>
      </c>
      <c r="N92">
        <v>2018</v>
      </c>
      <c r="O92" t="s">
        <v>9</v>
      </c>
      <c r="P92">
        <v>6.5</v>
      </c>
      <c r="Q92">
        <v>73.115384615384613</v>
      </c>
      <c r="R92">
        <v>73.115384615384613</v>
      </c>
      <c r="S92">
        <v>4198.6246610909757</v>
      </c>
      <c r="T92">
        <f t="shared" si="4"/>
        <v>79.615384615384613</v>
      </c>
      <c r="U92">
        <f t="shared" si="5"/>
        <v>4978.3280292159752</v>
      </c>
      <c r="V92">
        <f t="shared" si="6"/>
        <v>6.5</v>
      </c>
      <c r="W92">
        <f t="shared" si="7"/>
        <v>779.70336812499954</v>
      </c>
    </row>
    <row r="93" spans="1:23" x14ac:dyDescent="0.25">
      <c r="A93">
        <v>22</v>
      </c>
      <c r="B93">
        <v>2017</v>
      </c>
      <c r="C93" t="s">
        <v>8</v>
      </c>
      <c r="D93">
        <v>0</v>
      </c>
      <c r="E93">
        <v>19.399999999999999</v>
      </c>
      <c r="F93">
        <v>19.399999999999999</v>
      </c>
      <c r="G93">
        <v>295.59220310000001</v>
      </c>
      <c r="H93">
        <v>19.399999999999999</v>
      </c>
      <c r="I93">
        <v>295.59220310000001</v>
      </c>
      <c r="J93">
        <v>0</v>
      </c>
      <c r="K93">
        <v>0</v>
      </c>
      <c r="M93">
        <v>16</v>
      </c>
      <c r="N93">
        <v>2018</v>
      </c>
      <c r="O93" t="s">
        <v>9</v>
      </c>
      <c r="P93">
        <v>1</v>
      </c>
      <c r="Q93">
        <v>45.9</v>
      </c>
      <c r="R93">
        <v>45.9</v>
      </c>
      <c r="S93">
        <v>1654.6833069749998</v>
      </c>
      <c r="T93">
        <f t="shared" si="4"/>
        <v>46.9</v>
      </c>
      <c r="U93">
        <f t="shared" si="5"/>
        <v>1727.5681949749996</v>
      </c>
      <c r="V93">
        <f t="shared" si="6"/>
        <v>1</v>
      </c>
      <c r="W93">
        <f t="shared" si="7"/>
        <v>72.884887999999819</v>
      </c>
    </row>
    <row r="94" spans="1:23" x14ac:dyDescent="0.25">
      <c r="A94">
        <v>23</v>
      </c>
      <c r="B94">
        <v>2017</v>
      </c>
      <c r="C94" t="s">
        <v>8</v>
      </c>
      <c r="D94">
        <v>0</v>
      </c>
      <c r="E94">
        <v>36.5</v>
      </c>
      <c r="F94">
        <v>36.5</v>
      </c>
      <c r="G94">
        <v>1046.3458189999999</v>
      </c>
      <c r="H94">
        <v>36.5</v>
      </c>
      <c r="I94">
        <v>1046.3458189999999</v>
      </c>
      <c r="J94">
        <v>0</v>
      </c>
      <c r="K94">
        <v>0</v>
      </c>
      <c r="M94">
        <v>18</v>
      </c>
      <c r="N94">
        <v>2018</v>
      </c>
      <c r="O94" t="s">
        <v>9</v>
      </c>
      <c r="P94">
        <v>1</v>
      </c>
      <c r="Q94">
        <v>6.7884615384615383</v>
      </c>
      <c r="R94">
        <v>6.7884615384615383</v>
      </c>
      <c r="S94">
        <v>36.193637972448222</v>
      </c>
      <c r="T94">
        <f t="shared" si="4"/>
        <v>7.7884615384615383</v>
      </c>
      <c r="U94">
        <f t="shared" si="5"/>
        <v>47.642316914755916</v>
      </c>
      <c r="V94">
        <f t="shared" si="6"/>
        <v>1</v>
      </c>
      <c r="W94">
        <f t="shared" si="7"/>
        <v>11.448678942307694</v>
      </c>
    </row>
    <row r="95" spans="1:23" x14ac:dyDescent="0.25">
      <c r="A95">
        <v>24</v>
      </c>
      <c r="B95">
        <v>2017</v>
      </c>
      <c r="C95" t="s">
        <v>8</v>
      </c>
      <c r="D95">
        <v>1</v>
      </c>
      <c r="E95">
        <v>24.8</v>
      </c>
      <c r="F95">
        <v>24.8</v>
      </c>
      <c r="G95">
        <v>483.05087839999999</v>
      </c>
      <c r="H95">
        <v>25.8</v>
      </c>
      <c r="I95">
        <v>522.79199189999997</v>
      </c>
      <c r="J95">
        <v>1</v>
      </c>
      <c r="K95">
        <v>39.741113499999997</v>
      </c>
      <c r="M95">
        <v>19</v>
      </c>
      <c r="N95">
        <v>2018</v>
      </c>
      <c r="O95" t="s">
        <v>9</v>
      </c>
      <c r="P95">
        <v>1</v>
      </c>
      <c r="Q95">
        <v>28.484615384615385</v>
      </c>
      <c r="R95">
        <v>28.484615384615385</v>
      </c>
      <c r="S95">
        <v>637.25057207559166</v>
      </c>
      <c r="T95">
        <f t="shared" si="4"/>
        <v>29.484615384615385</v>
      </c>
      <c r="U95">
        <f t="shared" si="5"/>
        <v>682.77946099866858</v>
      </c>
      <c r="V95">
        <f t="shared" si="6"/>
        <v>1</v>
      </c>
      <c r="W95">
        <f t="shared" si="7"/>
        <v>45.52888892307692</v>
      </c>
    </row>
    <row r="96" spans="1:23" x14ac:dyDescent="0.25">
      <c r="A96">
        <v>26</v>
      </c>
      <c r="B96">
        <v>2017</v>
      </c>
      <c r="C96" t="s">
        <v>8</v>
      </c>
      <c r="D96">
        <v>0</v>
      </c>
      <c r="E96">
        <v>11.1</v>
      </c>
      <c r="F96">
        <v>11.1</v>
      </c>
      <c r="G96">
        <v>96.768825980000003</v>
      </c>
      <c r="H96">
        <v>11.1</v>
      </c>
      <c r="I96">
        <v>96.768825980000003</v>
      </c>
      <c r="J96">
        <v>0</v>
      </c>
      <c r="K96">
        <v>0</v>
      </c>
      <c r="M96">
        <v>20</v>
      </c>
      <c r="N96">
        <v>2018</v>
      </c>
      <c r="O96" t="s">
        <v>9</v>
      </c>
      <c r="P96">
        <v>13</v>
      </c>
      <c r="Q96">
        <v>146.61022307692306</v>
      </c>
      <c r="R96">
        <v>146.61022307692306</v>
      </c>
      <c r="S96">
        <v>16881.771732482626</v>
      </c>
      <c r="T96">
        <f t="shared" si="4"/>
        <v>159.61022307692306</v>
      </c>
      <c r="U96">
        <f t="shared" si="5"/>
        <v>20008.333779638127</v>
      </c>
      <c r="V96">
        <f t="shared" si="6"/>
        <v>13</v>
      </c>
      <c r="W96">
        <f t="shared" si="7"/>
        <v>3126.5620471555012</v>
      </c>
    </row>
    <row r="97" spans="1:23" x14ac:dyDescent="0.25">
      <c r="A97">
        <v>27</v>
      </c>
      <c r="B97">
        <v>2017</v>
      </c>
      <c r="C97" t="s">
        <v>8</v>
      </c>
      <c r="D97">
        <v>0</v>
      </c>
      <c r="E97">
        <v>15.3</v>
      </c>
      <c r="F97">
        <v>15.3</v>
      </c>
      <c r="G97">
        <v>183.85370080000001</v>
      </c>
      <c r="H97">
        <v>15.3</v>
      </c>
      <c r="I97">
        <v>183.85370080000001</v>
      </c>
      <c r="J97">
        <v>0</v>
      </c>
      <c r="K97">
        <v>0</v>
      </c>
      <c r="M97">
        <v>21</v>
      </c>
      <c r="N97">
        <v>2018</v>
      </c>
      <c r="O97" t="s">
        <v>9</v>
      </c>
      <c r="P97">
        <v>4.5</v>
      </c>
      <c r="Q97">
        <v>36.053846153846152</v>
      </c>
      <c r="R97">
        <v>36.053846153846152</v>
      </c>
      <c r="S97">
        <v>1020.9223628803252</v>
      </c>
      <c r="T97">
        <f t="shared" si="4"/>
        <v>40.553846153846152</v>
      </c>
      <c r="U97">
        <f t="shared" si="5"/>
        <v>1291.6760679668637</v>
      </c>
      <c r="V97">
        <f t="shared" si="6"/>
        <v>4.5</v>
      </c>
      <c r="W97">
        <f t="shared" si="7"/>
        <v>270.7537050865385</v>
      </c>
    </row>
    <row r="98" spans="1:23" x14ac:dyDescent="0.25">
      <c r="A98">
        <v>28</v>
      </c>
      <c r="B98">
        <v>2017</v>
      </c>
      <c r="C98" t="s">
        <v>8</v>
      </c>
      <c r="D98">
        <v>0</v>
      </c>
      <c r="E98">
        <v>9.6</v>
      </c>
      <c r="F98">
        <v>9.6</v>
      </c>
      <c r="G98">
        <v>72.382233600000006</v>
      </c>
      <c r="H98">
        <v>9.6</v>
      </c>
      <c r="I98">
        <v>72.382233600000006</v>
      </c>
      <c r="J98">
        <v>0</v>
      </c>
      <c r="K98">
        <v>0</v>
      </c>
      <c r="M98">
        <v>22</v>
      </c>
      <c r="N98">
        <v>2018</v>
      </c>
      <c r="O98" t="s">
        <v>9</v>
      </c>
      <c r="P98" t="s">
        <v>36</v>
      </c>
      <c r="Q98">
        <v>21.707692307692305</v>
      </c>
      <c r="R98">
        <v>21.707692307692305</v>
      </c>
      <c r="S98">
        <v>370.09807718284014</v>
      </c>
      <c r="T98" t="s">
        <v>36</v>
      </c>
      <c r="U98" t="s">
        <v>36</v>
      </c>
      <c r="V98" t="s">
        <v>36</v>
      </c>
      <c r="W98" t="s">
        <v>36</v>
      </c>
    </row>
    <row r="99" spans="1:23" x14ac:dyDescent="0.25">
      <c r="A99">
        <v>30</v>
      </c>
      <c r="B99">
        <v>2017</v>
      </c>
      <c r="C99" t="s">
        <v>8</v>
      </c>
      <c r="D99">
        <v>1</v>
      </c>
      <c r="E99">
        <v>12.2</v>
      </c>
      <c r="F99">
        <v>12.2</v>
      </c>
      <c r="G99">
        <v>116.8985639</v>
      </c>
      <c r="H99">
        <v>13.2</v>
      </c>
      <c r="I99">
        <v>136.8476604</v>
      </c>
      <c r="J99">
        <v>1</v>
      </c>
      <c r="K99">
        <v>19.9490965</v>
      </c>
      <c r="M99">
        <v>23</v>
      </c>
      <c r="N99">
        <v>2018</v>
      </c>
      <c r="O99" t="s">
        <v>9</v>
      </c>
      <c r="P99">
        <v>9</v>
      </c>
      <c r="Q99">
        <v>49.653846153846153</v>
      </c>
      <c r="R99">
        <v>49.653846153846153</v>
      </c>
      <c r="S99">
        <v>1936.4010217418638</v>
      </c>
      <c r="T99">
        <f t="shared" si="4"/>
        <v>58.653846153846153</v>
      </c>
      <c r="U99">
        <f t="shared" si="5"/>
        <v>2701.9823386649405</v>
      </c>
      <c r="V99">
        <f t="shared" si="6"/>
        <v>9</v>
      </c>
      <c r="W99">
        <f t="shared" si="7"/>
        <v>765.58131692307666</v>
      </c>
    </row>
    <row r="100" spans="1:23" x14ac:dyDescent="0.25">
      <c r="A100">
        <v>31</v>
      </c>
      <c r="B100">
        <v>2017</v>
      </c>
      <c r="C100" t="s">
        <v>8</v>
      </c>
      <c r="D100">
        <v>5</v>
      </c>
      <c r="E100">
        <v>8</v>
      </c>
      <c r="F100">
        <v>8</v>
      </c>
      <c r="G100">
        <v>50.265439999999998</v>
      </c>
      <c r="H100">
        <v>13</v>
      </c>
      <c r="I100">
        <v>132.73217750000001</v>
      </c>
      <c r="J100">
        <v>5</v>
      </c>
      <c r="K100">
        <v>82.466737499999994</v>
      </c>
      <c r="M100">
        <v>24</v>
      </c>
      <c r="N100">
        <v>2018</v>
      </c>
      <c r="O100" t="s">
        <v>9</v>
      </c>
      <c r="P100" t="s">
        <v>36</v>
      </c>
      <c r="Q100">
        <v>37.030769230769231</v>
      </c>
      <c r="R100">
        <v>37.030769230769231</v>
      </c>
      <c r="S100">
        <v>1076.9982107639053</v>
      </c>
      <c r="T100" t="s">
        <v>36</v>
      </c>
      <c r="U100" t="s">
        <v>36</v>
      </c>
      <c r="V100" t="s">
        <v>36</v>
      </c>
      <c r="W100" t="s">
        <v>36</v>
      </c>
    </row>
    <row r="101" spans="1:23" x14ac:dyDescent="0.25">
      <c r="A101">
        <v>32</v>
      </c>
      <c r="B101">
        <v>2017</v>
      </c>
      <c r="C101" t="s">
        <v>8</v>
      </c>
      <c r="D101">
        <v>0</v>
      </c>
      <c r="E101">
        <v>11.7</v>
      </c>
      <c r="F101">
        <v>11.7</v>
      </c>
      <c r="G101">
        <v>107.5130638</v>
      </c>
      <c r="H101">
        <v>11.7</v>
      </c>
      <c r="I101">
        <v>107.5130638</v>
      </c>
      <c r="J101">
        <v>0</v>
      </c>
      <c r="K101">
        <v>0</v>
      </c>
      <c r="M101">
        <v>26</v>
      </c>
      <c r="N101">
        <v>2018</v>
      </c>
      <c r="O101" t="s">
        <v>9</v>
      </c>
      <c r="P101">
        <v>3</v>
      </c>
      <c r="Q101">
        <v>15.753846153846153</v>
      </c>
      <c r="R101">
        <v>15.753846153846153</v>
      </c>
      <c r="S101">
        <v>194.92283288994079</v>
      </c>
      <c r="T101">
        <f t="shared" si="4"/>
        <v>18.753846153846155</v>
      </c>
      <c r="U101">
        <f t="shared" si="5"/>
        <v>276.22959869763315</v>
      </c>
      <c r="V101">
        <f t="shared" si="6"/>
        <v>3.0000000000000018</v>
      </c>
      <c r="W101">
        <f t="shared" si="7"/>
        <v>81.306765807692358</v>
      </c>
    </row>
    <row r="102" spans="1:23" x14ac:dyDescent="0.25">
      <c r="A102">
        <v>1</v>
      </c>
      <c r="B102">
        <v>2017</v>
      </c>
      <c r="C102" t="s">
        <v>13</v>
      </c>
      <c r="D102">
        <v>1</v>
      </c>
      <c r="E102">
        <v>43.6</v>
      </c>
      <c r="F102">
        <v>43.6</v>
      </c>
      <c r="G102">
        <v>1493.0092320000001</v>
      </c>
      <c r="H102">
        <v>44.6</v>
      </c>
      <c r="I102">
        <v>1562.281291</v>
      </c>
      <c r="J102">
        <v>1</v>
      </c>
      <c r="K102">
        <v>69.272059499999997</v>
      </c>
      <c r="M102">
        <v>27</v>
      </c>
      <c r="N102">
        <v>2018</v>
      </c>
      <c r="O102" t="s">
        <v>9</v>
      </c>
      <c r="P102">
        <v>0</v>
      </c>
      <c r="Q102">
        <v>15.8</v>
      </c>
      <c r="R102">
        <v>15.8</v>
      </c>
      <c r="S102">
        <v>196.0666319</v>
      </c>
      <c r="T102">
        <f t="shared" si="4"/>
        <v>15.8</v>
      </c>
      <c r="U102">
        <f t="shared" si="5"/>
        <v>196.0666319</v>
      </c>
      <c r="V102">
        <f t="shared" si="6"/>
        <v>0</v>
      </c>
      <c r="W102">
        <f t="shared" si="7"/>
        <v>0</v>
      </c>
    </row>
    <row r="103" spans="1:23" x14ac:dyDescent="0.25">
      <c r="A103">
        <v>2</v>
      </c>
      <c r="B103">
        <v>2017</v>
      </c>
      <c r="C103" t="s">
        <v>13</v>
      </c>
      <c r="D103">
        <v>0</v>
      </c>
      <c r="E103">
        <v>36.6</v>
      </c>
      <c r="F103">
        <v>36.6</v>
      </c>
      <c r="G103">
        <v>1052.0870749999999</v>
      </c>
      <c r="H103">
        <v>36.6</v>
      </c>
      <c r="I103">
        <v>1052.0870749999999</v>
      </c>
      <c r="J103">
        <v>0</v>
      </c>
      <c r="K103">
        <v>0</v>
      </c>
      <c r="M103">
        <v>28</v>
      </c>
      <c r="N103">
        <v>2018</v>
      </c>
      <c r="O103" t="s">
        <v>9</v>
      </c>
      <c r="P103">
        <v>0.5</v>
      </c>
      <c r="Q103">
        <v>10.6</v>
      </c>
      <c r="R103">
        <v>10.6</v>
      </c>
      <c r="S103">
        <v>88.247263099999998</v>
      </c>
      <c r="T103">
        <f t="shared" si="4"/>
        <v>11.1</v>
      </c>
      <c r="U103">
        <f t="shared" si="5"/>
        <v>96.768825974999984</v>
      </c>
      <c r="V103">
        <f t="shared" si="6"/>
        <v>0.5</v>
      </c>
      <c r="W103">
        <f t="shared" si="7"/>
        <v>8.5215628749999865</v>
      </c>
    </row>
    <row r="104" spans="1:23" x14ac:dyDescent="0.25">
      <c r="A104">
        <v>3</v>
      </c>
      <c r="B104">
        <v>2017</v>
      </c>
      <c r="C104" t="s">
        <v>13</v>
      </c>
      <c r="D104">
        <v>0</v>
      </c>
      <c r="E104">
        <v>25.8</v>
      </c>
      <c r="F104">
        <v>25.8</v>
      </c>
      <c r="G104">
        <v>522.79199189999997</v>
      </c>
      <c r="H104">
        <v>25.8</v>
      </c>
      <c r="I104">
        <v>522.79199189999997</v>
      </c>
      <c r="J104">
        <v>0</v>
      </c>
      <c r="K104">
        <v>0</v>
      </c>
      <c r="M104">
        <v>30</v>
      </c>
      <c r="N104">
        <v>2018</v>
      </c>
      <c r="O104" t="s">
        <v>9</v>
      </c>
      <c r="P104">
        <v>0.5</v>
      </c>
      <c r="Q104">
        <v>14.930769230769229</v>
      </c>
      <c r="R104">
        <v>14.930769230769229</v>
      </c>
      <c r="S104">
        <v>175.08699163890526</v>
      </c>
      <c r="T104">
        <f t="shared" si="4"/>
        <v>15.430769230769229</v>
      </c>
      <c r="U104">
        <f t="shared" si="5"/>
        <v>187.00992984082836</v>
      </c>
      <c r="V104">
        <f t="shared" si="6"/>
        <v>0.5</v>
      </c>
      <c r="W104">
        <f t="shared" si="7"/>
        <v>11.922938201923102</v>
      </c>
    </row>
    <row r="105" spans="1:23" x14ac:dyDescent="0.25">
      <c r="A105">
        <v>4</v>
      </c>
      <c r="B105">
        <v>2017</v>
      </c>
      <c r="C105" t="s">
        <v>13</v>
      </c>
      <c r="D105">
        <v>0</v>
      </c>
      <c r="E105">
        <v>23.2</v>
      </c>
      <c r="F105">
        <v>23.2</v>
      </c>
      <c r="G105">
        <v>422.73235039999997</v>
      </c>
      <c r="H105">
        <v>23.2</v>
      </c>
      <c r="I105">
        <v>422.73235039999997</v>
      </c>
      <c r="J105">
        <v>0</v>
      </c>
      <c r="K105">
        <v>0</v>
      </c>
      <c r="M105">
        <v>31</v>
      </c>
      <c r="N105">
        <v>2018</v>
      </c>
      <c r="O105" t="s">
        <v>9</v>
      </c>
      <c r="P105">
        <v>8</v>
      </c>
      <c r="Q105">
        <v>43.269230769230766</v>
      </c>
      <c r="R105">
        <v>43.269230769230766</v>
      </c>
      <c r="S105">
        <v>1470.441880085059</v>
      </c>
      <c r="T105">
        <f t="shared" si="4"/>
        <v>51.269230769230766</v>
      </c>
      <c r="U105">
        <f t="shared" si="5"/>
        <v>2064.4440508542898</v>
      </c>
      <c r="V105">
        <f t="shared" si="6"/>
        <v>8</v>
      </c>
      <c r="W105">
        <f t="shared" si="7"/>
        <v>594.00217076923082</v>
      </c>
    </row>
    <row r="106" spans="1:23" x14ac:dyDescent="0.25">
      <c r="A106">
        <v>5</v>
      </c>
      <c r="B106">
        <v>2017</v>
      </c>
      <c r="C106" t="s">
        <v>13</v>
      </c>
      <c r="D106">
        <v>6</v>
      </c>
      <c r="E106">
        <v>54.1</v>
      </c>
      <c r="F106">
        <v>54.1</v>
      </c>
      <c r="G106">
        <v>2298.709257</v>
      </c>
      <c r="H106">
        <v>60.1</v>
      </c>
      <c r="I106">
        <v>2836.8636240000001</v>
      </c>
      <c r="J106">
        <v>6</v>
      </c>
      <c r="K106">
        <v>538.15436699999998</v>
      </c>
      <c r="M106">
        <v>32</v>
      </c>
      <c r="N106">
        <v>2018</v>
      </c>
      <c r="O106" t="s">
        <v>9</v>
      </c>
      <c r="P106">
        <v>3</v>
      </c>
      <c r="Q106">
        <v>23.853846153846153</v>
      </c>
      <c r="R106">
        <v>23.853846153846153</v>
      </c>
      <c r="S106">
        <v>446.89587129570998</v>
      </c>
      <c r="T106">
        <f t="shared" si="4"/>
        <v>26.853846153846153</v>
      </c>
      <c r="U106">
        <f t="shared" si="5"/>
        <v>566.37295560340237</v>
      </c>
      <c r="V106">
        <f t="shared" si="6"/>
        <v>3</v>
      </c>
      <c r="W106">
        <f t="shared" si="7"/>
        <v>119.47708430769239</v>
      </c>
    </row>
    <row r="107" spans="1:23" x14ac:dyDescent="0.25">
      <c r="A107">
        <v>6</v>
      </c>
      <c r="B107">
        <v>2017</v>
      </c>
      <c r="C107" t="s">
        <v>13</v>
      </c>
      <c r="D107">
        <v>1</v>
      </c>
      <c r="E107">
        <v>75</v>
      </c>
      <c r="F107">
        <v>75</v>
      </c>
      <c r="G107">
        <v>4417.8609379999998</v>
      </c>
      <c r="H107">
        <v>76</v>
      </c>
      <c r="I107">
        <v>4536.4559600000002</v>
      </c>
      <c r="J107">
        <v>1</v>
      </c>
      <c r="K107">
        <v>118.5950225</v>
      </c>
      <c r="M107">
        <v>33</v>
      </c>
      <c r="N107">
        <v>2018</v>
      </c>
      <c r="O107" t="s">
        <v>9</v>
      </c>
      <c r="P107">
        <v>0</v>
      </c>
      <c r="Q107">
        <v>18.899999999999999</v>
      </c>
      <c r="R107">
        <v>18.899999999999999</v>
      </c>
      <c r="S107">
        <v>280.55184097499995</v>
      </c>
      <c r="T107">
        <f t="shared" si="4"/>
        <v>18.899999999999999</v>
      </c>
      <c r="U107">
        <f t="shared" si="5"/>
        <v>280.55184097499995</v>
      </c>
      <c r="V107">
        <f t="shared" si="6"/>
        <v>0</v>
      </c>
      <c r="W107">
        <f t="shared" si="7"/>
        <v>0</v>
      </c>
    </row>
    <row r="108" spans="1:23" x14ac:dyDescent="0.25">
      <c r="A108">
        <v>8</v>
      </c>
      <c r="B108">
        <v>2017</v>
      </c>
      <c r="C108" t="s">
        <v>13</v>
      </c>
      <c r="D108">
        <v>1</v>
      </c>
      <c r="E108">
        <v>50</v>
      </c>
      <c r="F108">
        <v>50</v>
      </c>
      <c r="G108">
        <v>1963.4937500000001</v>
      </c>
      <c r="H108">
        <v>51</v>
      </c>
      <c r="I108">
        <v>2042.818898</v>
      </c>
      <c r="J108">
        <v>1</v>
      </c>
      <c r="K108">
        <v>79.3251475</v>
      </c>
      <c r="M108">
        <v>35</v>
      </c>
      <c r="N108">
        <v>2018</v>
      </c>
      <c r="O108" t="s">
        <v>9</v>
      </c>
      <c r="P108">
        <v>3.5</v>
      </c>
      <c r="Q108">
        <v>8.5538461538461537</v>
      </c>
      <c r="R108">
        <v>8.5538461538461537</v>
      </c>
      <c r="S108">
        <v>57.466187351479284</v>
      </c>
      <c r="T108">
        <f t="shared" si="4"/>
        <v>12.053846153846154</v>
      </c>
      <c r="U108">
        <f t="shared" si="5"/>
        <v>114.11449241878698</v>
      </c>
      <c r="V108">
        <f t="shared" si="6"/>
        <v>3.5</v>
      </c>
      <c r="W108">
        <f t="shared" si="7"/>
        <v>56.648305067307696</v>
      </c>
    </row>
    <row r="109" spans="1:23" x14ac:dyDescent="0.25">
      <c r="A109">
        <v>10</v>
      </c>
      <c r="B109">
        <v>2017</v>
      </c>
      <c r="C109" t="s">
        <v>13</v>
      </c>
      <c r="D109" t="s">
        <v>24</v>
      </c>
      <c r="E109">
        <v>31.4</v>
      </c>
      <c r="F109">
        <v>31.4</v>
      </c>
      <c r="G109">
        <v>774.37051910000002</v>
      </c>
      <c r="H109" t="s">
        <v>24</v>
      </c>
      <c r="I109" t="s">
        <v>24</v>
      </c>
      <c r="J109" t="s">
        <v>24</v>
      </c>
      <c r="K109" t="s">
        <v>24</v>
      </c>
      <c r="M109">
        <v>36</v>
      </c>
      <c r="N109">
        <v>2018</v>
      </c>
      <c r="O109" t="s">
        <v>9</v>
      </c>
      <c r="P109">
        <v>3</v>
      </c>
      <c r="Q109">
        <v>26.330769230769231</v>
      </c>
      <c r="R109">
        <v>26.330769230769231</v>
      </c>
      <c r="S109">
        <v>544.52347599275151</v>
      </c>
      <c r="T109">
        <f t="shared" si="4"/>
        <v>29.330769230769231</v>
      </c>
      <c r="U109">
        <f t="shared" si="5"/>
        <v>675.67277545428988</v>
      </c>
      <c r="V109">
        <f t="shared" si="6"/>
        <v>3</v>
      </c>
      <c r="W109">
        <f t="shared" si="7"/>
        <v>131.14929946153836</v>
      </c>
    </row>
    <row r="110" spans="1:23" x14ac:dyDescent="0.25">
      <c r="A110">
        <v>13</v>
      </c>
      <c r="B110">
        <v>2017</v>
      </c>
      <c r="C110" t="s">
        <v>13</v>
      </c>
      <c r="D110">
        <v>0</v>
      </c>
      <c r="E110">
        <v>31</v>
      </c>
      <c r="F110">
        <v>31</v>
      </c>
      <c r="G110">
        <v>754.7669975</v>
      </c>
      <c r="H110">
        <v>31</v>
      </c>
      <c r="I110">
        <v>754.7669975</v>
      </c>
      <c r="J110">
        <v>0</v>
      </c>
      <c r="K110">
        <v>0</v>
      </c>
      <c r="M110">
        <v>37</v>
      </c>
      <c r="N110">
        <v>2018</v>
      </c>
      <c r="O110" t="s">
        <v>9</v>
      </c>
      <c r="P110">
        <v>2</v>
      </c>
      <c r="Q110">
        <v>6.2307692307692308</v>
      </c>
      <c r="R110">
        <v>6.2307692307692308</v>
      </c>
      <c r="S110">
        <v>30.491082825443787</v>
      </c>
      <c r="T110">
        <f t="shared" si="4"/>
        <v>8.2307692307692299</v>
      </c>
      <c r="U110">
        <f t="shared" si="5"/>
        <v>53.207195133136082</v>
      </c>
      <c r="V110">
        <f t="shared" si="6"/>
        <v>1.9999999999999991</v>
      </c>
      <c r="W110">
        <f t="shared" si="7"/>
        <v>22.716112307692296</v>
      </c>
    </row>
    <row r="111" spans="1:23" x14ac:dyDescent="0.25">
      <c r="A111">
        <v>14</v>
      </c>
      <c r="B111">
        <v>2017</v>
      </c>
      <c r="C111" t="s">
        <v>13</v>
      </c>
      <c r="D111">
        <v>0</v>
      </c>
      <c r="E111">
        <v>15.85</v>
      </c>
      <c r="F111">
        <v>15.85</v>
      </c>
      <c r="G111">
        <v>197.30952339999999</v>
      </c>
      <c r="H111">
        <v>15.85</v>
      </c>
      <c r="I111">
        <v>197.30952339999999</v>
      </c>
      <c r="J111">
        <v>0</v>
      </c>
      <c r="K111">
        <v>0</v>
      </c>
      <c r="M111">
        <v>38</v>
      </c>
      <c r="N111">
        <v>2018</v>
      </c>
      <c r="O111" t="s">
        <v>9</v>
      </c>
      <c r="P111">
        <v>0</v>
      </c>
      <c r="Q111">
        <v>22</v>
      </c>
      <c r="R111">
        <v>22</v>
      </c>
      <c r="S111">
        <v>380.13238999999999</v>
      </c>
      <c r="T111">
        <f t="shared" si="4"/>
        <v>22</v>
      </c>
      <c r="U111">
        <f t="shared" si="5"/>
        <v>380.13238999999999</v>
      </c>
      <c r="V111">
        <f t="shared" si="6"/>
        <v>0</v>
      </c>
      <c r="W111">
        <f t="shared" si="7"/>
        <v>0</v>
      </c>
    </row>
    <row r="112" spans="1:23" x14ac:dyDescent="0.25">
      <c r="A112">
        <v>15</v>
      </c>
      <c r="B112">
        <v>2017</v>
      </c>
      <c r="C112" t="s">
        <v>13</v>
      </c>
      <c r="D112">
        <v>0</v>
      </c>
      <c r="E112">
        <v>68.5</v>
      </c>
      <c r="F112">
        <v>68.5</v>
      </c>
      <c r="G112">
        <v>3685.2814189999999</v>
      </c>
      <c r="H112">
        <v>68.5</v>
      </c>
      <c r="I112">
        <v>3685.2814189999999</v>
      </c>
      <c r="J112">
        <v>0</v>
      </c>
      <c r="K112">
        <v>0</v>
      </c>
      <c r="M112">
        <v>39</v>
      </c>
      <c r="N112">
        <v>2018</v>
      </c>
      <c r="O112" t="s">
        <v>9</v>
      </c>
      <c r="P112">
        <v>4</v>
      </c>
      <c r="Q112">
        <v>8.3384615384615373</v>
      </c>
      <c r="R112">
        <v>8.3384615384615373</v>
      </c>
      <c r="S112">
        <v>54.608641701775127</v>
      </c>
      <c r="T112">
        <f t="shared" si="4"/>
        <v>12.338461538461537</v>
      </c>
      <c r="U112">
        <f t="shared" si="5"/>
        <v>119.56705647100588</v>
      </c>
      <c r="V112">
        <f t="shared" si="6"/>
        <v>4</v>
      </c>
      <c r="W112">
        <f t="shared" si="7"/>
        <v>64.958414769230757</v>
      </c>
    </row>
    <row r="113" spans="1:23" x14ac:dyDescent="0.25">
      <c r="A113">
        <v>16</v>
      </c>
      <c r="B113">
        <v>2017</v>
      </c>
      <c r="C113" t="s">
        <v>13</v>
      </c>
      <c r="D113">
        <v>1</v>
      </c>
      <c r="E113">
        <v>44.9</v>
      </c>
      <c r="F113">
        <v>44.9</v>
      </c>
      <c r="G113">
        <v>1583.3692140000001</v>
      </c>
      <c r="H113">
        <v>45.9</v>
      </c>
      <c r="I113">
        <v>1654.683307</v>
      </c>
      <c r="J113">
        <v>1</v>
      </c>
      <c r="K113">
        <v>71.314093</v>
      </c>
      <c r="M113">
        <v>40</v>
      </c>
      <c r="N113">
        <v>2018</v>
      </c>
      <c r="O113" t="s">
        <v>9</v>
      </c>
      <c r="P113">
        <v>5.5</v>
      </c>
      <c r="Q113">
        <v>15.061538461538461</v>
      </c>
      <c r="R113">
        <v>15.061538461538461</v>
      </c>
      <c r="S113">
        <v>178.16737640177513</v>
      </c>
      <c r="T113">
        <f t="shared" si="4"/>
        <v>20.561538461538461</v>
      </c>
      <c r="U113">
        <f t="shared" si="5"/>
        <v>332.04789196908285</v>
      </c>
      <c r="V113">
        <f t="shared" si="6"/>
        <v>5.5</v>
      </c>
      <c r="W113">
        <f t="shared" si="7"/>
        <v>153.88051556730773</v>
      </c>
    </row>
    <row r="114" spans="1:23" x14ac:dyDescent="0.25">
      <c r="A114">
        <v>18</v>
      </c>
      <c r="B114">
        <v>2017</v>
      </c>
      <c r="C114" t="s">
        <v>13</v>
      </c>
      <c r="D114">
        <v>0</v>
      </c>
      <c r="E114">
        <v>6.5</v>
      </c>
      <c r="F114">
        <v>6.5</v>
      </c>
      <c r="G114">
        <v>33.183044379999998</v>
      </c>
      <c r="H114">
        <v>6.5</v>
      </c>
      <c r="I114">
        <v>33.183044379999998</v>
      </c>
      <c r="J114">
        <v>0</v>
      </c>
      <c r="K114">
        <v>0</v>
      </c>
      <c r="M114">
        <v>41</v>
      </c>
      <c r="N114">
        <v>2018</v>
      </c>
      <c r="O114" t="s">
        <v>9</v>
      </c>
      <c r="P114">
        <v>6.5</v>
      </c>
      <c r="Q114">
        <v>11.738461538461539</v>
      </c>
      <c r="R114">
        <v>11.738461538461539</v>
      </c>
      <c r="S114">
        <v>108.2210833556213</v>
      </c>
      <c r="T114">
        <f t="shared" si="4"/>
        <v>18.238461538461539</v>
      </c>
      <c r="U114">
        <f t="shared" si="5"/>
        <v>261.25578623062137</v>
      </c>
      <c r="V114">
        <f t="shared" si="6"/>
        <v>6.5</v>
      </c>
      <c r="W114">
        <f t="shared" si="7"/>
        <v>153.03470287500005</v>
      </c>
    </row>
    <row r="115" spans="1:23" x14ac:dyDescent="0.25">
      <c r="A115">
        <v>19</v>
      </c>
      <c r="B115">
        <v>2017</v>
      </c>
      <c r="C115" t="s">
        <v>13</v>
      </c>
      <c r="D115">
        <v>0.5</v>
      </c>
      <c r="E115">
        <v>25.1</v>
      </c>
      <c r="F115">
        <v>25.1</v>
      </c>
      <c r="G115">
        <v>494.80827900000003</v>
      </c>
      <c r="H115">
        <v>25.6</v>
      </c>
      <c r="I115">
        <v>514.71810559999994</v>
      </c>
      <c r="J115">
        <v>0.5</v>
      </c>
      <c r="K115">
        <v>19.909826630000001</v>
      </c>
      <c r="M115">
        <v>42</v>
      </c>
      <c r="N115">
        <v>2018</v>
      </c>
      <c r="O115" t="s">
        <v>9</v>
      </c>
      <c r="P115">
        <v>0</v>
      </c>
      <c r="Q115">
        <v>24.353846153846153</v>
      </c>
      <c r="R115">
        <v>24.353846153846153</v>
      </c>
      <c r="S115">
        <v>465.82697180532534</v>
      </c>
      <c r="T115">
        <f t="shared" si="4"/>
        <v>24.353846153846153</v>
      </c>
      <c r="U115">
        <f t="shared" si="5"/>
        <v>465.82697180532534</v>
      </c>
      <c r="V115">
        <f t="shared" si="6"/>
        <v>0</v>
      </c>
      <c r="W115">
        <f t="shared" si="7"/>
        <v>0</v>
      </c>
    </row>
    <row r="116" spans="1:23" x14ac:dyDescent="0.25">
      <c r="A116">
        <v>20</v>
      </c>
      <c r="B116">
        <v>2017</v>
      </c>
      <c r="C116" t="s">
        <v>13</v>
      </c>
      <c r="D116" t="s">
        <v>24</v>
      </c>
      <c r="E116">
        <v>138.5333</v>
      </c>
      <c r="F116">
        <v>138.5333</v>
      </c>
      <c r="G116">
        <v>15072.93665</v>
      </c>
      <c r="H116" t="s">
        <v>24</v>
      </c>
      <c r="I116" t="s">
        <v>24</v>
      </c>
      <c r="J116" t="s">
        <v>24</v>
      </c>
      <c r="K116" t="s">
        <v>24</v>
      </c>
      <c r="M116">
        <v>43</v>
      </c>
      <c r="N116">
        <v>2018</v>
      </c>
      <c r="O116" t="s">
        <v>9</v>
      </c>
      <c r="P116">
        <v>2.5</v>
      </c>
      <c r="Q116">
        <v>24.353846153846153</v>
      </c>
      <c r="R116">
        <v>24.353846153846153</v>
      </c>
      <c r="S116">
        <v>465.82697180532534</v>
      </c>
      <c r="T116">
        <f t="shared" si="4"/>
        <v>26.853846153846153</v>
      </c>
      <c r="U116">
        <f t="shared" si="5"/>
        <v>566.37295560340237</v>
      </c>
      <c r="V116">
        <f t="shared" si="6"/>
        <v>2.5</v>
      </c>
      <c r="W116">
        <f t="shared" si="7"/>
        <v>100.54598379807703</v>
      </c>
    </row>
    <row r="117" spans="1:23" x14ac:dyDescent="0.25">
      <c r="A117">
        <v>21</v>
      </c>
      <c r="B117">
        <v>2017</v>
      </c>
      <c r="C117" t="s">
        <v>13</v>
      </c>
      <c r="D117">
        <v>0.5</v>
      </c>
      <c r="E117">
        <v>34.4</v>
      </c>
      <c r="F117">
        <v>34.4</v>
      </c>
      <c r="G117">
        <v>929.40798559999996</v>
      </c>
      <c r="H117">
        <v>34.9</v>
      </c>
      <c r="I117">
        <v>956.62200900000005</v>
      </c>
      <c r="J117">
        <v>0.5</v>
      </c>
      <c r="K117">
        <v>27.21402338</v>
      </c>
      <c r="M117">
        <v>44</v>
      </c>
      <c r="N117">
        <v>2018</v>
      </c>
      <c r="O117" t="s">
        <v>9</v>
      </c>
      <c r="P117">
        <v>1</v>
      </c>
      <c r="Q117">
        <v>9.4</v>
      </c>
      <c r="R117">
        <v>9.4</v>
      </c>
      <c r="S117">
        <v>69.397723100000007</v>
      </c>
      <c r="T117">
        <f t="shared" si="4"/>
        <v>10.4</v>
      </c>
      <c r="U117">
        <f t="shared" si="5"/>
        <v>84.948593600000009</v>
      </c>
      <c r="V117">
        <f t="shared" si="6"/>
        <v>1</v>
      </c>
      <c r="W117">
        <f t="shared" si="7"/>
        <v>15.550870500000002</v>
      </c>
    </row>
    <row r="118" spans="1:23" x14ac:dyDescent="0.25">
      <c r="A118">
        <v>22</v>
      </c>
      <c r="B118">
        <v>2017</v>
      </c>
      <c r="C118" t="s">
        <v>13</v>
      </c>
      <c r="D118">
        <v>0</v>
      </c>
      <c r="E118">
        <v>19.399999999999999</v>
      </c>
      <c r="F118">
        <v>19.399999999999999</v>
      </c>
      <c r="G118">
        <v>295.59220310000001</v>
      </c>
      <c r="H118">
        <v>19.399999999999999</v>
      </c>
      <c r="I118">
        <v>295.59220310000001</v>
      </c>
      <c r="J118">
        <v>0</v>
      </c>
      <c r="K118">
        <v>0</v>
      </c>
      <c r="M118">
        <v>45</v>
      </c>
      <c r="N118">
        <v>2018</v>
      </c>
      <c r="O118" t="s">
        <v>9</v>
      </c>
      <c r="P118">
        <v>1</v>
      </c>
      <c r="Q118">
        <v>9.976923076923077</v>
      </c>
      <c r="R118">
        <v>9.976923076923077</v>
      </c>
      <c r="S118">
        <v>78.177677105177509</v>
      </c>
      <c r="T118">
        <f t="shared" si="4"/>
        <v>10.976923076923077</v>
      </c>
      <c r="U118">
        <f t="shared" si="5"/>
        <v>94.634775489792901</v>
      </c>
      <c r="V118">
        <f t="shared" si="6"/>
        <v>1</v>
      </c>
      <c r="W118">
        <f t="shared" si="7"/>
        <v>16.457098384615392</v>
      </c>
    </row>
    <row r="119" spans="1:23" x14ac:dyDescent="0.25">
      <c r="A119">
        <v>23</v>
      </c>
      <c r="B119">
        <v>2017</v>
      </c>
      <c r="C119" t="s">
        <v>13</v>
      </c>
      <c r="D119">
        <v>0</v>
      </c>
      <c r="E119">
        <v>48.5</v>
      </c>
      <c r="F119">
        <v>48.5</v>
      </c>
      <c r="G119">
        <v>1847.4512689999999</v>
      </c>
      <c r="H119">
        <v>48.5</v>
      </c>
      <c r="I119">
        <v>1847.4512689999999</v>
      </c>
      <c r="J119">
        <v>0</v>
      </c>
      <c r="K119">
        <v>0</v>
      </c>
      <c r="M119">
        <v>46</v>
      </c>
      <c r="N119">
        <v>2018</v>
      </c>
      <c r="O119" t="s">
        <v>9</v>
      </c>
      <c r="P119">
        <v>0</v>
      </c>
      <c r="Q119">
        <v>8.1999999999999993</v>
      </c>
      <c r="R119">
        <v>8.1999999999999993</v>
      </c>
      <c r="S119">
        <v>52.810127899999991</v>
      </c>
      <c r="T119">
        <f t="shared" si="4"/>
        <v>8.1999999999999993</v>
      </c>
      <c r="U119">
        <f t="shared" si="5"/>
        <v>52.810127899999991</v>
      </c>
      <c r="V119">
        <f t="shared" si="6"/>
        <v>0</v>
      </c>
      <c r="W119">
        <f t="shared" si="7"/>
        <v>0</v>
      </c>
    </row>
    <row r="120" spans="1:23" x14ac:dyDescent="0.25">
      <c r="A120">
        <v>24</v>
      </c>
      <c r="B120">
        <v>2017</v>
      </c>
      <c r="C120" t="s">
        <v>13</v>
      </c>
      <c r="D120">
        <v>0.5</v>
      </c>
      <c r="E120">
        <v>34.799999999999997</v>
      </c>
      <c r="F120">
        <v>34.799999999999997</v>
      </c>
      <c r="G120">
        <v>951.14778839999997</v>
      </c>
      <c r="H120">
        <v>35.299999999999997</v>
      </c>
      <c r="I120">
        <v>978.67597079999996</v>
      </c>
      <c r="J120">
        <v>0.5</v>
      </c>
      <c r="K120">
        <v>27.528182380000001</v>
      </c>
      <c r="M120">
        <v>47</v>
      </c>
      <c r="N120">
        <v>2018</v>
      </c>
      <c r="O120" t="s">
        <v>9</v>
      </c>
      <c r="P120">
        <v>0</v>
      </c>
      <c r="Q120">
        <v>4.8</v>
      </c>
      <c r="R120">
        <v>4.8</v>
      </c>
      <c r="S120">
        <v>18.095558399999998</v>
      </c>
      <c r="T120">
        <f t="shared" si="4"/>
        <v>4.8</v>
      </c>
      <c r="U120">
        <f t="shared" si="5"/>
        <v>18.095558399999998</v>
      </c>
      <c r="V120">
        <f t="shared" si="6"/>
        <v>0</v>
      </c>
      <c r="W120">
        <f t="shared" si="7"/>
        <v>0</v>
      </c>
    </row>
    <row r="121" spans="1:23" x14ac:dyDescent="0.25">
      <c r="A121">
        <v>26</v>
      </c>
      <c r="B121">
        <v>2017</v>
      </c>
      <c r="C121" t="s">
        <v>13</v>
      </c>
      <c r="D121">
        <v>0</v>
      </c>
      <c r="E121">
        <v>14.6</v>
      </c>
      <c r="F121">
        <v>14.6</v>
      </c>
      <c r="G121">
        <v>167.4153311</v>
      </c>
      <c r="H121">
        <v>14.6</v>
      </c>
      <c r="I121">
        <v>167.4153311</v>
      </c>
      <c r="J121">
        <v>0</v>
      </c>
      <c r="K121">
        <v>0</v>
      </c>
      <c r="M121">
        <v>48</v>
      </c>
      <c r="N121">
        <v>2018</v>
      </c>
      <c r="O121" t="s">
        <v>9</v>
      </c>
      <c r="P121">
        <v>0</v>
      </c>
      <c r="Q121">
        <v>8.3000000000000007</v>
      </c>
      <c r="R121">
        <v>8.3000000000000007</v>
      </c>
      <c r="S121">
        <v>54.106033775000007</v>
      </c>
      <c r="T121">
        <f t="shared" si="4"/>
        <v>8.3000000000000007</v>
      </c>
      <c r="U121">
        <f t="shared" si="5"/>
        <v>54.106033775000007</v>
      </c>
      <c r="V121">
        <f t="shared" si="6"/>
        <v>0</v>
      </c>
      <c r="W121">
        <f t="shared" si="7"/>
        <v>0</v>
      </c>
    </row>
    <row r="122" spans="1:23" x14ac:dyDescent="0.25">
      <c r="A122">
        <v>27</v>
      </c>
      <c r="B122">
        <v>2017</v>
      </c>
      <c r="C122" t="s">
        <v>13</v>
      </c>
      <c r="D122">
        <v>0</v>
      </c>
      <c r="E122">
        <v>15.8</v>
      </c>
      <c r="F122">
        <v>15.8</v>
      </c>
      <c r="G122">
        <v>196.0666319</v>
      </c>
      <c r="H122">
        <v>15.8</v>
      </c>
      <c r="I122">
        <v>196.0666319</v>
      </c>
      <c r="J122">
        <v>0</v>
      </c>
      <c r="K122">
        <v>0</v>
      </c>
      <c r="M122">
        <v>1</v>
      </c>
      <c r="N122">
        <v>2018</v>
      </c>
      <c r="O122" t="s">
        <v>8</v>
      </c>
      <c r="P122" s="2">
        <v>1.7307692307692308</v>
      </c>
      <c r="Q122">
        <v>44.6</v>
      </c>
      <c r="R122">
        <v>44.6</v>
      </c>
      <c r="S122">
        <v>1562.281291</v>
      </c>
      <c r="T122">
        <f t="shared" si="4"/>
        <v>46.330769230769235</v>
      </c>
      <c r="U122">
        <f t="shared" si="5"/>
        <v>1685.8872890696748</v>
      </c>
      <c r="V122">
        <f t="shared" si="6"/>
        <v>1.7307692307692335</v>
      </c>
      <c r="W122">
        <f t="shared" si="7"/>
        <v>123.6059980696748</v>
      </c>
    </row>
    <row r="123" spans="1:23" x14ac:dyDescent="0.25">
      <c r="A123">
        <v>28</v>
      </c>
      <c r="B123">
        <v>2017</v>
      </c>
      <c r="C123" t="s">
        <v>13</v>
      </c>
      <c r="D123">
        <v>0</v>
      </c>
      <c r="E123">
        <v>10.6</v>
      </c>
      <c r="F123">
        <v>10.6</v>
      </c>
      <c r="G123">
        <v>88.247263099999998</v>
      </c>
      <c r="H123">
        <v>10.6</v>
      </c>
      <c r="I123">
        <v>88.247263099999998</v>
      </c>
      <c r="J123">
        <v>0</v>
      </c>
      <c r="K123">
        <v>0</v>
      </c>
      <c r="M123">
        <v>2</v>
      </c>
      <c r="N123">
        <v>2018</v>
      </c>
      <c r="O123" t="s">
        <v>8</v>
      </c>
      <c r="P123" s="2">
        <v>0.57692307692307687</v>
      </c>
      <c r="Q123">
        <v>36.6</v>
      </c>
      <c r="R123">
        <v>36.6</v>
      </c>
      <c r="S123">
        <v>1052.0870749999999</v>
      </c>
      <c r="T123">
        <f t="shared" si="4"/>
        <v>37.176923076923082</v>
      </c>
      <c r="U123">
        <f t="shared" si="5"/>
        <v>1085.5164275667162</v>
      </c>
      <c r="V123">
        <f t="shared" si="6"/>
        <v>0.5769230769230802</v>
      </c>
      <c r="W123">
        <f t="shared" si="7"/>
        <v>33.429352566716261</v>
      </c>
    </row>
    <row r="124" spans="1:23" x14ac:dyDescent="0.25">
      <c r="A124">
        <v>30</v>
      </c>
      <c r="B124">
        <v>2017</v>
      </c>
      <c r="C124" t="s">
        <v>13</v>
      </c>
      <c r="D124">
        <v>0</v>
      </c>
      <c r="E124">
        <v>13.2</v>
      </c>
      <c r="F124">
        <v>13.2</v>
      </c>
      <c r="G124">
        <v>136.8476604</v>
      </c>
      <c r="H124">
        <v>13.2</v>
      </c>
      <c r="I124">
        <v>136.8476604</v>
      </c>
      <c r="J124">
        <v>0</v>
      </c>
      <c r="K124">
        <v>0</v>
      </c>
      <c r="M124">
        <v>3</v>
      </c>
      <c r="N124">
        <v>2018</v>
      </c>
      <c r="O124" t="s">
        <v>8</v>
      </c>
      <c r="P124" s="2">
        <v>0.57692307692307687</v>
      </c>
      <c r="Q124">
        <v>25.8</v>
      </c>
      <c r="R124">
        <v>25.8</v>
      </c>
      <c r="S124">
        <v>522.79199189999997</v>
      </c>
      <c r="T124">
        <f t="shared" si="4"/>
        <v>26.376923076923077</v>
      </c>
      <c r="U124">
        <f t="shared" si="5"/>
        <v>546.43408321286984</v>
      </c>
      <c r="V124">
        <f t="shared" si="6"/>
        <v>0.57692307692307665</v>
      </c>
      <c r="W124">
        <f t="shared" si="7"/>
        <v>23.642091312869866</v>
      </c>
    </row>
    <row r="125" spans="1:23" x14ac:dyDescent="0.25">
      <c r="A125">
        <v>31</v>
      </c>
      <c r="B125">
        <v>2017</v>
      </c>
      <c r="C125" t="s">
        <v>13</v>
      </c>
      <c r="D125">
        <v>1</v>
      </c>
      <c r="E125">
        <v>36.5</v>
      </c>
      <c r="F125">
        <v>36.5</v>
      </c>
      <c r="G125">
        <v>1046.3458189999999</v>
      </c>
      <c r="H125">
        <v>37.5</v>
      </c>
      <c r="I125">
        <v>1104.465234</v>
      </c>
      <c r="J125">
        <v>1</v>
      </c>
      <c r="K125">
        <v>58.119414999999996</v>
      </c>
      <c r="M125">
        <v>4</v>
      </c>
      <c r="N125">
        <v>2018</v>
      </c>
      <c r="O125" t="s">
        <v>8</v>
      </c>
      <c r="P125" s="2">
        <v>0</v>
      </c>
      <c r="Q125">
        <v>23.2</v>
      </c>
      <c r="R125">
        <v>23.2</v>
      </c>
      <c r="S125">
        <v>422.73235039999997</v>
      </c>
      <c r="T125">
        <f t="shared" si="4"/>
        <v>23.2</v>
      </c>
      <c r="U125">
        <f t="shared" si="5"/>
        <v>422.73235039999997</v>
      </c>
      <c r="V125">
        <f t="shared" si="6"/>
        <v>0</v>
      </c>
      <c r="W125">
        <f t="shared" si="7"/>
        <v>0</v>
      </c>
    </row>
    <row r="126" spans="1:23" x14ac:dyDescent="0.25">
      <c r="A126">
        <v>32</v>
      </c>
      <c r="B126">
        <v>2017</v>
      </c>
      <c r="C126" t="s">
        <v>13</v>
      </c>
      <c r="D126">
        <v>0.5</v>
      </c>
      <c r="E126">
        <v>22.2</v>
      </c>
      <c r="F126">
        <v>22.2</v>
      </c>
      <c r="G126">
        <v>387.07530389999999</v>
      </c>
      <c r="H126">
        <v>22.7</v>
      </c>
      <c r="I126">
        <v>404.70747779999999</v>
      </c>
      <c r="J126">
        <v>0.5</v>
      </c>
      <c r="K126">
        <v>17.63217388</v>
      </c>
      <c r="M126">
        <v>5</v>
      </c>
      <c r="N126">
        <v>2018</v>
      </c>
      <c r="O126" t="s">
        <v>8</v>
      </c>
      <c r="P126" s="2">
        <v>3.4615384615384617</v>
      </c>
      <c r="Q126">
        <v>60.1</v>
      </c>
      <c r="R126">
        <v>60.1</v>
      </c>
      <c r="S126">
        <v>2836.8636240000001</v>
      </c>
      <c r="T126">
        <f t="shared" si="4"/>
        <v>63.561538461538461</v>
      </c>
      <c r="U126">
        <f t="shared" si="5"/>
        <v>3173.0602271998519</v>
      </c>
      <c r="V126">
        <f t="shared" si="6"/>
        <v>3.4615384615384599</v>
      </c>
      <c r="W126">
        <f t="shared" si="7"/>
        <v>336.19660319985178</v>
      </c>
    </row>
    <row r="127" spans="1:23" x14ac:dyDescent="0.25">
      <c r="A127">
        <v>1</v>
      </c>
      <c r="B127">
        <v>2017</v>
      </c>
      <c r="C127" t="s">
        <v>12</v>
      </c>
      <c r="D127">
        <v>2</v>
      </c>
      <c r="E127">
        <v>41.6</v>
      </c>
      <c r="F127">
        <v>41.6</v>
      </c>
      <c r="G127">
        <v>1359.177498</v>
      </c>
      <c r="H127">
        <v>43.6</v>
      </c>
      <c r="I127">
        <v>1493.0092320000001</v>
      </c>
      <c r="J127">
        <v>2</v>
      </c>
      <c r="K127">
        <v>133.83173400000001</v>
      </c>
      <c r="M127">
        <v>6</v>
      </c>
      <c r="N127">
        <v>2018</v>
      </c>
      <c r="O127" t="s">
        <v>8</v>
      </c>
      <c r="P127" s="2">
        <v>2.3076923076923075</v>
      </c>
      <c r="Q127">
        <v>76</v>
      </c>
      <c r="R127">
        <v>76</v>
      </c>
      <c r="S127">
        <v>4536.4559600000002</v>
      </c>
      <c r="T127">
        <f t="shared" si="4"/>
        <v>78.307692307692307</v>
      </c>
      <c r="U127">
        <f t="shared" si="5"/>
        <v>4816.1318271597629</v>
      </c>
      <c r="V127">
        <f t="shared" si="6"/>
        <v>2.3076923076923066</v>
      </c>
      <c r="W127">
        <f t="shared" si="7"/>
        <v>279.67586715976267</v>
      </c>
    </row>
    <row r="128" spans="1:23" x14ac:dyDescent="0.25">
      <c r="A128">
        <v>2</v>
      </c>
      <c r="B128">
        <v>2017</v>
      </c>
      <c r="C128" t="s">
        <v>12</v>
      </c>
      <c r="D128">
        <v>0</v>
      </c>
      <c r="E128">
        <v>36.6</v>
      </c>
      <c r="F128">
        <v>36.6</v>
      </c>
      <c r="G128">
        <v>1052.0870749999999</v>
      </c>
      <c r="H128">
        <v>36.6</v>
      </c>
      <c r="I128">
        <v>1052.0870749999999</v>
      </c>
      <c r="J128">
        <v>0</v>
      </c>
      <c r="K128">
        <v>0</v>
      </c>
      <c r="M128">
        <v>8</v>
      </c>
      <c r="N128">
        <v>2018</v>
      </c>
      <c r="O128" t="s">
        <v>8</v>
      </c>
      <c r="P128" s="2">
        <v>2.3076923076923075</v>
      </c>
      <c r="Q128">
        <v>51</v>
      </c>
      <c r="R128">
        <v>51</v>
      </c>
      <c r="S128">
        <v>2042.818898</v>
      </c>
      <c r="T128">
        <f t="shared" si="4"/>
        <v>53.307692307692307</v>
      </c>
      <c r="U128">
        <f t="shared" si="5"/>
        <v>2231.8719761982247</v>
      </c>
      <c r="V128">
        <f t="shared" si="6"/>
        <v>2.3076923076923066</v>
      </c>
      <c r="W128">
        <f t="shared" si="7"/>
        <v>189.05307819822474</v>
      </c>
    </row>
    <row r="129" spans="1:23" x14ac:dyDescent="0.25">
      <c r="A129">
        <v>3</v>
      </c>
      <c r="B129">
        <v>2017</v>
      </c>
      <c r="C129" t="s">
        <v>12</v>
      </c>
      <c r="D129">
        <v>0</v>
      </c>
      <c r="E129">
        <v>25.8</v>
      </c>
      <c r="F129">
        <v>25.8</v>
      </c>
      <c r="G129">
        <v>522.79199189999997</v>
      </c>
      <c r="H129">
        <v>25.8</v>
      </c>
      <c r="I129">
        <v>522.79199189999997</v>
      </c>
      <c r="J129">
        <v>0</v>
      </c>
      <c r="K129">
        <v>0</v>
      </c>
      <c r="M129">
        <v>10</v>
      </c>
      <c r="N129">
        <v>2018</v>
      </c>
      <c r="O129" t="s">
        <v>8</v>
      </c>
      <c r="P129" s="2">
        <v>0</v>
      </c>
      <c r="Q129">
        <v>31.4</v>
      </c>
      <c r="R129">
        <v>31.4</v>
      </c>
      <c r="S129">
        <v>774.37051910000002</v>
      </c>
      <c r="T129">
        <f t="shared" si="4"/>
        <v>31.4</v>
      </c>
      <c r="U129">
        <f t="shared" si="5"/>
        <v>774.37051909999991</v>
      </c>
      <c r="V129">
        <f t="shared" si="6"/>
        <v>0</v>
      </c>
      <c r="W129">
        <f t="shared" si="7"/>
        <v>0</v>
      </c>
    </row>
    <row r="130" spans="1:23" x14ac:dyDescent="0.25">
      <c r="A130">
        <v>4</v>
      </c>
      <c r="B130">
        <v>2017</v>
      </c>
      <c r="C130" t="s">
        <v>12</v>
      </c>
      <c r="D130">
        <v>0</v>
      </c>
      <c r="E130">
        <v>23.2</v>
      </c>
      <c r="F130">
        <v>23.2</v>
      </c>
      <c r="G130">
        <v>422.73235039999997</v>
      </c>
      <c r="H130">
        <v>23.2</v>
      </c>
      <c r="I130">
        <v>422.73235039999997</v>
      </c>
      <c r="J130">
        <v>0</v>
      </c>
      <c r="K130">
        <v>0</v>
      </c>
      <c r="M130">
        <v>13</v>
      </c>
      <c r="N130">
        <v>2018</v>
      </c>
      <c r="O130" t="s">
        <v>8</v>
      </c>
      <c r="P130" s="2">
        <v>1.7307692307692308</v>
      </c>
      <c r="Q130">
        <v>31</v>
      </c>
      <c r="R130">
        <v>31</v>
      </c>
      <c r="S130">
        <v>754.7669975</v>
      </c>
      <c r="T130">
        <f t="shared" si="4"/>
        <v>32.730769230769234</v>
      </c>
      <c r="U130">
        <f t="shared" si="5"/>
        <v>841.39889777736698</v>
      </c>
      <c r="V130">
        <f t="shared" si="6"/>
        <v>1.7307692307692335</v>
      </c>
      <c r="W130">
        <f t="shared" si="7"/>
        <v>86.631900277366981</v>
      </c>
    </row>
    <row r="131" spans="1:23" x14ac:dyDescent="0.25">
      <c r="A131">
        <v>5</v>
      </c>
      <c r="B131">
        <v>2017</v>
      </c>
      <c r="C131" t="s">
        <v>12</v>
      </c>
      <c r="D131">
        <v>1</v>
      </c>
      <c r="E131">
        <v>53.1</v>
      </c>
      <c r="F131">
        <v>53.1</v>
      </c>
      <c r="G131">
        <v>2214.5146450000002</v>
      </c>
      <c r="H131">
        <v>54.1</v>
      </c>
      <c r="I131">
        <v>2298.709257</v>
      </c>
      <c r="J131">
        <v>1</v>
      </c>
      <c r="K131">
        <v>84.194612000000006</v>
      </c>
      <c r="M131">
        <v>14</v>
      </c>
      <c r="N131">
        <v>2018</v>
      </c>
      <c r="O131" t="s">
        <v>8</v>
      </c>
      <c r="P131" s="2">
        <v>0.57692307692307687</v>
      </c>
      <c r="Q131">
        <v>15.85</v>
      </c>
      <c r="R131">
        <v>15.85</v>
      </c>
      <c r="S131">
        <v>197.30952339999999</v>
      </c>
      <c r="T131">
        <f t="shared" ref="T131:T194" si="8">R131+P131</f>
        <v>16.426923076923078</v>
      </c>
      <c r="U131">
        <f t="shared" ref="U131:U194" si="9">3.14159*((T131/2)^2)</f>
        <v>211.9346473046968</v>
      </c>
      <c r="V131">
        <f t="shared" ref="V131:V194" si="10">T131-R131</f>
        <v>0.57692307692307843</v>
      </c>
      <c r="W131">
        <f t="shared" ref="W131:W194" si="11">U131-S131</f>
        <v>14.625123904696807</v>
      </c>
    </row>
    <row r="132" spans="1:23" x14ac:dyDescent="0.25">
      <c r="A132">
        <v>6</v>
      </c>
      <c r="B132">
        <v>2017</v>
      </c>
      <c r="C132" t="s">
        <v>12</v>
      </c>
      <c r="D132">
        <v>0</v>
      </c>
      <c r="E132">
        <v>75</v>
      </c>
      <c r="F132">
        <v>75</v>
      </c>
      <c r="G132">
        <v>4417.8609379999998</v>
      </c>
      <c r="H132">
        <v>75</v>
      </c>
      <c r="I132">
        <v>4417.8609379999998</v>
      </c>
      <c r="J132">
        <v>0</v>
      </c>
      <c r="K132">
        <v>0</v>
      </c>
      <c r="M132">
        <v>15</v>
      </c>
      <c r="N132">
        <v>2018</v>
      </c>
      <c r="O132" t="s">
        <v>8</v>
      </c>
      <c r="P132" s="2">
        <v>4.615384615384615</v>
      </c>
      <c r="Q132">
        <v>68.5</v>
      </c>
      <c r="R132">
        <v>68.5</v>
      </c>
      <c r="S132">
        <v>3685.2814189999999</v>
      </c>
      <c r="T132">
        <f t="shared" si="8"/>
        <v>73.115384615384613</v>
      </c>
      <c r="U132">
        <f t="shared" si="9"/>
        <v>4198.6246610909757</v>
      </c>
      <c r="V132">
        <f t="shared" si="10"/>
        <v>4.6153846153846132</v>
      </c>
      <c r="W132">
        <f t="shared" si="11"/>
        <v>513.34324209097576</v>
      </c>
    </row>
    <row r="133" spans="1:23" x14ac:dyDescent="0.25">
      <c r="A133">
        <v>8</v>
      </c>
      <c r="B133">
        <v>2017</v>
      </c>
      <c r="C133" t="s">
        <v>12</v>
      </c>
      <c r="D133">
        <v>0</v>
      </c>
      <c r="E133">
        <v>50</v>
      </c>
      <c r="F133">
        <v>50</v>
      </c>
      <c r="G133">
        <v>1963.4937500000001</v>
      </c>
      <c r="H133">
        <v>50</v>
      </c>
      <c r="I133">
        <v>1963.4937500000001</v>
      </c>
      <c r="J133">
        <v>0</v>
      </c>
      <c r="K133">
        <v>0</v>
      </c>
      <c r="M133">
        <v>16</v>
      </c>
      <c r="N133">
        <v>2018</v>
      </c>
      <c r="O133" t="s">
        <v>8</v>
      </c>
      <c r="P133" s="2">
        <v>0</v>
      </c>
      <c r="Q133">
        <v>45.9</v>
      </c>
      <c r="R133">
        <v>45.9</v>
      </c>
      <c r="S133">
        <v>1654.683307</v>
      </c>
      <c r="T133">
        <f t="shared" si="8"/>
        <v>45.9</v>
      </c>
      <c r="U133">
        <f t="shared" si="9"/>
        <v>1654.6833069749998</v>
      </c>
      <c r="V133">
        <f t="shared" si="10"/>
        <v>0</v>
      </c>
      <c r="W133">
        <f t="shared" si="11"/>
        <v>-2.5000190362334251E-8</v>
      </c>
    </row>
    <row r="134" spans="1:23" x14ac:dyDescent="0.25">
      <c r="A134">
        <v>10</v>
      </c>
      <c r="B134">
        <v>2017</v>
      </c>
      <c r="C134" t="s">
        <v>12</v>
      </c>
      <c r="D134">
        <v>0</v>
      </c>
      <c r="E134">
        <v>31.4</v>
      </c>
      <c r="F134">
        <v>31.4</v>
      </c>
      <c r="G134">
        <v>774.37051910000002</v>
      </c>
      <c r="H134">
        <v>31.4</v>
      </c>
      <c r="I134">
        <v>774.37051910000002</v>
      </c>
      <c r="J134">
        <v>0</v>
      </c>
      <c r="K134">
        <v>0</v>
      </c>
      <c r="M134">
        <v>18</v>
      </c>
      <c r="N134">
        <v>2018</v>
      </c>
      <c r="O134" t="s">
        <v>8</v>
      </c>
      <c r="P134" s="2">
        <v>0.28846153846153844</v>
      </c>
      <c r="Q134">
        <v>6.5</v>
      </c>
      <c r="R134">
        <v>6.5</v>
      </c>
      <c r="S134">
        <v>33.183044379999998</v>
      </c>
      <c r="T134">
        <f t="shared" si="8"/>
        <v>6.7884615384615383</v>
      </c>
      <c r="U134">
        <f t="shared" si="9"/>
        <v>36.193637972448222</v>
      </c>
      <c r="V134">
        <f t="shared" si="10"/>
        <v>0.28846153846153832</v>
      </c>
      <c r="W134">
        <f t="shared" si="11"/>
        <v>3.0105935924482239</v>
      </c>
    </row>
    <row r="135" spans="1:23" x14ac:dyDescent="0.25">
      <c r="A135">
        <v>13</v>
      </c>
      <c r="B135">
        <v>2017</v>
      </c>
      <c r="C135" t="s">
        <v>12</v>
      </c>
      <c r="D135" t="s">
        <v>24</v>
      </c>
      <c r="E135">
        <v>31</v>
      </c>
      <c r="F135">
        <v>31</v>
      </c>
      <c r="G135">
        <v>754.7669975</v>
      </c>
      <c r="H135" t="s">
        <v>24</v>
      </c>
      <c r="I135" t="s">
        <v>24</v>
      </c>
      <c r="J135" t="s">
        <v>24</v>
      </c>
      <c r="K135" t="s">
        <v>24</v>
      </c>
      <c r="M135">
        <v>19</v>
      </c>
      <c r="N135">
        <v>2018</v>
      </c>
      <c r="O135" t="s">
        <v>8</v>
      </c>
      <c r="P135" s="2">
        <v>2.8846153846153846</v>
      </c>
      <c r="Q135">
        <v>25.6</v>
      </c>
      <c r="R135">
        <v>25.6</v>
      </c>
      <c r="S135">
        <v>514.71810559999994</v>
      </c>
      <c r="T135">
        <f t="shared" si="8"/>
        <v>28.484615384615385</v>
      </c>
      <c r="U135">
        <f t="shared" si="9"/>
        <v>637.25057207559166</v>
      </c>
      <c r="V135">
        <f t="shared" si="10"/>
        <v>2.8846153846153832</v>
      </c>
      <c r="W135">
        <f t="shared" si="11"/>
        <v>122.53246647559172</v>
      </c>
    </row>
    <row r="136" spans="1:23" x14ac:dyDescent="0.25">
      <c r="A136">
        <v>14</v>
      </c>
      <c r="B136">
        <v>2017</v>
      </c>
      <c r="C136" t="s">
        <v>12</v>
      </c>
      <c r="D136">
        <v>0</v>
      </c>
      <c r="E136">
        <v>15.85</v>
      </c>
      <c r="F136">
        <v>15.85</v>
      </c>
      <c r="G136">
        <v>197.30952339999999</v>
      </c>
      <c r="H136">
        <v>15.85</v>
      </c>
      <c r="I136">
        <v>197.30952339999999</v>
      </c>
      <c r="J136">
        <v>0</v>
      </c>
      <c r="K136">
        <v>0</v>
      </c>
      <c r="M136">
        <v>20</v>
      </c>
      <c r="N136">
        <v>2018</v>
      </c>
      <c r="O136" t="s">
        <v>8</v>
      </c>
      <c r="P136" s="2">
        <v>8.0769230769230766</v>
      </c>
      <c r="Q136">
        <v>138.5333</v>
      </c>
      <c r="R136">
        <v>138.5333</v>
      </c>
      <c r="S136">
        <v>138.5333</v>
      </c>
      <c r="T136">
        <f t="shared" si="8"/>
        <v>146.61022307692306</v>
      </c>
      <c r="U136">
        <f t="shared" si="9"/>
        <v>16881.771732482626</v>
      </c>
      <c r="V136">
        <f t="shared" si="10"/>
        <v>8.076923076923066</v>
      </c>
      <c r="W136">
        <f t="shared" si="11"/>
        <v>16743.238432482627</v>
      </c>
    </row>
    <row r="137" spans="1:23" x14ac:dyDescent="0.25">
      <c r="A137">
        <v>15</v>
      </c>
      <c r="B137">
        <v>2017</v>
      </c>
      <c r="C137" t="s">
        <v>12</v>
      </c>
      <c r="D137">
        <v>0</v>
      </c>
      <c r="E137">
        <v>68.5</v>
      </c>
      <c r="F137">
        <v>68.5</v>
      </c>
      <c r="G137">
        <v>3685.2814189999999</v>
      </c>
      <c r="H137">
        <v>68.5</v>
      </c>
      <c r="I137">
        <v>3685.2814189999999</v>
      </c>
      <c r="J137">
        <v>0</v>
      </c>
      <c r="K137">
        <v>0</v>
      </c>
      <c r="M137">
        <v>21</v>
      </c>
      <c r="N137">
        <v>2018</v>
      </c>
      <c r="O137" t="s">
        <v>8</v>
      </c>
      <c r="P137" s="2">
        <v>1.1538461538461537</v>
      </c>
      <c r="Q137">
        <v>34.9</v>
      </c>
      <c r="R137">
        <v>34.9</v>
      </c>
      <c r="S137">
        <v>956.62200900000005</v>
      </c>
      <c r="T137">
        <f t="shared" si="8"/>
        <v>36.053846153846152</v>
      </c>
      <c r="U137">
        <f t="shared" si="9"/>
        <v>1020.9223628803252</v>
      </c>
      <c r="V137">
        <f t="shared" si="10"/>
        <v>1.1538461538461533</v>
      </c>
      <c r="W137">
        <f t="shared" si="11"/>
        <v>64.300353880325133</v>
      </c>
    </row>
    <row r="138" spans="1:23" x14ac:dyDescent="0.25">
      <c r="A138">
        <v>16</v>
      </c>
      <c r="B138">
        <v>2017</v>
      </c>
      <c r="C138" t="s">
        <v>12</v>
      </c>
      <c r="D138" t="s">
        <v>24</v>
      </c>
      <c r="E138">
        <v>44.9</v>
      </c>
      <c r="F138">
        <v>44.9</v>
      </c>
      <c r="G138">
        <v>1583.3692140000001</v>
      </c>
      <c r="H138" t="s">
        <v>24</v>
      </c>
      <c r="I138" t="s">
        <v>24</v>
      </c>
      <c r="J138" t="s">
        <v>24</v>
      </c>
      <c r="K138" t="s">
        <v>24</v>
      </c>
      <c r="M138">
        <v>22</v>
      </c>
      <c r="N138">
        <v>2018</v>
      </c>
      <c r="O138" t="s">
        <v>8</v>
      </c>
      <c r="P138" s="2">
        <v>2.3076923076923075</v>
      </c>
      <c r="Q138">
        <v>19.399999999999999</v>
      </c>
      <c r="R138">
        <v>19.399999999999999</v>
      </c>
      <c r="S138">
        <v>295.59220310000001</v>
      </c>
      <c r="T138">
        <f t="shared" si="8"/>
        <v>21.707692307692305</v>
      </c>
      <c r="U138">
        <f t="shared" si="9"/>
        <v>370.09807718284014</v>
      </c>
      <c r="V138">
        <f t="shared" si="10"/>
        <v>2.3076923076923066</v>
      </c>
      <c r="W138">
        <f t="shared" si="11"/>
        <v>74.505874082840137</v>
      </c>
    </row>
    <row r="139" spans="1:23" x14ac:dyDescent="0.25">
      <c r="A139">
        <v>18</v>
      </c>
      <c r="B139">
        <v>2017</v>
      </c>
      <c r="C139" t="s">
        <v>12</v>
      </c>
      <c r="D139">
        <v>0</v>
      </c>
      <c r="E139">
        <v>6.5</v>
      </c>
      <c r="F139">
        <v>6.5</v>
      </c>
      <c r="G139">
        <v>33.183044379999998</v>
      </c>
      <c r="H139">
        <v>6.5</v>
      </c>
      <c r="I139">
        <v>33.183044379999998</v>
      </c>
      <c r="J139">
        <v>0</v>
      </c>
      <c r="K139">
        <v>0</v>
      </c>
      <c r="M139">
        <v>23</v>
      </c>
      <c r="N139">
        <v>2018</v>
      </c>
      <c r="O139" t="s">
        <v>8</v>
      </c>
      <c r="P139" s="2">
        <v>1.1538461538461537</v>
      </c>
      <c r="Q139">
        <v>48.5</v>
      </c>
      <c r="R139">
        <v>48.5</v>
      </c>
      <c r="S139">
        <v>1847.4512689999999</v>
      </c>
      <c r="T139">
        <f t="shared" si="8"/>
        <v>49.653846153846153</v>
      </c>
      <c r="U139">
        <f t="shared" si="9"/>
        <v>1936.4010217418638</v>
      </c>
      <c r="V139">
        <f t="shared" si="10"/>
        <v>1.1538461538461533</v>
      </c>
      <c r="W139">
        <f t="shared" si="11"/>
        <v>88.949752741863904</v>
      </c>
    </row>
    <row r="140" spans="1:23" x14ac:dyDescent="0.25">
      <c r="A140">
        <v>19</v>
      </c>
      <c r="B140">
        <v>2017</v>
      </c>
      <c r="C140" t="s">
        <v>12</v>
      </c>
      <c r="D140">
        <v>1</v>
      </c>
      <c r="E140">
        <v>24.1</v>
      </c>
      <c r="F140">
        <v>24.1</v>
      </c>
      <c r="G140">
        <v>456.16672199999999</v>
      </c>
      <c r="H140">
        <v>25.1</v>
      </c>
      <c r="I140">
        <v>494.80827900000003</v>
      </c>
      <c r="J140">
        <v>1</v>
      </c>
      <c r="K140">
        <v>38.641556999999999</v>
      </c>
      <c r="M140">
        <v>24</v>
      </c>
      <c r="N140">
        <v>2018</v>
      </c>
      <c r="O140" t="s">
        <v>8</v>
      </c>
      <c r="P140" s="2">
        <v>1.7307692307692308</v>
      </c>
      <c r="Q140">
        <v>35.299999999999997</v>
      </c>
      <c r="R140">
        <v>35.299999999999997</v>
      </c>
      <c r="S140">
        <v>978.67597079999996</v>
      </c>
      <c r="T140">
        <f t="shared" si="8"/>
        <v>37.030769230769231</v>
      </c>
      <c r="U140">
        <f t="shared" si="9"/>
        <v>1076.9982107639053</v>
      </c>
      <c r="V140">
        <f t="shared" si="10"/>
        <v>1.7307692307692335</v>
      </c>
      <c r="W140">
        <f t="shared" si="11"/>
        <v>98.322239963905304</v>
      </c>
    </row>
    <row r="141" spans="1:23" x14ac:dyDescent="0.25">
      <c r="A141">
        <v>20</v>
      </c>
      <c r="B141">
        <v>2017</v>
      </c>
      <c r="C141" t="s">
        <v>12</v>
      </c>
      <c r="D141">
        <v>7</v>
      </c>
      <c r="E141">
        <v>131.5333</v>
      </c>
      <c r="F141">
        <v>131.5333</v>
      </c>
      <c r="G141">
        <v>13588.16922</v>
      </c>
      <c r="H141">
        <v>138.5333</v>
      </c>
      <c r="I141">
        <v>15072.93665</v>
      </c>
      <c r="J141">
        <v>7</v>
      </c>
      <c r="K141">
        <v>1484.7674300000001</v>
      </c>
      <c r="M141">
        <v>26</v>
      </c>
      <c r="N141">
        <v>2018</v>
      </c>
      <c r="O141" t="s">
        <v>8</v>
      </c>
      <c r="P141" s="2">
        <v>1.1538461538461537</v>
      </c>
      <c r="Q141">
        <v>14.6</v>
      </c>
      <c r="R141">
        <v>14.6</v>
      </c>
      <c r="S141">
        <v>167.4153311</v>
      </c>
      <c r="T141">
        <f t="shared" si="8"/>
        <v>15.753846153846153</v>
      </c>
      <c r="U141">
        <f t="shared" si="9"/>
        <v>194.92283288994079</v>
      </c>
      <c r="V141">
        <f t="shared" si="10"/>
        <v>1.1538461538461533</v>
      </c>
      <c r="W141">
        <f t="shared" si="11"/>
        <v>27.50750178994079</v>
      </c>
    </row>
    <row r="142" spans="1:23" x14ac:dyDescent="0.25">
      <c r="A142">
        <v>21</v>
      </c>
      <c r="B142">
        <v>2017</v>
      </c>
      <c r="C142" t="s">
        <v>12</v>
      </c>
      <c r="D142">
        <v>0</v>
      </c>
      <c r="E142">
        <v>34.4</v>
      </c>
      <c r="F142">
        <v>34.4</v>
      </c>
      <c r="G142">
        <v>929.40798559999996</v>
      </c>
      <c r="H142">
        <v>34.4</v>
      </c>
      <c r="I142">
        <v>929.40798559999996</v>
      </c>
      <c r="J142">
        <v>0</v>
      </c>
      <c r="K142">
        <v>0</v>
      </c>
      <c r="M142">
        <v>27</v>
      </c>
      <c r="N142">
        <v>2018</v>
      </c>
      <c r="O142" t="s">
        <v>8</v>
      </c>
      <c r="P142" s="2">
        <v>0</v>
      </c>
      <c r="Q142">
        <v>15.8</v>
      </c>
      <c r="R142">
        <v>15.8</v>
      </c>
      <c r="S142">
        <v>196.0666319</v>
      </c>
      <c r="T142">
        <f t="shared" si="8"/>
        <v>15.8</v>
      </c>
      <c r="U142">
        <f t="shared" si="9"/>
        <v>196.0666319</v>
      </c>
      <c r="V142">
        <f t="shared" si="10"/>
        <v>0</v>
      </c>
      <c r="W142">
        <f t="shared" si="11"/>
        <v>0</v>
      </c>
    </row>
    <row r="143" spans="1:23" x14ac:dyDescent="0.25">
      <c r="A143">
        <v>22</v>
      </c>
      <c r="B143">
        <v>2017</v>
      </c>
      <c r="C143" t="s">
        <v>12</v>
      </c>
      <c r="D143">
        <v>0</v>
      </c>
      <c r="E143">
        <v>19.399999999999999</v>
      </c>
      <c r="F143">
        <v>19.399999999999999</v>
      </c>
      <c r="G143">
        <v>295.59220310000001</v>
      </c>
      <c r="H143">
        <v>19.399999999999999</v>
      </c>
      <c r="I143">
        <v>295.59220310000001</v>
      </c>
      <c r="J143">
        <v>0</v>
      </c>
      <c r="K143">
        <v>0</v>
      </c>
      <c r="M143">
        <v>28</v>
      </c>
      <c r="N143">
        <v>2018</v>
      </c>
      <c r="O143" t="s">
        <v>8</v>
      </c>
      <c r="P143" s="2">
        <v>0</v>
      </c>
      <c r="Q143">
        <v>10.6</v>
      </c>
      <c r="R143">
        <v>10.6</v>
      </c>
      <c r="S143">
        <v>88.247263099999998</v>
      </c>
      <c r="T143">
        <f t="shared" si="8"/>
        <v>10.6</v>
      </c>
      <c r="U143">
        <f t="shared" si="9"/>
        <v>88.247263099999998</v>
      </c>
      <c r="V143">
        <f t="shared" si="10"/>
        <v>0</v>
      </c>
      <c r="W143">
        <f t="shared" si="11"/>
        <v>0</v>
      </c>
    </row>
    <row r="144" spans="1:23" x14ac:dyDescent="0.25">
      <c r="A144">
        <v>23</v>
      </c>
      <c r="B144">
        <v>2017</v>
      </c>
      <c r="C144" t="s">
        <v>12</v>
      </c>
      <c r="D144">
        <v>0</v>
      </c>
      <c r="E144">
        <v>48.5</v>
      </c>
      <c r="F144">
        <v>48.5</v>
      </c>
      <c r="G144">
        <v>1847.4512689999999</v>
      </c>
      <c r="H144">
        <v>48.5</v>
      </c>
      <c r="I144">
        <v>1847.4512689999999</v>
      </c>
      <c r="J144">
        <v>0</v>
      </c>
      <c r="K144">
        <v>0</v>
      </c>
      <c r="M144">
        <v>30</v>
      </c>
      <c r="N144">
        <v>2018</v>
      </c>
      <c r="O144" t="s">
        <v>8</v>
      </c>
      <c r="P144" s="2">
        <v>1.7307692307692308</v>
      </c>
      <c r="Q144">
        <v>13.2</v>
      </c>
      <c r="R144">
        <v>13.2</v>
      </c>
      <c r="S144">
        <v>136.8476604</v>
      </c>
      <c r="T144">
        <f t="shared" si="8"/>
        <v>14.930769230769229</v>
      </c>
      <c r="U144">
        <f t="shared" si="9"/>
        <v>175.08699163890526</v>
      </c>
      <c r="V144">
        <f t="shared" si="10"/>
        <v>1.7307692307692299</v>
      </c>
      <c r="W144">
        <f t="shared" si="11"/>
        <v>38.239331238905265</v>
      </c>
    </row>
    <row r="145" spans="1:23" x14ac:dyDescent="0.25">
      <c r="A145">
        <v>24</v>
      </c>
      <c r="B145">
        <v>2017</v>
      </c>
      <c r="C145" t="s">
        <v>12</v>
      </c>
      <c r="D145">
        <v>0</v>
      </c>
      <c r="E145">
        <v>34.799999999999997</v>
      </c>
      <c r="F145">
        <v>34.799999999999997</v>
      </c>
      <c r="G145">
        <v>951.14778839999997</v>
      </c>
      <c r="H145">
        <v>34.799999999999997</v>
      </c>
      <c r="I145">
        <v>951.14778839999997</v>
      </c>
      <c r="J145">
        <v>0</v>
      </c>
      <c r="K145">
        <v>0</v>
      </c>
      <c r="M145">
        <v>31</v>
      </c>
      <c r="N145">
        <v>2018</v>
      </c>
      <c r="O145" t="s">
        <v>8</v>
      </c>
      <c r="P145" s="2">
        <v>5.7692307692307692</v>
      </c>
      <c r="Q145">
        <v>37.5</v>
      </c>
      <c r="R145">
        <v>37.5</v>
      </c>
      <c r="S145">
        <v>1104.465234</v>
      </c>
      <c r="T145">
        <f t="shared" si="8"/>
        <v>43.269230769230766</v>
      </c>
      <c r="U145">
        <f t="shared" si="9"/>
        <v>1470.441880085059</v>
      </c>
      <c r="V145">
        <f t="shared" si="10"/>
        <v>5.7692307692307665</v>
      </c>
      <c r="W145">
        <f t="shared" si="11"/>
        <v>365.97664608505897</v>
      </c>
    </row>
    <row r="146" spans="1:23" x14ac:dyDescent="0.25">
      <c r="A146">
        <v>26</v>
      </c>
      <c r="B146">
        <v>2017</v>
      </c>
      <c r="C146" t="s">
        <v>12</v>
      </c>
      <c r="D146">
        <v>0</v>
      </c>
      <c r="E146">
        <v>14.6</v>
      </c>
      <c r="F146">
        <v>14.6</v>
      </c>
      <c r="G146">
        <v>167.4153311</v>
      </c>
      <c r="H146">
        <v>14.6</v>
      </c>
      <c r="I146">
        <v>167.4153311</v>
      </c>
      <c r="J146">
        <v>0</v>
      </c>
      <c r="K146">
        <v>0</v>
      </c>
      <c r="M146">
        <v>32</v>
      </c>
      <c r="N146">
        <v>2018</v>
      </c>
      <c r="O146" t="s">
        <v>8</v>
      </c>
      <c r="P146" s="2">
        <v>1.1538461538461537</v>
      </c>
      <c r="Q146">
        <v>22.7</v>
      </c>
      <c r="R146">
        <v>22.7</v>
      </c>
      <c r="S146">
        <v>404.70747779999999</v>
      </c>
      <c r="T146">
        <f t="shared" si="8"/>
        <v>23.853846153846153</v>
      </c>
      <c r="U146">
        <f t="shared" si="9"/>
        <v>446.89587129570998</v>
      </c>
      <c r="V146">
        <f t="shared" si="10"/>
        <v>1.1538461538461533</v>
      </c>
      <c r="W146">
        <f t="shared" si="11"/>
        <v>42.188393495709988</v>
      </c>
    </row>
    <row r="147" spans="1:23" x14ac:dyDescent="0.25">
      <c r="A147">
        <v>27</v>
      </c>
      <c r="B147">
        <v>2017</v>
      </c>
      <c r="C147" t="s">
        <v>12</v>
      </c>
      <c r="D147">
        <v>0</v>
      </c>
      <c r="E147">
        <v>15.8</v>
      </c>
      <c r="F147">
        <v>15.8</v>
      </c>
      <c r="G147">
        <v>196.0666319</v>
      </c>
      <c r="H147">
        <v>15.8</v>
      </c>
      <c r="I147">
        <v>196.0666319</v>
      </c>
      <c r="J147">
        <v>0</v>
      </c>
      <c r="K147">
        <v>0</v>
      </c>
      <c r="M147">
        <v>33</v>
      </c>
      <c r="N147">
        <v>2018</v>
      </c>
      <c r="O147" t="s">
        <v>8</v>
      </c>
      <c r="P147" s="2">
        <v>0</v>
      </c>
      <c r="Q147">
        <v>18.899999999999999</v>
      </c>
      <c r="R147">
        <v>18.899999999999999</v>
      </c>
      <c r="S147">
        <v>280.55184100000002</v>
      </c>
      <c r="T147">
        <f t="shared" si="8"/>
        <v>18.899999999999999</v>
      </c>
      <c r="U147">
        <f t="shared" si="9"/>
        <v>280.55184097499995</v>
      </c>
      <c r="V147">
        <f t="shared" si="10"/>
        <v>0</v>
      </c>
      <c r="W147">
        <f t="shared" si="11"/>
        <v>-2.500007667549653E-8</v>
      </c>
    </row>
    <row r="148" spans="1:23" x14ac:dyDescent="0.25">
      <c r="A148">
        <v>28</v>
      </c>
      <c r="B148">
        <v>2017</v>
      </c>
      <c r="C148" t="s">
        <v>12</v>
      </c>
      <c r="D148">
        <v>1</v>
      </c>
      <c r="E148">
        <v>9.6</v>
      </c>
      <c r="F148">
        <v>9.6</v>
      </c>
      <c r="G148">
        <v>72.382233600000006</v>
      </c>
      <c r="H148">
        <v>10.6</v>
      </c>
      <c r="I148">
        <v>88.247263099999998</v>
      </c>
      <c r="J148">
        <v>1</v>
      </c>
      <c r="K148">
        <v>15.8650295</v>
      </c>
      <c r="M148">
        <v>35</v>
      </c>
      <c r="N148">
        <v>2018</v>
      </c>
      <c r="O148" t="s">
        <v>8</v>
      </c>
      <c r="P148" s="2">
        <v>1.1538461538461537</v>
      </c>
      <c r="Q148">
        <v>7.4</v>
      </c>
      <c r="R148">
        <v>7.4</v>
      </c>
      <c r="S148">
        <v>43.008367100000001</v>
      </c>
      <c r="T148">
        <f t="shared" si="8"/>
        <v>8.5538461538461537</v>
      </c>
      <c r="U148">
        <f t="shared" si="9"/>
        <v>57.466187351479284</v>
      </c>
      <c r="V148">
        <f t="shared" si="10"/>
        <v>1.1538461538461533</v>
      </c>
      <c r="W148">
        <f t="shared" si="11"/>
        <v>14.457820251479284</v>
      </c>
    </row>
    <row r="149" spans="1:23" x14ac:dyDescent="0.25">
      <c r="A149">
        <v>30</v>
      </c>
      <c r="B149">
        <v>2017</v>
      </c>
      <c r="C149" t="s">
        <v>12</v>
      </c>
      <c r="D149" t="s">
        <v>24</v>
      </c>
      <c r="E149">
        <v>13.2</v>
      </c>
      <c r="F149">
        <v>13.2</v>
      </c>
      <c r="G149">
        <v>136.8476604</v>
      </c>
      <c r="H149" t="s">
        <v>24</v>
      </c>
      <c r="I149" t="s">
        <v>24</v>
      </c>
      <c r="J149" t="s">
        <v>24</v>
      </c>
      <c r="K149" t="s">
        <v>24</v>
      </c>
      <c r="M149">
        <v>36</v>
      </c>
      <c r="N149">
        <v>2018</v>
      </c>
      <c r="O149" t="s">
        <v>8</v>
      </c>
      <c r="P149" s="2">
        <v>1.7307692307692308</v>
      </c>
      <c r="Q149">
        <v>24.6</v>
      </c>
      <c r="R149">
        <v>24.6</v>
      </c>
      <c r="S149">
        <v>475.29115109999998</v>
      </c>
      <c r="T149">
        <f t="shared" si="8"/>
        <v>26.330769230769231</v>
      </c>
      <c r="U149">
        <f t="shared" si="9"/>
        <v>544.52347599275151</v>
      </c>
      <c r="V149">
        <f t="shared" si="10"/>
        <v>1.7307692307692299</v>
      </c>
      <c r="W149">
        <f t="shared" si="11"/>
        <v>69.232324892751535</v>
      </c>
    </row>
    <row r="150" spans="1:23" x14ac:dyDescent="0.25">
      <c r="A150">
        <v>31</v>
      </c>
      <c r="B150">
        <v>2017</v>
      </c>
      <c r="C150" t="s">
        <v>12</v>
      </c>
      <c r="D150">
        <v>0</v>
      </c>
      <c r="E150">
        <v>36.5</v>
      </c>
      <c r="F150">
        <v>36.5</v>
      </c>
      <c r="G150">
        <v>1046.3458189999999</v>
      </c>
      <c r="H150">
        <v>36.5</v>
      </c>
      <c r="I150">
        <v>1046.3458189999999</v>
      </c>
      <c r="J150">
        <v>0</v>
      </c>
      <c r="K150">
        <v>0</v>
      </c>
      <c r="M150">
        <v>37</v>
      </c>
      <c r="N150">
        <v>2018</v>
      </c>
      <c r="O150" t="s">
        <v>8</v>
      </c>
      <c r="P150" s="2">
        <v>1.7307692307692308</v>
      </c>
      <c r="Q150">
        <v>4.5</v>
      </c>
      <c r="R150">
        <v>4.5</v>
      </c>
      <c r="S150">
        <v>15.904299379999999</v>
      </c>
      <c r="T150">
        <f t="shared" si="8"/>
        <v>6.2307692307692308</v>
      </c>
      <c r="U150">
        <f t="shared" si="9"/>
        <v>30.491082825443787</v>
      </c>
      <c r="V150">
        <f t="shared" si="10"/>
        <v>1.7307692307692308</v>
      </c>
      <c r="W150">
        <f t="shared" si="11"/>
        <v>14.586783445443787</v>
      </c>
    </row>
    <row r="151" spans="1:23" x14ac:dyDescent="0.25">
      <c r="A151">
        <v>32</v>
      </c>
      <c r="B151">
        <v>2017</v>
      </c>
      <c r="C151" t="s">
        <v>12</v>
      </c>
      <c r="D151">
        <v>0</v>
      </c>
      <c r="E151">
        <v>22.2</v>
      </c>
      <c r="F151">
        <v>22.2</v>
      </c>
      <c r="G151">
        <v>387.07530389999999</v>
      </c>
      <c r="H151">
        <v>22.2</v>
      </c>
      <c r="I151">
        <v>387.07530389999999</v>
      </c>
      <c r="J151">
        <v>0</v>
      </c>
      <c r="K151">
        <v>0</v>
      </c>
      <c r="M151">
        <v>38</v>
      </c>
      <c r="N151">
        <v>2018</v>
      </c>
      <c r="O151" t="s">
        <v>8</v>
      </c>
      <c r="P151" s="2">
        <v>0</v>
      </c>
      <c r="Q151">
        <v>22</v>
      </c>
      <c r="R151">
        <v>22</v>
      </c>
      <c r="S151">
        <v>380.13238999999999</v>
      </c>
      <c r="T151">
        <f t="shared" si="8"/>
        <v>22</v>
      </c>
      <c r="U151">
        <f t="shared" si="9"/>
        <v>380.13238999999999</v>
      </c>
      <c r="V151">
        <f t="shared" si="10"/>
        <v>0</v>
      </c>
      <c r="W151">
        <f t="shared" si="11"/>
        <v>0</v>
      </c>
    </row>
    <row r="152" spans="1:23" x14ac:dyDescent="0.25">
      <c r="M152">
        <v>39</v>
      </c>
      <c r="N152">
        <v>2018</v>
      </c>
      <c r="O152" t="s">
        <v>8</v>
      </c>
      <c r="P152" s="2">
        <v>4.0384615384615383</v>
      </c>
      <c r="Q152">
        <v>4.3</v>
      </c>
      <c r="R152">
        <v>4.3</v>
      </c>
      <c r="S152">
        <v>14.52199978</v>
      </c>
      <c r="T152">
        <f t="shared" si="8"/>
        <v>8.3384615384615373</v>
      </c>
      <c r="U152">
        <f t="shared" si="9"/>
        <v>54.608641701775127</v>
      </c>
      <c r="V152">
        <f t="shared" si="10"/>
        <v>4.0384615384615374</v>
      </c>
      <c r="W152">
        <f t="shared" si="11"/>
        <v>40.086641921775126</v>
      </c>
    </row>
    <row r="153" spans="1:23" x14ac:dyDescent="0.25">
      <c r="M153">
        <v>40</v>
      </c>
      <c r="N153">
        <v>2018</v>
      </c>
      <c r="O153" t="s">
        <v>8</v>
      </c>
      <c r="P153" s="2">
        <v>3.4615384615384617</v>
      </c>
      <c r="Q153">
        <v>11.6</v>
      </c>
      <c r="R153">
        <v>11.6</v>
      </c>
      <c r="S153">
        <v>105.68308759999999</v>
      </c>
      <c r="T153">
        <f t="shared" si="8"/>
        <v>15.061538461538461</v>
      </c>
      <c r="U153">
        <f t="shared" si="9"/>
        <v>178.16737640177513</v>
      </c>
      <c r="V153">
        <f t="shared" si="10"/>
        <v>3.4615384615384617</v>
      </c>
      <c r="W153">
        <f t="shared" si="11"/>
        <v>72.484288801775136</v>
      </c>
    </row>
    <row r="154" spans="1:23" x14ac:dyDescent="0.25">
      <c r="M154">
        <v>41</v>
      </c>
      <c r="N154">
        <v>2018</v>
      </c>
      <c r="O154" t="s">
        <v>8</v>
      </c>
      <c r="P154" s="2">
        <v>4.0384615384615383</v>
      </c>
      <c r="Q154">
        <v>7.7</v>
      </c>
      <c r="R154">
        <v>7.7</v>
      </c>
      <c r="S154">
        <v>46.566217780000002</v>
      </c>
      <c r="T154">
        <f t="shared" si="8"/>
        <v>11.738461538461539</v>
      </c>
      <c r="U154">
        <f t="shared" si="9"/>
        <v>108.2210833556213</v>
      </c>
      <c r="V154">
        <f t="shared" si="10"/>
        <v>4.0384615384615392</v>
      </c>
      <c r="W154">
        <f t="shared" si="11"/>
        <v>61.654865575621301</v>
      </c>
    </row>
    <row r="155" spans="1:23" x14ac:dyDescent="0.25">
      <c r="M155">
        <v>42</v>
      </c>
      <c r="N155">
        <v>2018</v>
      </c>
      <c r="O155" t="s">
        <v>8</v>
      </c>
      <c r="P155" s="2">
        <v>1.1538461538461537</v>
      </c>
      <c r="Q155">
        <v>23.2</v>
      </c>
      <c r="R155">
        <v>23.2</v>
      </c>
      <c r="S155">
        <v>422.73235039999997</v>
      </c>
      <c r="T155">
        <f t="shared" si="8"/>
        <v>24.353846153846153</v>
      </c>
      <c r="U155">
        <f t="shared" si="9"/>
        <v>465.82697180532534</v>
      </c>
      <c r="V155">
        <f t="shared" si="10"/>
        <v>1.1538461538461533</v>
      </c>
      <c r="W155">
        <f t="shared" si="11"/>
        <v>43.09462140532537</v>
      </c>
    </row>
    <row r="156" spans="1:23" x14ac:dyDescent="0.25">
      <c r="M156">
        <v>43</v>
      </c>
      <c r="N156">
        <v>2018</v>
      </c>
      <c r="O156" t="s">
        <v>8</v>
      </c>
      <c r="P156" s="2">
        <v>1.1538461538461537</v>
      </c>
      <c r="Q156">
        <v>23.2</v>
      </c>
      <c r="R156">
        <v>23.2</v>
      </c>
      <c r="S156">
        <v>422.73235039999997</v>
      </c>
      <c r="T156">
        <f t="shared" si="8"/>
        <v>24.353846153846153</v>
      </c>
      <c r="U156">
        <f t="shared" si="9"/>
        <v>465.82697180532534</v>
      </c>
      <c r="V156">
        <f t="shared" si="10"/>
        <v>1.1538461538461533</v>
      </c>
      <c r="W156">
        <f t="shared" si="11"/>
        <v>43.09462140532537</v>
      </c>
    </row>
    <row r="157" spans="1:23" x14ac:dyDescent="0.25">
      <c r="M157">
        <v>44</v>
      </c>
      <c r="N157">
        <v>2018</v>
      </c>
      <c r="O157" t="s">
        <v>8</v>
      </c>
      <c r="P157" s="2">
        <v>0</v>
      </c>
      <c r="Q157">
        <v>9.4</v>
      </c>
      <c r="R157">
        <v>9.4</v>
      </c>
      <c r="S157">
        <v>69.397723099999993</v>
      </c>
      <c r="T157">
        <f t="shared" si="8"/>
        <v>9.4</v>
      </c>
      <c r="U157">
        <f t="shared" si="9"/>
        <v>69.397723100000007</v>
      </c>
      <c r="V157">
        <f t="shared" si="10"/>
        <v>0</v>
      </c>
      <c r="W157">
        <f t="shared" si="11"/>
        <v>0</v>
      </c>
    </row>
    <row r="158" spans="1:23" x14ac:dyDescent="0.25">
      <c r="M158">
        <v>45</v>
      </c>
      <c r="N158">
        <v>2018</v>
      </c>
      <c r="O158" t="s">
        <v>8</v>
      </c>
      <c r="P158" s="2">
        <v>0.57692307692307687</v>
      </c>
      <c r="Q158">
        <v>9.4</v>
      </c>
      <c r="R158">
        <v>9.4</v>
      </c>
      <c r="S158">
        <v>69.397723099999993</v>
      </c>
      <c r="T158">
        <f t="shared" si="8"/>
        <v>9.976923076923077</v>
      </c>
      <c r="U158">
        <f t="shared" si="9"/>
        <v>78.177677105177509</v>
      </c>
      <c r="V158">
        <f t="shared" si="10"/>
        <v>0.57692307692307665</v>
      </c>
      <c r="W158">
        <f t="shared" si="11"/>
        <v>8.7799540051775153</v>
      </c>
    </row>
    <row r="159" spans="1:23" x14ac:dyDescent="0.25">
      <c r="M159">
        <v>46</v>
      </c>
      <c r="N159">
        <v>2018</v>
      </c>
      <c r="O159" t="s">
        <v>8</v>
      </c>
      <c r="P159" s="2">
        <v>0</v>
      </c>
      <c r="Q159">
        <v>8.1999999999999993</v>
      </c>
      <c r="R159">
        <v>8.1999999999999993</v>
      </c>
      <c r="S159">
        <v>52.810127899999998</v>
      </c>
      <c r="T159">
        <f t="shared" si="8"/>
        <v>8.1999999999999993</v>
      </c>
      <c r="U159">
        <f t="shared" si="9"/>
        <v>52.810127899999991</v>
      </c>
      <c r="V159">
        <f t="shared" si="10"/>
        <v>0</v>
      </c>
      <c r="W159">
        <f t="shared" si="11"/>
        <v>0</v>
      </c>
    </row>
    <row r="160" spans="1:23" x14ac:dyDescent="0.25">
      <c r="M160">
        <v>47</v>
      </c>
      <c r="N160">
        <v>2018</v>
      </c>
      <c r="O160" t="s">
        <v>8</v>
      </c>
      <c r="P160" s="2">
        <v>0</v>
      </c>
      <c r="Q160">
        <v>4.8</v>
      </c>
      <c r="R160">
        <v>4.8</v>
      </c>
      <c r="S160">
        <v>18.095558400000002</v>
      </c>
      <c r="T160">
        <f t="shared" si="8"/>
        <v>4.8</v>
      </c>
      <c r="U160">
        <f t="shared" si="9"/>
        <v>18.095558399999998</v>
      </c>
      <c r="V160">
        <f t="shared" si="10"/>
        <v>0</v>
      </c>
      <c r="W160">
        <f t="shared" si="11"/>
        <v>0</v>
      </c>
    </row>
    <row r="161" spans="13:23" x14ac:dyDescent="0.25">
      <c r="M161">
        <v>48</v>
      </c>
      <c r="N161">
        <v>2018</v>
      </c>
      <c r="O161" t="s">
        <v>8</v>
      </c>
      <c r="P161" s="2">
        <v>0</v>
      </c>
      <c r="Q161">
        <v>8.3000000000000007</v>
      </c>
      <c r="R161">
        <v>8.3000000000000007</v>
      </c>
      <c r="S161">
        <v>54.106033779999997</v>
      </c>
      <c r="T161">
        <f t="shared" si="8"/>
        <v>8.3000000000000007</v>
      </c>
      <c r="U161">
        <f t="shared" si="9"/>
        <v>54.106033775000007</v>
      </c>
      <c r="V161">
        <f t="shared" si="10"/>
        <v>0</v>
      </c>
      <c r="W161">
        <v>0</v>
      </c>
    </row>
    <row r="162" spans="13:23" x14ac:dyDescent="0.25">
      <c r="M162">
        <v>1</v>
      </c>
      <c r="N162">
        <v>2018</v>
      </c>
      <c r="O162" t="s">
        <v>13</v>
      </c>
      <c r="P162">
        <v>0</v>
      </c>
      <c r="Q162">
        <v>71.330769230769235</v>
      </c>
      <c r="R162">
        <v>71.330769230769235</v>
      </c>
      <c r="S162">
        <v>3996.1642429158287</v>
      </c>
      <c r="T162">
        <f t="shared" si="8"/>
        <v>71.330769230769235</v>
      </c>
      <c r="U162">
        <f t="shared" si="9"/>
        <v>3996.1642429158287</v>
      </c>
      <c r="V162">
        <f t="shared" si="10"/>
        <v>0</v>
      </c>
      <c r="W162">
        <f t="shared" si="11"/>
        <v>0</v>
      </c>
    </row>
    <row r="163" spans="13:23" x14ac:dyDescent="0.25">
      <c r="M163">
        <v>2</v>
      </c>
      <c r="N163">
        <v>2018</v>
      </c>
      <c r="O163" t="s">
        <v>13</v>
      </c>
      <c r="P163">
        <v>0</v>
      </c>
      <c r="Q163">
        <v>39.176923076923082</v>
      </c>
      <c r="R163">
        <v>39.176923076923082</v>
      </c>
      <c r="S163">
        <v>1205.4526673359471</v>
      </c>
      <c r="T163">
        <f t="shared" si="8"/>
        <v>39.176923076923082</v>
      </c>
      <c r="U163">
        <f t="shared" si="9"/>
        <v>1205.4526673359471</v>
      </c>
      <c r="V163">
        <f t="shared" si="10"/>
        <v>0</v>
      </c>
      <c r="W163">
        <f t="shared" si="11"/>
        <v>0</v>
      </c>
    </row>
    <row r="164" spans="13:23" x14ac:dyDescent="0.25">
      <c r="M164">
        <v>3</v>
      </c>
      <c r="N164">
        <v>2018</v>
      </c>
      <c r="O164" t="s">
        <v>13</v>
      </c>
      <c r="P164">
        <v>0</v>
      </c>
      <c r="Q164">
        <v>31.376923076923077</v>
      </c>
      <c r="R164">
        <v>31.376923076923077</v>
      </c>
      <c r="S164">
        <v>773.23271513594682</v>
      </c>
      <c r="T164">
        <f t="shared" si="8"/>
        <v>31.376923076923077</v>
      </c>
      <c r="U164">
        <f t="shared" si="9"/>
        <v>773.23271513594682</v>
      </c>
      <c r="V164">
        <f t="shared" si="10"/>
        <v>0</v>
      </c>
      <c r="W164">
        <f t="shared" si="11"/>
        <v>0</v>
      </c>
    </row>
    <row r="165" spans="13:23" x14ac:dyDescent="0.25">
      <c r="M165">
        <v>4</v>
      </c>
      <c r="N165">
        <v>2018</v>
      </c>
      <c r="O165" t="s">
        <v>13</v>
      </c>
      <c r="P165">
        <v>0</v>
      </c>
      <c r="Q165">
        <v>30.2</v>
      </c>
      <c r="R165">
        <v>30.2</v>
      </c>
      <c r="S165">
        <v>716.31393589999993</v>
      </c>
      <c r="T165">
        <f t="shared" si="8"/>
        <v>30.2</v>
      </c>
      <c r="U165">
        <f t="shared" si="9"/>
        <v>716.31393589999993</v>
      </c>
      <c r="V165">
        <f t="shared" si="10"/>
        <v>0</v>
      </c>
      <c r="W165">
        <f t="shared" si="11"/>
        <v>0</v>
      </c>
    </row>
    <row r="166" spans="13:23" x14ac:dyDescent="0.25">
      <c r="M166">
        <v>5</v>
      </c>
      <c r="N166">
        <v>2018</v>
      </c>
      <c r="O166" t="s">
        <v>13</v>
      </c>
      <c r="P166">
        <v>0</v>
      </c>
      <c r="Q166">
        <v>82.061538461538461</v>
      </c>
      <c r="R166">
        <v>82.061538461538461</v>
      </c>
      <c r="S166">
        <v>5288.9422375171598</v>
      </c>
      <c r="T166">
        <f t="shared" si="8"/>
        <v>82.061538461538461</v>
      </c>
      <c r="U166">
        <f t="shared" si="9"/>
        <v>5288.9422375171598</v>
      </c>
      <c r="V166">
        <f t="shared" si="10"/>
        <v>0</v>
      </c>
      <c r="W166">
        <f t="shared" si="11"/>
        <v>0</v>
      </c>
    </row>
    <row r="167" spans="13:23" x14ac:dyDescent="0.25">
      <c r="M167">
        <v>6</v>
      </c>
      <c r="N167">
        <v>2018</v>
      </c>
      <c r="O167" t="s">
        <v>13</v>
      </c>
      <c r="P167">
        <v>0</v>
      </c>
      <c r="Q167">
        <v>94.807692307692307</v>
      </c>
      <c r="R167">
        <v>94.807692307692307</v>
      </c>
      <c r="S167">
        <v>7059.5442669193772</v>
      </c>
      <c r="T167">
        <f t="shared" si="8"/>
        <v>94.807692307692307</v>
      </c>
      <c r="U167">
        <f t="shared" si="9"/>
        <v>7059.5442669193772</v>
      </c>
      <c r="V167">
        <f t="shared" si="10"/>
        <v>0</v>
      </c>
      <c r="W167">
        <f t="shared" si="11"/>
        <v>0</v>
      </c>
    </row>
    <row r="168" spans="13:23" x14ac:dyDescent="0.25">
      <c r="M168">
        <v>8</v>
      </c>
      <c r="N168">
        <v>2018</v>
      </c>
      <c r="O168" t="s">
        <v>13</v>
      </c>
      <c r="P168">
        <v>0</v>
      </c>
      <c r="Q168">
        <v>60.307692307692307</v>
      </c>
      <c r="R168">
        <v>60.307692307692307</v>
      </c>
      <c r="S168">
        <v>2856.5046494674557</v>
      </c>
      <c r="T168">
        <f t="shared" si="8"/>
        <v>60.307692307692307</v>
      </c>
      <c r="U168">
        <f t="shared" si="9"/>
        <v>2856.5046494674557</v>
      </c>
      <c r="V168">
        <f t="shared" si="10"/>
        <v>0</v>
      </c>
      <c r="W168">
        <f t="shared" si="11"/>
        <v>0</v>
      </c>
    </row>
    <row r="169" spans="13:23" x14ac:dyDescent="0.25">
      <c r="M169">
        <v>10</v>
      </c>
      <c r="N169">
        <v>2018</v>
      </c>
      <c r="O169" t="s">
        <v>13</v>
      </c>
      <c r="P169">
        <v>0</v>
      </c>
      <c r="Q169">
        <v>32.4</v>
      </c>
      <c r="R169">
        <v>32.4</v>
      </c>
      <c r="S169">
        <v>824.47887959999991</v>
      </c>
      <c r="T169">
        <f t="shared" si="8"/>
        <v>32.4</v>
      </c>
      <c r="U169">
        <f t="shared" si="9"/>
        <v>824.47887959999991</v>
      </c>
      <c r="V169">
        <f t="shared" si="10"/>
        <v>0</v>
      </c>
      <c r="W169">
        <f t="shared" si="11"/>
        <v>0</v>
      </c>
    </row>
    <row r="170" spans="13:23" x14ac:dyDescent="0.25">
      <c r="M170">
        <v>13</v>
      </c>
      <c r="N170">
        <v>2018</v>
      </c>
      <c r="O170" t="s">
        <v>13</v>
      </c>
      <c r="P170">
        <v>0</v>
      </c>
      <c r="Q170">
        <v>49.230769230769234</v>
      </c>
      <c r="R170">
        <v>49.230769230769234</v>
      </c>
      <c r="S170">
        <v>1903.5432899408283</v>
      </c>
      <c r="T170">
        <f t="shared" si="8"/>
        <v>49.230769230769234</v>
      </c>
      <c r="U170">
        <f t="shared" si="9"/>
        <v>1903.5432899408283</v>
      </c>
      <c r="V170">
        <f t="shared" si="10"/>
        <v>0</v>
      </c>
      <c r="W170">
        <f t="shared" si="11"/>
        <v>0</v>
      </c>
    </row>
    <row r="171" spans="13:23" x14ac:dyDescent="0.25">
      <c r="M171">
        <v>14</v>
      </c>
      <c r="N171">
        <v>2018</v>
      </c>
      <c r="O171" t="s">
        <v>13</v>
      </c>
      <c r="P171">
        <v>0</v>
      </c>
      <c r="Q171">
        <v>17.426923076923078</v>
      </c>
      <c r="R171">
        <v>17.426923076923078</v>
      </c>
      <c r="S171">
        <v>238.52337343931214</v>
      </c>
      <c r="T171">
        <f t="shared" si="8"/>
        <v>17.426923076923078</v>
      </c>
      <c r="U171">
        <f t="shared" si="9"/>
        <v>238.52337343931214</v>
      </c>
      <c r="V171">
        <f t="shared" si="10"/>
        <v>0</v>
      </c>
      <c r="W171">
        <f t="shared" si="11"/>
        <v>0</v>
      </c>
    </row>
    <row r="172" spans="13:23" x14ac:dyDescent="0.25">
      <c r="M172">
        <v>15</v>
      </c>
      <c r="N172">
        <v>2018</v>
      </c>
      <c r="O172" t="s">
        <v>13</v>
      </c>
      <c r="P172">
        <v>0</v>
      </c>
      <c r="Q172">
        <v>85.615384615384613</v>
      </c>
      <c r="R172">
        <v>85.615384615384613</v>
      </c>
      <c r="S172">
        <v>5756.9590276775143</v>
      </c>
      <c r="T172">
        <f t="shared" si="8"/>
        <v>85.615384615384613</v>
      </c>
      <c r="U172">
        <f t="shared" si="9"/>
        <v>5756.9590276775143</v>
      </c>
      <c r="V172">
        <f t="shared" si="10"/>
        <v>0</v>
      </c>
      <c r="W172">
        <f t="shared" si="11"/>
        <v>0</v>
      </c>
    </row>
    <row r="173" spans="13:23" x14ac:dyDescent="0.25">
      <c r="M173">
        <v>16</v>
      </c>
      <c r="N173">
        <v>2018</v>
      </c>
      <c r="O173" t="s">
        <v>13</v>
      </c>
      <c r="P173">
        <v>0</v>
      </c>
      <c r="Q173">
        <v>53.4</v>
      </c>
      <c r="R173">
        <v>53.4</v>
      </c>
      <c r="S173">
        <v>2239.6080950999999</v>
      </c>
      <c r="T173">
        <f t="shared" si="8"/>
        <v>53.4</v>
      </c>
      <c r="U173">
        <f t="shared" si="9"/>
        <v>2239.6080950999999</v>
      </c>
      <c r="V173">
        <f t="shared" si="10"/>
        <v>0</v>
      </c>
      <c r="W173">
        <f t="shared" si="11"/>
        <v>0</v>
      </c>
    </row>
    <row r="174" spans="13:23" x14ac:dyDescent="0.25">
      <c r="M174">
        <v>18</v>
      </c>
      <c r="N174">
        <v>2018</v>
      </c>
      <c r="O174" t="s">
        <v>13</v>
      </c>
      <c r="P174">
        <v>0</v>
      </c>
      <c r="Q174">
        <v>7.7884615384615383</v>
      </c>
      <c r="R174">
        <v>7.7884615384615383</v>
      </c>
      <c r="S174">
        <v>47.642316914755916</v>
      </c>
      <c r="T174">
        <f t="shared" si="8"/>
        <v>7.7884615384615383</v>
      </c>
      <c r="U174">
        <f t="shared" si="9"/>
        <v>47.642316914755916</v>
      </c>
      <c r="V174">
        <f t="shared" si="10"/>
        <v>0</v>
      </c>
      <c r="W174">
        <f t="shared" si="11"/>
        <v>0</v>
      </c>
    </row>
    <row r="175" spans="13:23" x14ac:dyDescent="0.25">
      <c r="M175">
        <v>19</v>
      </c>
      <c r="N175">
        <v>2018</v>
      </c>
      <c r="O175" t="s">
        <v>13</v>
      </c>
      <c r="P175">
        <v>0</v>
      </c>
      <c r="Q175">
        <v>31.484615384615385</v>
      </c>
      <c r="R175">
        <v>31.484615384615385</v>
      </c>
      <c r="S175">
        <v>778.54962384482246</v>
      </c>
      <c r="T175">
        <f t="shared" si="8"/>
        <v>31.484615384615385</v>
      </c>
      <c r="U175">
        <f t="shared" si="9"/>
        <v>778.54962384482246</v>
      </c>
      <c r="V175">
        <f t="shared" si="10"/>
        <v>0</v>
      </c>
      <c r="W175">
        <f t="shared" si="11"/>
        <v>0</v>
      </c>
    </row>
    <row r="176" spans="13:23" x14ac:dyDescent="0.25">
      <c r="M176">
        <v>20</v>
      </c>
      <c r="N176">
        <v>2018</v>
      </c>
      <c r="O176" t="s">
        <v>13</v>
      </c>
      <c r="P176">
        <v>0</v>
      </c>
      <c r="Q176">
        <v>201.61022307692306</v>
      </c>
      <c r="R176">
        <v>201.61022307692306</v>
      </c>
      <c r="S176">
        <v>31923.802464678967</v>
      </c>
      <c r="T176">
        <f t="shared" si="8"/>
        <v>201.61022307692306</v>
      </c>
      <c r="U176">
        <f t="shared" si="9"/>
        <v>31923.802464678967</v>
      </c>
      <c r="V176">
        <f t="shared" si="10"/>
        <v>0</v>
      </c>
      <c r="W176">
        <f t="shared" si="11"/>
        <v>0</v>
      </c>
    </row>
    <row r="177" spans="13:23" x14ac:dyDescent="0.25">
      <c r="M177">
        <v>21</v>
      </c>
      <c r="N177">
        <v>2018</v>
      </c>
      <c r="O177" t="s">
        <v>13</v>
      </c>
      <c r="P177">
        <v>0</v>
      </c>
      <c r="Q177">
        <v>45.553846153846152</v>
      </c>
      <c r="R177">
        <v>45.553846153846152</v>
      </c>
      <c r="S177">
        <v>1629.8198993130175</v>
      </c>
      <c r="T177">
        <f t="shared" si="8"/>
        <v>45.553846153846152</v>
      </c>
      <c r="U177">
        <f t="shared" si="9"/>
        <v>1629.8198993130175</v>
      </c>
      <c r="V177">
        <f t="shared" si="10"/>
        <v>0</v>
      </c>
      <c r="W177">
        <f t="shared" si="11"/>
        <v>0</v>
      </c>
    </row>
    <row r="178" spans="13:23" x14ac:dyDescent="0.25">
      <c r="M178">
        <v>22</v>
      </c>
      <c r="N178">
        <v>2018</v>
      </c>
      <c r="O178" t="s">
        <v>13</v>
      </c>
      <c r="P178">
        <v>0</v>
      </c>
      <c r="Q178">
        <v>21.707692307692305</v>
      </c>
      <c r="R178">
        <v>21.707692307692305</v>
      </c>
      <c r="S178">
        <v>370.09807718284014</v>
      </c>
      <c r="T178">
        <f t="shared" si="8"/>
        <v>21.707692307692305</v>
      </c>
      <c r="U178">
        <f t="shared" si="9"/>
        <v>370.09807718284014</v>
      </c>
      <c r="V178">
        <f t="shared" si="10"/>
        <v>0</v>
      </c>
      <c r="W178">
        <f t="shared" si="11"/>
        <v>0</v>
      </c>
    </row>
    <row r="179" spans="13:23" x14ac:dyDescent="0.25">
      <c r="M179">
        <v>23</v>
      </c>
      <c r="N179">
        <v>2018</v>
      </c>
      <c r="O179" t="s">
        <v>13</v>
      </c>
      <c r="P179">
        <v>0</v>
      </c>
      <c r="Q179">
        <v>75.65384615384616</v>
      </c>
      <c r="R179">
        <v>75.65384615384616</v>
      </c>
      <c r="S179">
        <v>4495.2260767418638</v>
      </c>
      <c r="T179">
        <f t="shared" si="8"/>
        <v>75.65384615384616</v>
      </c>
      <c r="U179">
        <f t="shared" si="9"/>
        <v>4495.2260767418638</v>
      </c>
      <c r="V179">
        <f t="shared" si="10"/>
        <v>0</v>
      </c>
      <c r="W179">
        <f t="shared" si="11"/>
        <v>0</v>
      </c>
    </row>
    <row r="180" spans="13:23" x14ac:dyDescent="0.25">
      <c r="M180">
        <v>24</v>
      </c>
      <c r="N180">
        <v>2018</v>
      </c>
      <c r="O180" t="s">
        <v>13</v>
      </c>
      <c r="P180">
        <v>0</v>
      </c>
      <c r="Q180">
        <v>45.030769230769231</v>
      </c>
      <c r="R180">
        <v>45.030769230769231</v>
      </c>
      <c r="S180">
        <v>1592.6056279946745</v>
      </c>
      <c r="T180">
        <f t="shared" si="8"/>
        <v>45.030769230769231</v>
      </c>
      <c r="U180">
        <f t="shared" si="9"/>
        <v>1592.6056279946745</v>
      </c>
      <c r="V180">
        <f t="shared" si="10"/>
        <v>0</v>
      </c>
      <c r="W180">
        <f t="shared" si="11"/>
        <v>0</v>
      </c>
    </row>
    <row r="181" spans="13:23" x14ac:dyDescent="0.25">
      <c r="M181">
        <v>26</v>
      </c>
      <c r="N181">
        <v>2018</v>
      </c>
      <c r="O181" t="s">
        <v>13</v>
      </c>
      <c r="P181">
        <v>0</v>
      </c>
      <c r="Q181">
        <v>22.753846153846155</v>
      </c>
      <c r="R181">
        <v>22.753846153846155</v>
      </c>
      <c r="S181">
        <v>406.62974977455622</v>
      </c>
      <c r="T181">
        <f t="shared" si="8"/>
        <v>22.753846153846155</v>
      </c>
      <c r="U181">
        <f t="shared" si="9"/>
        <v>406.62974977455622</v>
      </c>
      <c r="V181">
        <f t="shared" si="10"/>
        <v>0</v>
      </c>
      <c r="W181">
        <f t="shared" si="11"/>
        <v>0</v>
      </c>
    </row>
    <row r="182" spans="13:23" x14ac:dyDescent="0.25">
      <c r="M182">
        <v>27</v>
      </c>
      <c r="N182">
        <v>2018</v>
      </c>
      <c r="O182" t="s">
        <v>13</v>
      </c>
      <c r="P182">
        <v>0</v>
      </c>
      <c r="Q182">
        <v>18.3</v>
      </c>
      <c r="R182">
        <v>18.3</v>
      </c>
      <c r="S182">
        <v>263.021768775</v>
      </c>
      <c r="T182">
        <f t="shared" si="8"/>
        <v>18.3</v>
      </c>
      <c r="U182">
        <f t="shared" si="9"/>
        <v>263.021768775</v>
      </c>
      <c r="V182">
        <f t="shared" si="10"/>
        <v>0</v>
      </c>
      <c r="W182">
        <f t="shared" si="11"/>
        <v>0</v>
      </c>
    </row>
    <row r="183" spans="13:23" x14ac:dyDescent="0.25">
      <c r="M183">
        <v>28</v>
      </c>
      <c r="N183">
        <v>2018</v>
      </c>
      <c r="O183" t="s">
        <v>13</v>
      </c>
      <c r="P183">
        <v>0</v>
      </c>
      <c r="Q183">
        <v>11.6</v>
      </c>
      <c r="R183">
        <v>11.6</v>
      </c>
      <c r="S183">
        <v>105.68308759999999</v>
      </c>
      <c r="T183">
        <f t="shared" si="8"/>
        <v>11.6</v>
      </c>
      <c r="U183">
        <f t="shared" si="9"/>
        <v>105.68308759999999</v>
      </c>
      <c r="V183">
        <f t="shared" si="10"/>
        <v>0</v>
      </c>
      <c r="W183">
        <f t="shared" si="11"/>
        <v>0</v>
      </c>
    </row>
    <row r="184" spans="13:23" x14ac:dyDescent="0.25">
      <c r="M184">
        <v>30</v>
      </c>
      <c r="N184">
        <v>2018</v>
      </c>
      <c r="O184" t="s">
        <v>13</v>
      </c>
      <c r="P184">
        <v>0</v>
      </c>
      <c r="Q184">
        <v>16.430769230769229</v>
      </c>
      <c r="R184">
        <v>16.430769230769229</v>
      </c>
      <c r="S184">
        <v>212.03390249467452</v>
      </c>
      <c r="T184">
        <f t="shared" si="8"/>
        <v>16.430769230769229</v>
      </c>
      <c r="U184">
        <f t="shared" si="9"/>
        <v>212.03390249467452</v>
      </c>
      <c r="V184">
        <f t="shared" si="10"/>
        <v>0</v>
      </c>
      <c r="W184">
        <f t="shared" si="11"/>
        <v>0</v>
      </c>
    </row>
    <row r="185" spans="13:23" x14ac:dyDescent="0.25">
      <c r="M185">
        <v>31</v>
      </c>
      <c r="N185">
        <v>2018</v>
      </c>
      <c r="O185" t="s">
        <v>13</v>
      </c>
      <c r="P185">
        <v>0</v>
      </c>
      <c r="Q185">
        <v>67.269230769230774</v>
      </c>
      <c r="R185">
        <v>67.269230769230774</v>
      </c>
      <c r="S185">
        <v>3554.0410323927522</v>
      </c>
      <c r="T185">
        <f t="shared" si="8"/>
        <v>67.269230769230774</v>
      </c>
      <c r="U185">
        <f t="shared" si="9"/>
        <v>3554.0410323927522</v>
      </c>
      <c r="V185">
        <f t="shared" si="10"/>
        <v>0</v>
      </c>
      <c r="W185">
        <f t="shared" si="11"/>
        <v>0</v>
      </c>
    </row>
    <row r="186" spans="13:23" x14ac:dyDescent="0.25">
      <c r="M186">
        <v>32</v>
      </c>
      <c r="N186">
        <v>2018</v>
      </c>
      <c r="O186" t="s">
        <v>13</v>
      </c>
      <c r="P186">
        <v>0</v>
      </c>
      <c r="Q186">
        <v>30.853846153846153</v>
      </c>
      <c r="R186">
        <v>30.853846153846153</v>
      </c>
      <c r="S186">
        <v>747.66686468032538</v>
      </c>
      <c r="T186">
        <f t="shared" si="8"/>
        <v>30.853846153846153</v>
      </c>
      <c r="U186">
        <f t="shared" si="9"/>
        <v>747.66686468032538</v>
      </c>
      <c r="V186">
        <f t="shared" si="10"/>
        <v>0</v>
      </c>
      <c r="W186">
        <f t="shared" si="11"/>
        <v>0</v>
      </c>
    </row>
    <row r="187" spans="13:23" x14ac:dyDescent="0.25">
      <c r="M187">
        <v>33</v>
      </c>
      <c r="N187">
        <v>2018</v>
      </c>
      <c r="O187" t="s">
        <v>13</v>
      </c>
      <c r="P187">
        <v>0</v>
      </c>
      <c r="Q187">
        <v>19.399999999999999</v>
      </c>
      <c r="R187">
        <v>19.399999999999999</v>
      </c>
      <c r="S187">
        <v>295.59220309999995</v>
      </c>
      <c r="T187">
        <f t="shared" si="8"/>
        <v>19.399999999999999</v>
      </c>
      <c r="U187">
        <f t="shared" si="9"/>
        <v>295.59220309999995</v>
      </c>
      <c r="V187">
        <f t="shared" si="10"/>
        <v>0</v>
      </c>
      <c r="W187">
        <f t="shared" si="11"/>
        <v>0</v>
      </c>
    </row>
    <row r="188" spans="13:23" x14ac:dyDescent="0.25">
      <c r="M188">
        <v>35</v>
      </c>
      <c r="N188">
        <v>2018</v>
      </c>
      <c r="O188" t="s">
        <v>13</v>
      </c>
      <c r="P188">
        <v>0</v>
      </c>
      <c r="Q188">
        <v>12.553846153846154</v>
      </c>
      <c r="R188">
        <v>12.553846153846154</v>
      </c>
      <c r="S188">
        <v>123.77790242840237</v>
      </c>
      <c r="T188">
        <f t="shared" si="8"/>
        <v>12.553846153846154</v>
      </c>
      <c r="U188">
        <f t="shared" si="9"/>
        <v>123.77790242840237</v>
      </c>
      <c r="V188">
        <f t="shared" si="10"/>
        <v>0</v>
      </c>
      <c r="W188">
        <f t="shared" si="11"/>
        <v>0</v>
      </c>
    </row>
    <row r="189" spans="13:23" x14ac:dyDescent="0.25">
      <c r="M189">
        <v>36</v>
      </c>
      <c r="N189">
        <v>2018</v>
      </c>
      <c r="O189" t="s">
        <v>13</v>
      </c>
      <c r="P189">
        <v>0</v>
      </c>
      <c r="Q189">
        <v>43.330769230769235</v>
      </c>
      <c r="R189">
        <v>43.330769230769235</v>
      </c>
      <c r="S189">
        <v>1474.6274446081363</v>
      </c>
      <c r="T189">
        <f t="shared" si="8"/>
        <v>43.330769230769235</v>
      </c>
      <c r="U189">
        <f t="shared" si="9"/>
        <v>1474.6274446081363</v>
      </c>
      <c r="V189">
        <f t="shared" si="10"/>
        <v>0</v>
      </c>
      <c r="W189">
        <f t="shared" si="11"/>
        <v>0</v>
      </c>
    </row>
    <row r="190" spans="13:23" x14ac:dyDescent="0.25">
      <c r="M190">
        <v>37</v>
      </c>
      <c r="N190">
        <v>2018</v>
      </c>
      <c r="O190" t="s">
        <v>13</v>
      </c>
      <c r="P190">
        <v>0</v>
      </c>
      <c r="Q190">
        <v>11.23076923076923</v>
      </c>
      <c r="R190">
        <v>11.23076923076923</v>
      </c>
      <c r="S190">
        <v>99.062326094674532</v>
      </c>
      <c r="T190">
        <f t="shared" si="8"/>
        <v>11.23076923076923</v>
      </c>
      <c r="U190">
        <f t="shared" si="9"/>
        <v>99.062326094674532</v>
      </c>
      <c r="V190">
        <f t="shared" si="10"/>
        <v>0</v>
      </c>
      <c r="W190">
        <f t="shared" si="11"/>
        <v>0</v>
      </c>
    </row>
    <row r="191" spans="13:23" x14ac:dyDescent="0.25">
      <c r="M191">
        <v>38</v>
      </c>
      <c r="N191">
        <v>2018</v>
      </c>
      <c r="O191" t="s">
        <v>13</v>
      </c>
      <c r="P191">
        <v>0</v>
      </c>
      <c r="Q191">
        <v>22</v>
      </c>
      <c r="R191">
        <v>22</v>
      </c>
      <c r="S191">
        <v>380.13238999999999</v>
      </c>
      <c r="T191">
        <f t="shared" si="8"/>
        <v>22</v>
      </c>
      <c r="U191">
        <f t="shared" si="9"/>
        <v>380.13238999999999</v>
      </c>
      <c r="V191">
        <f t="shared" si="10"/>
        <v>0</v>
      </c>
      <c r="W191">
        <f t="shared" si="11"/>
        <v>0</v>
      </c>
    </row>
    <row r="192" spans="13:23" x14ac:dyDescent="0.25">
      <c r="M192">
        <v>39</v>
      </c>
      <c r="N192">
        <v>2018</v>
      </c>
      <c r="O192" t="s">
        <v>13</v>
      </c>
      <c r="P192">
        <v>0</v>
      </c>
      <c r="Q192">
        <v>19.338461538461537</v>
      </c>
      <c r="R192">
        <v>19.338461538461537</v>
      </c>
      <c r="S192">
        <v>293.71988981715975</v>
      </c>
      <c r="T192">
        <f t="shared" si="8"/>
        <v>19.338461538461537</v>
      </c>
      <c r="U192">
        <f t="shared" si="9"/>
        <v>293.71988981715975</v>
      </c>
      <c r="V192">
        <f t="shared" si="10"/>
        <v>0</v>
      </c>
      <c r="W192">
        <f t="shared" si="11"/>
        <v>0</v>
      </c>
    </row>
    <row r="193" spans="13:23" x14ac:dyDescent="0.25">
      <c r="M193">
        <v>40</v>
      </c>
      <c r="N193">
        <v>2018</v>
      </c>
      <c r="O193" t="s">
        <v>13</v>
      </c>
      <c r="P193">
        <v>0</v>
      </c>
      <c r="Q193">
        <v>30.061538461538461</v>
      </c>
      <c r="R193">
        <v>30.061538461538461</v>
      </c>
      <c r="S193">
        <v>709.76065351715977</v>
      </c>
      <c r="T193">
        <f t="shared" si="8"/>
        <v>30.061538461538461</v>
      </c>
      <c r="U193">
        <f t="shared" si="9"/>
        <v>709.76065351715977</v>
      </c>
      <c r="V193">
        <f t="shared" si="10"/>
        <v>0</v>
      </c>
      <c r="W193">
        <f t="shared" si="11"/>
        <v>0</v>
      </c>
    </row>
    <row r="194" spans="13:23" x14ac:dyDescent="0.25">
      <c r="M194">
        <v>41</v>
      </c>
      <c r="N194">
        <v>2018</v>
      </c>
      <c r="O194" t="s">
        <v>13</v>
      </c>
      <c r="P194">
        <v>0</v>
      </c>
      <c r="Q194">
        <v>26.238461538461539</v>
      </c>
      <c r="R194">
        <v>26.238461538461539</v>
      </c>
      <c r="S194">
        <v>540.71229976908285</v>
      </c>
      <c r="T194">
        <f t="shared" si="8"/>
        <v>26.238461538461539</v>
      </c>
      <c r="U194">
        <f t="shared" si="9"/>
        <v>540.71229976908285</v>
      </c>
      <c r="V194">
        <f t="shared" si="10"/>
        <v>0</v>
      </c>
      <c r="W194">
        <f t="shared" si="11"/>
        <v>0</v>
      </c>
    </row>
    <row r="195" spans="13:23" x14ac:dyDescent="0.25">
      <c r="M195">
        <v>42</v>
      </c>
      <c r="N195">
        <v>2018</v>
      </c>
      <c r="O195" t="s">
        <v>13</v>
      </c>
      <c r="P195">
        <v>0</v>
      </c>
      <c r="Q195">
        <v>28.353846153846153</v>
      </c>
      <c r="R195">
        <v>28.353846153846153</v>
      </c>
      <c r="S195">
        <v>631.41293088224836</v>
      </c>
      <c r="T195">
        <f t="shared" ref="T195:T241" si="12">R195+P195</f>
        <v>28.353846153846153</v>
      </c>
      <c r="U195">
        <f t="shared" ref="U195:U241" si="13">3.14159*((T195/2)^2)</f>
        <v>631.41293088224836</v>
      </c>
      <c r="V195">
        <f t="shared" ref="V195:V241" si="14">T195-R195</f>
        <v>0</v>
      </c>
      <c r="W195">
        <f t="shared" ref="W195:W241" si="15">U195-S195</f>
        <v>0</v>
      </c>
    </row>
    <row r="196" spans="13:23" x14ac:dyDescent="0.25">
      <c r="M196">
        <v>43</v>
      </c>
      <c r="N196">
        <v>2018</v>
      </c>
      <c r="O196" t="s">
        <v>13</v>
      </c>
      <c r="P196">
        <v>0</v>
      </c>
      <c r="Q196">
        <v>29.853846153846153</v>
      </c>
      <c r="R196">
        <v>29.853846153846153</v>
      </c>
      <c r="S196">
        <v>699.98719491109455</v>
      </c>
      <c r="T196">
        <f t="shared" si="12"/>
        <v>29.853846153846153</v>
      </c>
      <c r="U196">
        <f t="shared" si="13"/>
        <v>699.98719491109455</v>
      </c>
      <c r="V196">
        <f t="shared" si="14"/>
        <v>0</v>
      </c>
      <c r="W196">
        <f t="shared" si="15"/>
        <v>0</v>
      </c>
    </row>
    <row r="197" spans="13:23" x14ac:dyDescent="0.25">
      <c r="M197">
        <v>44</v>
      </c>
      <c r="N197">
        <v>2018</v>
      </c>
      <c r="O197" t="s">
        <v>13</v>
      </c>
      <c r="P197">
        <v>0</v>
      </c>
      <c r="Q197">
        <v>11.9</v>
      </c>
      <c r="R197">
        <v>11.9</v>
      </c>
      <c r="S197">
        <v>111.22013997500001</v>
      </c>
      <c r="T197">
        <f t="shared" si="12"/>
        <v>11.9</v>
      </c>
      <c r="U197">
        <f t="shared" si="13"/>
        <v>111.22013997500001</v>
      </c>
      <c r="V197">
        <f t="shared" si="14"/>
        <v>0</v>
      </c>
      <c r="W197">
        <f t="shared" si="15"/>
        <v>0</v>
      </c>
    </row>
    <row r="198" spans="13:23" x14ac:dyDescent="0.25">
      <c r="M198">
        <v>45</v>
      </c>
      <c r="N198">
        <v>2018</v>
      </c>
      <c r="O198" t="s">
        <v>13</v>
      </c>
      <c r="P198">
        <v>0</v>
      </c>
      <c r="Q198">
        <v>11.476923076923077</v>
      </c>
      <c r="R198">
        <v>11.476923076923077</v>
      </c>
      <c r="S198">
        <v>103.45237280710059</v>
      </c>
      <c r="T198">
        <f t="shared" si="12"/>
        <v>11.476923076923077</v>
      </c>
      <c r="U198">
        <f t="shared" si="13"/>
        <v>103.45237280710059</v>
      </c>
      <c r="V198">
        <f t="shared" si="14"/>
        <v>0</v>
      </c>
      <c r="W198">
        <f t="shared" si="15"/>
        <v>0</v>
      </c>
    </row>
    <row r="199" spans="13:23" x14ac:dyDescent="0.25">
      <c r="M199">
        <v>46</v>
      </c>
      <c r="N199">
        <v>2018</v>
      </c>
      <c r="O199" t="s">
        <v>13</v>
      </c>
      <c r="P199">
        <v>0</v>
      </c>
      <c r="Q199">
        <v>8.6999999999999993</v>
      </c>
      <c r="R199">
        <v>8.6999999999999993</v>
      </c>
      <c r="S199">
        <v>59.446736774999984</v>
      </c>
      <c r="T199">
        <f t="shared" si="12"/>
        <v>8.6999999999999993</v>
      </c>
      <c r="U199">
        <f t="shared" si="13"/>
        <v>59.446736774999984</v>
      </c>
      <c r="V199">
        <f t="shared" si="14"/>
        <v>0</v>
      </c>
      <c r="W199">
        <f t="shared" si="15"/>
        <v>0</v>
      </c>
    </row>
    <row r="200" spans="13:23" x14ac:dyDescent="0.25">
      <c r="M200">
        <v>47</v>
      </c>
      <c r="N200">
        <v>2018</v>
      </c>
      <c r="O200" t="s">
        <v>13</v>
      </c>
      <c r="P200">
        <v>0</v>
      </c>
      <c r="Q200">
        <v>4.8</v>
      </c>
      <c r="R200">
        <v>4.8</v>
      </c>
      <c r="S200">
        <v>18.095558399999998</v>
      </c>
      <c r="T200">
        <f t="shared" si="12"/>
        <v>4.8</v>
      </c>
      <c r="U200">
        <f t="shared" si="13"/>
        <v>18.095558399999998</v>
      </c>
      <c r="V200">
        <f t="shared" si="14"/>
        <v>0</v>
      </c>
      <c r="W200">
        <f t="shared" si="15"/>
        <v>0</v>
      </c>
    </row>
    <row r="201" spans="13:23" x14ac:dyDescent="0.25">
      <c r="M201">
        <v>48</v>
      </c>
      <c r="N201">
        <v>2018</v>
      </c>
      <c r="O201" t="s">
        <v>13</v>
      </c>
      <c r="P201">
        <v>0</v>
      </c>
      <c r="Q201">
        <v>8.3000000000000007</v>
      </c>
      <c r="R201">
        <v>8.3000000000000007</v>
      </c>
      <c r="S201">
        <v>54.106033775000007</v>
      </c>
      <c r="T201">
        <f t="shared" si="12"/>
        <v>8.3000000000000007</v>
      </c>
      <c r="U201">
        <f t="shared" si="13"/>
        <v>54.106033775000007</v>
      </c>
      <c r="V201">
        <f t="shared" si="14"/>
        <v>0</v>
      </c>
      <c r="W201">
        <f t="shared" si="15"/>
        <v>0</v>
      </c>
    </row>
    <row r="202" spans="13:23" x14ac:dyDescent="0.25">
      <c r="M202">
        <v>1</v>
      </c>
      <c r="N202">
        <v>2018</v>
      </c>
      <c r="O202" t="s">
        <v>12</v>
      </c>
      <c r="P202">
        <v>3</v>
      </c>
      <c r="Q202">
        <v>68.330769230769235</v>
      </c>
      <c r="R202">
        <v>68.330769230769235</v>
      </c>
      <c r="S202">
        <v>3667.0947734542901</v>
      </c>
      <c r="T202">
        <f t="shared" si="12"/>
        <v>71.330769230769235</v>
      </c>
      <c r="U202">
        <f t="shared" si="13"/>
        <v>3996.1642429158287</v>
      </c>
      <c r="V202">
        <f t="shared" si="14"/>
        <v>3</v>
      </c>
      <c r="W202">
        <f t="shared" si="15"/>
        <v>329.06946946153857</v>
      </c>
    </row>
    <row r="203" spans="13:23" x14ac:dyDescent="0.25">
      <c r="M203">
        <v>2</v>
      </c>
      <c r="N203">
        <v>2018</v>
      </c>
      <c r="O203" t="s">
        <v>12</v>
      </c>
      <c r="P203">
        <v>1</v>
      </c>
      <c r="Q203">
        <v>38.176923076923082</v>
      </c>
      <c r="R203">
        <v>38.176923076923082</v>
      </c>
      <c r="S203">
        <v>1144.6991499513317</v>
      </c>
      <c r="T203">
        <f t="shared" si="12"/>
        <v>39.176923076923082</v>
      </c>
      <c r="U203">
        <f t="shared" si="13"/>
        <v>1205.4526673359471</v>
      </c>
      <c r="V203">
        <f t="shared" si="14"/>
        <v>1</v>
      </c>
      <c r="W203">
        <f t="shared" si="15"/>
        <v>60.753517384615407</v>
      </c>
    </row>
    <row r="204" spans="13:23" x14ac:dyDescent="0.25">
      <c r="M204">
        <v>3</v>
      </c>
      <c r="N204">
        <v>2018</v>
      </c>
      <c r="O204" t="s">
        <v>12</v>
      </c>
      <c r="P204">
        <v>1</v>
      </c>
      <c r="Q204">
        <v>30.376923076923077</v>
      </c>
      <c r="R204">
        <v>30.376923076923077</v>
      </c>
      <c r="S204">
        <v>724.73139875133131</v>
      </c>
      <c r="T204">
        <f t="shared" si="12"/>
        <v>31.376923076923077</v>
      </c>
      <c r="U204">
        <f t="shared" si="13"/>
        <v>773.23271513594682</v>
      </c>
      <c r="V204">
        <f t="shared" si="14"/>
        <v>1</v>
      </c>
      <c r="W204">
        <f t="shared" si="15"/>
        <v>48.501316384615507</v>
      </c>
    </row>
    <row r="205" spans="13:23" x14ac:dyDescent="0.25">
      <c r="M205">
        <v>4</v>
      </c>
      <c r="N205">
        <v>2018</v>
      </c>
      <c r="O205" t="s">
        <v>12</v>
      </c>
      <c r="P205">
        <v>1</v>
      </c>
      <c r="Q205">
        <v>29.2</v>
      </c>
      <c r="R205">
        <v>29.2</v>
      </c>
      <c r="S205">
        <v>669.66132440000001</v>
      </c>
      <c r="T205">
        <f t="shared" si="12"/>
        <v>30.2</v>
      </c>
      <c r="U205">
        <f t="shared" si="13"/>
        <v>716.31393589999993</v>
      </c>
      <c r="V205">
        <f t="shared" si="14"/>
        <v>1</v>
      </c>
      <c r="W205">
        <f t="shared" si="15"/>
        <v>46.652611499999921</v>
      </c>
    </row>
    <row r="206" spans="13:23" x14ac:dyDescent="0.25">
      <c r="M206">
        <v>5</v>
      </c>
      <c r="N206">
        <v>2018</v>
      </c>
      <c r="O206" t="s">
        <v>12</v>
      </c>
      <c r="P206">
        <v>4.5</v>
      </c>
      <c r="Q206">
        <v>77.561538461538461</v>
      </c>
      <c r="R206">
        <v>77.561538461538461</v>
      </c>
      <c r="S206">
        <v>4724.7881925075444</v>
      </c>
      <c r="T206">
        <f t="shared" si="12"/>
        <v>82.061538461538461</v>
      </c>
      <c r="U206">
        <f t="shared" si="13"/>
        <v>5288.9422375171598</v>
      </c>
      <c r="V206">
        <f t="shared" si="14"/>
        <v>4.5</v>
      </c>
      <c r="W206">
        <f t="shared" si="15"/>
        <v>564.1540450096154</v>
      </c>
    </row>
    <row r="207" spans="13:23" x14ac:dyDescent="0.25">
      <c r="M207">
        <v>6</v>
      </c>
      <c r="N207">
        <v>2018</v>
      </c>
      <c r="O207" t="s">
        <v>12</v>
      </c>
      <c r="P207">
        <v>0</v>
      </c>
      <c r="Q207">
        <v>94.807692307692307</v>
      </c>
      <c r="R207">
        <v>94.807692307692307</v>
      </c>
      <c r="S207">
        <v>7059.5442669193772</v>
      </c>
      <c r="T207">
        <f t="shared" si="12"/>
        <v>94.807692307692307</v>
      </c>
      <c r="U207">
        <f t="shared" si="13"/>
        <v>7059.5442669193772</v>
      </c>
      <c r="V207">
        <f t="shared" si="14"/>
        <v>0</v>
      </c>
      <c r="W207">
        <f t="shared" si="15"/>
        <v>0</v>
      </c>
    </row>
    <row r="208" spans="13:23" x14ac:dyDescent="0.25">
      <c r="M208">
        <v>8</v>
      </c>
      <c r="N208">
        <v>2018</v>
      </c>
      <c r="O208" t="s">
        <v>12</v>
      </c>
      <c r="P208">
        <v>2</v>
      </c>
      <c r="Q208">
        <v>58.307692307692307</v>
      </c>
      <c r="R208">
        <v>58.307692307692307</v>
      </c>
      <c r="S208">
        <v>2670.1841963905322</v>
      </c>
      <c r="T208">
        <f t="shared" si="12"/>
        <v>60.307692307692307</v>
      </c>
      <c r="U208">
        <f t="shared" si="13"/>
        <v>2856.5046494674557</v>
      </c>
      <c r="V208">
        <f t="shared" si="14"/>
        <v>2</v>
      </c>
      <c r="W208">
        <f t="shared" si="15"/>
        <v>186.32045307692351</v>
      </c>
    </row>
    <row r="209" spans="13:23" x14ac:dyDescent="0.25">
      <c r="M209">
        <v>10</v>
      </c>
      <c r="N209">
        <v>2018</v>
      </c>
      <c r="O209" t="s">
        <v>12</v>
      </c>
      <c r="P209">
        <v>1</v>
      </c>
      <c r="Q209">
        <v>31.4</v>
      </c>
      <c r="R209">
        <v>31.4</v>
      </c>
      <c r="S209">
        <v>774.37051909999991</v>
      </c>
      <c r="T209">
        <f t="shared" si="12"/>
        <v>32.4</v>
      </c>
      <c r="U209">
        <f t="shared" si="13"/>
        <v>824.47887959999991</v>
      </c>
      <c r="V209">
        <f t="shared" si="14"/>
        <v>1</v>
      </c>
      <c r="W209">
        <f t="shared" si="15"/>
        <v>50.108360500000003</v>
      </c>
    </row>
    <row r="210" spans="13:23" x14ac:dyDescent="0.25">
      <c r="M210">
        <v>13</v>
      </c>
      <c r="N210">
        <v>2018</v>
      </c>
      <c r="O210" t="s">
        <v>12</v>
      </c>
      <c r="P210">
        <v>3</v>
      </c>
      <c r="Q210">
        <v>46.230769230769234</v>
      </c>
      <c r="R210">
        <v>46.230769230769234</v>
      </c>
      <c r="S210">
        <v>1678.61752897929</v>
      </c>
      <c r="T210">
        <f t="shared" si="12"/>
        <v>49.230769230769234</v>
      </c>
      <c r="U210">
        <f t="shared" si="13"/>
        <v>1903.5432899408283</v>
      </c>
      <c r="V210">
        <f t="shared" si="14"/>
        <v>3</v>
      </c>
      <c r="W210">
        <f t="shared" si="15"/>
        <v>224.92576096153834</v>
      </c>
    </row>
    <row r="211" spans="13:23" x14ac:dyDescent="0.25">
      <c r="M211">
        <v>14</v>
      </c>
      <c r="N211">
        <v>2018</v>
      </c>
      <c r="O211" t="s">
        <v>12</v>
      </c>
      <c r="P211">
        <v>0</v>
      </c>
      <c r="Q211">
        <v>17.426923076923078</v>
      </c>
      <c r="R211">
        <v>17.426923076923078</v>
      </c>
      <c r="S211">
        <v>238.52337343931214</v>
      </c>
      <c r="T211">
        <f t="shared" si="12"/>
        <v>17.426923076923078</v>
      </c>
      <c r="U211">
        <f t="shared" si="13"/>
        <v>238.52337343931214</v>
      </c>
      <c r="V211">
        <f t="shared" si="14"/>
        <v>0</v>
      </c>
      <c r="W211">
        <f t="shared" si="15"/>
        <v>0</v>
      </c>
    </row>
    <row r="212" spans="13:23" x14ac:dyDescent="0.25">
      <c r="M212">
        <v>15</v>
      </c>
      <c r="N212">
        <v>2018</v>
      </c>
      <c r="O212" t="s">
        <v>12</v>
      </c>
      <c r="P212">
        <v>0</v>
      </c>
      <c r="Q212">
        <v>85.615384615384613</v>
      </c>
      <c r="R212">
        <v>85.615384615384613</v>
      </c>
      <c r="S212">
        <v>5756.9590276775143</v>
      </c>
      <c r="T212">
        <f t="shared" si="12"/>
        <v>85.615384615384613</v>
      </c>
      <c r="U212">
        <f t="shared" si="13"/>
        <v>5756.9590276775143</v>
      </c>
      <c r="V212">
        <f t="shared" si="14"/>
        <v>0</v>
      </c>
      <c r="W212">
        <f t="shared" si="15"/>
        <v>0</v>
      </c>
    </row>
    <row r="213" spans="13:23" x14ac:dyDescent="0.25">
      <c r="M213">
        <v>16</v>
      </c>
      <c r="N213">
        <v>2018</v>
      </c>
      <c r="O213" t="s">
        <v>12</v>
      </c>
      <c r="P213">
        <v>1</v>
      </c>
      <c r="Q213">
        <v>52.4</v>
      </c>
      <c r="R213">
        <v>52.4</v>
      </c>
      <c r="S213">
        <v>2156.5130396</v>
      </c>
      <c r="T213">
        <f t="shared" si="12"/>
        <v>53.4</v>
      </c>
      <c r="U213">
        <f t="shared" si="13"/>
        <v>2239.6080950999999</v>
      </c>
      <c r="V213">
        <f t="shared" si="14"/>
        <v>1</v>
      </c>
      <c r="W213">
        <f t="shared" si="15"/>
        <v>83.095055499999944</v>
      </c>
    </row>
    <row r="214" spans="13:23" x14ac:dyDescent="0.25">
      <c r="M214">
        <v>18</v>
      </c>
      <c r="N214">
        <v>2018</v>
      </c>
      <c r="O214" t="s">
        <v>12</v>
      </c>
      <c r="P214">
        <v>0</v>
      </c>
      <c r="Q214">
        <v>7.7884615384615383</v>
      </c>
      <c r="R214">
        <v>7.7884615384615383</v>
      </c>
      <c r="S214">
        <v>47.642316914755916</v>
      </c>
      <c r="T214">
        <f t="shared" si="12"/>
        <v>7.7884615384615383</v>
      </c>
      <c r="U214">
        <f t="shared" si="13"/>
        <v>47.642316914755916</v>
      </c>
      <c r="V214">
        <f t="shared" si="14"/>
        <v>0</v>
      </c>
      <c r="W214">
        <f t="shared" si="15"/>
        <v>0</v>
      </c>
    </row>
    <row r="215" spans="13:23" x14ac:dyDescent="0.25">
      <c r="M215">
        <v>19</v>
      </c>
      <c r="N215">
        <v>2018</v>
      </c>
      <c r="O215" t="s">
        <v>12</v>
      </c>
      <c r="P215">
        <v>0</v>
      </c>
      <c r="Q215">
        <v>31.484615384615385</v>
      </c>
      <c r="R215">
        <v>31.484615384615385</v>
      </c>
      <c r="S215">
        <v>778.54962384482246</v>
      </c>
      <c r="T215">
        <f t="shared" si="12"/>
        <v>31.484615384615385</v>
      </c>
      <c r="U215">
        <f t="shared" si="13"/>
        <v>778.54962384482246</v>
      </c>
      <c r="V215">
        <f t="shared" si="14"/>
        <v>0</v>
      </c>
      <c r="W215">
        <f t="shared" si="15"/>
        <v>0</v>
      </c>
    </row>
    <row r="216" spans="13:23" x14ac:dyDescent="0.25">
      <c r="M216">
        <v>20</v>
      </c>
      <c r="N216">
        <v>2018</v>
      </c>
      <c r="O216" t="s">
        <v>12</v>
      </c>
      <c r="P216">
        <v>13</v>
      </c>
      <c r="Q216">
        <v>188.61022307692306</v>
      </c>
      <c r="R216">
        <v>188.61022307692306</v>
      </c>
      <c r="S216">
        <v>27939.586347523469</v>
      </c>
      <c r="T216">
        <f t="shared" si="12"/>
        <v>201.61022307692306</v>
      </c>
      <c r="U216">
        <f t="shared" si="13"/>
        <v>31923.802464678967</v>
      </c>
      <c r="V216">
        <f t="shared" si="14"/>
        <v>13</v>
      </c>
      <c r="W216">
        <f t="shared" si="15"/>
        <v>3984.2161171554981</v>
      </c>
    </row>
    <row r="217" spans="13:23" x14ac:dyDescent="0.25">
      <c r="M217">
        <v>21</v>
      </c>
      <c r="N217">
        <v>2018</v>
      </c>
      <c r="O217" t="s">
        <v>12</v>
      </c>
      <c r="P217">
        <v>0</v>
      </c>
      <c r="Q217">
        <v>45.553846153846152</v>
      </c>
      <c r="R217">
        <v>45.553846153846152</v>
      </c>
      <c r="S217">
        <v>1629.8198993130175</v>
      </c>
      <c r="T217">
        <f t="shared" si="12"/>
        <v>45.553846153846152</v>
      </c>
      <c r="U217">
        <f t="shared" si="13"/>
        <v>1629.8198993130175</v>
      </c>
      <c r="V217">
        <f t="shared" si="14"/>
        <v>0</v>
      </c>
      <c r="W217">
        <f t="shared" si="15"/>
        <v>0</v>
      </c>
    </row>
    <row r="218" spans="13:23" x14ac:dyDescent="0.25">
      <c r="M218">
        <v>22</v>
      </c>
      <c r="N218">
        <v>2018</v>
      </c>
      <c r="O218" t="s">
        <v>12</v>
      </c>
      <c r="P218">
        <v>0</v>
      </c>
      <c r="Q218">
        <v>21.707692307692305</v>
      </c>
      <c r="R218">
        <v>21.707692307692305</v>
      </c>
      <c r="S218">
        <v>370.09807718284014</v>
      </c>
      <c r="T218">
        <f t="shared" si="12"/>
        <v>21.707692307692305</v>
      </c>
      <c r="U218">
        <f t="shared" si="13"/>
        <v>370.09807718284014</v>
      </c>
      <c r="V218">
        <f t="shared" si="14"/>
        <v>0</v>
      </c>
      <c r="W218">
        <f t="shared" si="15"/>
        <v>0</v>
      </c>
    </row>
    <row r="219" spans="13:23" x14ac:dyDescent="0.25">
      <c r="M219">
        <v>23</v>
      </c>
      <c r="N219">
        <v>2018</v>
      </c>
      <c r="O219" t="s">
        <v>12</v>
      </c>
      <c r="P219" t="s">
        <v>36</v>
      </c>
      <c r="Q219">
        <v>75.65384615384616</v>
      </c>
      <c r="R219">
        <v>75.65384615384616</v>
      </c>
      <c r="S219">
        <v>4495.2260767418638</v>
      </c>
      <c r="T219" t="s">
        <v>36</v>
      </c>
      <c r="U219" t="s">
        <v>36</v>
      </c>
      <c r="V219" t="s">
        <v>36</v>
      </c>
      <c r="W219" t="s">
        <v>36</v>
      </c>
    </row>
    <row r="220" spans="13:23" x14ac:dyDescent="0.25">
      <c r="M220">
        <v>24</v>
      </c>
      <c r="N220">
        <v>2018</v>
      </c>
      <c r="O220" t="s">
        <v>12</v>
      </c>
      <c r="P220">
        <v>0</v>
      </c>
      <c r="Q220">
        <v>45.030769230769231</v>
      </c>
      <c r="R220">
        <v>45.030769230769231</v>
      </c>
      <c r="S220">
        <v>1592.6056279946745</v>
      </c>
      <c r="T220">
        <f t="shared" si="12"/>
        <v>45.030769230769231</v>
      </c>
      <c r="U220">
        <f t="shared" si="13"/>
        <v>1592.6056279946745</v>
      </c>
      <c r="V220">
        <f t="shared" si="14"/>
        <v>0</v>
      </c>
      <c r="W220">
        <f t="shared" si="15"/>
        <v>0</v>
      </c>
    </row>
    <row r="221" spans="13:23" x14ac:dyDescent="0.25">
      <c r="M221">
        <v>26</v>
      </c>
      <c r="N221">
        <v>2018</v>
      </c>
      <c r="O221" t="s">
        <v>12</v>
      </c>
      <c r="P221">
        <v>1</v>
      </c>
      <c r="Q221">
        <v>21.753846153846155</v>
      </c>
      <c r="R221">
        <v>21.753846153846155</v>
      </c>
      <c r="S221">
        <v>371.67351950532543</v>
      </c>
      <c r="T221">
        <f t="shared" si="12"/>
        <v>22.753846153846155</v>
      </c>
      <c r="U221">
        <f t="shared" si="13"/>
        <v>406.62974977455622</v>
      </c>
      <c r="V221">
        <f t="shared" si="14"/>
        <v>1</v>
      </c>
      <c r="W221">
        <f t="shared" si="15"/>
        <v>34.956230269230787</v>
      </c>
    </row>
    <row r="222" spans="13:23" x14ac:dyDescent="0.25">
      <c r="M222">
        <v>27</v>
      </c>
      <c r="N222">
        <v>2018</v>
      </c>
      <c r="O222" t="s">
        <v>12</v>
      </c>
      <c r="P222">
        <v>1</v>
      </c>
      <c r="Q222">
        <v>17.3</v>
      </c>
      <c r="R222">
        <v>17.3</v>
      </c>
      <c r="S222">
        <v>235.061617775</v>
      </c>
      <c r="T222">
        <f t="shared" si="12"/>
        <v>18.3</v>
      </c>
      <c r="U222">
        <f t="shared" si="13"/>
        <v>263.021768775</v>
      </c>
      <c r="V222">
        <f t="shared" si="14"/>
        <v>1</v>
      </c>
      <c r="W222">
        <f t="shared" si="15"/>
        <v>27.960150999999996</v>
      </c>
    </row>
    <row r="223" spans="13:23" x14ac:dyDescent="0.25">
      <c r="M223">
        <v>28</v>
      </c>
      <c r="N223">
        <v>2018</v>
      </c>
      <c r="O223" t="s">
        <v>12</v>
      </c>
      <c r="P223">
        <v>0</v>
      </c>
      <c r="Q223">
        <v>11.6</v>
      </c>
      <c r="R223">
        <v>11.6</v>
      </c>
      <c r="S223">
        <v>105.68308759999999</v>
      </c>
      <c r="T223">
        <f t="shared" si="12"/>
        <v>11.6</v>
      </c>
      <c r="U223">
        <f t="shared" si="13"/>
        <v>105.68308759999999</v>
      </c>
      <c r="V223">
        <f t="shared" si="14"/>
        <v>0</v>
      </c>
      <c r="W223">
        <f t="shared" si="15"/>
        <v>0</v>
      </c>
    </row>
    <row r="224" spans="13:23" x14ac:dyDescent="0.25">
      <c r="M224">
        <v>30</v>
      </c>
      <c r="N224">
        <v>2018</v>
      </c>
      <c r="O224" t="s">
        <v>12</v>
      </c>
      <c r="P224">
        <v>0</v>
      </c>
      <c r="Q224">
        <v>16.430769230769229</v>
      </c>
      <c r="R224">
        <v>16.430769230769229</v>
      </c>
      <c r="S224">
        <v>212.03390249467452</v>
      </c>
      <c r="T224">
        <f t="shared" si="12"/>
        <v>16.430769230769229</v>
      </c>
      <c r="U224">
        <f t="shared" si="13"/>
        <v>212.03390249467452</v>
      </c>
      <c r="V224">
        <f t="shared" si="14"/>
        <v>0</v>
      </c>
      <c r="W224">
        <f t="shared" si="15"/>
        <v>0</v>
      </c>
    </row>
    <row r="225" spans="13:23" x14ac:dyDescent="0.25">
      <c r="M225">
        <v>31</v>
      </c>
      <c r="N225">
        <v>2018</v>
      </c>
      <c r="O225" t="s">
        <v>12</v>
      </c>
      <c r="P225">
        <v>3</v>
      </c>
      <c r="Q225">
        <v>64.269230769230774</v>
      </c>
      <c r="R225">
        <v>64.269230769230774</v>
      </c>
      <c r="S225">
        <v>3244.1110958542904</v>
      </c>
      <c r="T225">
        <f t="shared" si="12"/>
        <v>67.269230769230774</v>
      </c>
      <c r="U225">
        <f t="shared" si="13"/>
        <v>3554.0410323927522</v>
      </c>
      <c r="V225">
        <f t="shared" si="14"/>
        <v>3</v>
      </c>
      <c r="W225">
        <f t="shared" si="15"/>
        <v>309.92993653846179</v>
      </c>
    </row>
    <row r="226" spans="13:23" x14ac:dyDescent="0.25">
      <c r="M226">
        <v>32</v>
      </c>
      <c r="N226">
        <v>2018</v>
      </c>
      <c r="O226" t="s">
        <v>12</v>
      </c>
      <c r="P226">
        <v>1</v>
      </c>
      <c r="Q226">
        <v>29.853846153846153</v>
      </c>
      <c r="R226">
        <v>29.853846153846153</v>
      </c>
      <c r="S226">
        <v>699.98719491109455</v>
      </c>
      <c r="T226">
        <f t="shared" si="12"/>
        <v>30.853846153846153</v>
      </c>
      <c r="U226">
        <f t="shared" si="13"/>
        <v>747.66686468032538</v>
      </c>
      <c r="V226">
        <f t="shared" si="14"/>
        <v>1</v>
      </c>
      <c r="W226">
        <f t="shared" si="15"/>
        <v>47.679669769230827</v>
      </c>
    </row>
    <row r="227" spans="13:23" x14ac:dyDescent="0.25">
      <c r="M227">
        <v>33</v>
      </c>
      <c r="N227">
        <v>2018</v>
      </c>
      <c r="O227" t="s">
        <v>12</v>
      </c>
      <c r="P227">
        <v>0</v>
      </c>
      <c r="Q227">
        <v>19.399999999999999</v>
      </c>
      <c r="R227">
        <v>19.399999999999999</v>
      </c>
      <c r="S227">
        <v>295.59220309999995</v>
      </c>
      <c r="T227">
        <f t="shared" si="12"/>
        <v>19.399999999999999</v>
      </c>
      <c r="U227">
        <f t="shared" si="13"/>
        <v>295.59220309999995</v>
      </c>
      <c r="V227">
        <f t="shared" si="14"/>
        <v>0</v>
      </c>
      <c r="W227">
        <f t="shared" si="15"/>
        <v>0</v>
      </c>
    </row>
    <row r="228" spans="13:23" x14ac:dyDescent="0.25">
      <c r="M228">
        <v>35</v>
      </c>
      <c r="N228">
        <v>2018</v>
      </c>
      <c r="O228" t="s">
        <v>12</v>
      </c>
      <c r="P228">
        <v>0</v>
      </c>
      <c r="Q228">
        <v>12.553846153846154</v>
      </c>
      <c r="R228">
        <v>12.553846153846154</v>
      </c>
      <c r="S228">
        <v>123.77790242840237</v>
      </c>
      <c r="T228">
        <f t="shared" si="12"/>
        <v>12.553846153846154</v>
      </c>
      <c r="U228">
        <f t="shared" si="13"/>
        <v>123.77790242840237</v>
      </c>
      <c r="V228">
        <f t="shared" si="14"/>
        <v>0</v>
      </c>
      <c r="W228">
        <f t="shared" si="15"/>
        <v>0</v>
      </c>
    </row>
    <row r="229" spans="13:23" x14ac:dyDescent="0.25">
      <c r="M229">
        <v>36</v>
      </c>
      <c r="N229">
        <v>2018</v>
      </c>
      <c r="O229" t="s">
        <v>12</v>
      </c>
      <c r="P229">
        <v>4.5</v>
      </c>
      <c r="Q229">
        <v>38.830769230769235</v>
      </c>
      <c r="R229">
        <v>38.830769230769235</v>
      </c>
      <c r="S229">
        <v>1184.2448435408287</v>
      </c>
      <c r="T229">
        <f t="shared" si="12"/>
        <v>43.330769230769235</v>
      </c>
      <c r="U229">
        <f t="shared" si="13"/>
        <v>1474.6274446081363</v>
      </c>
      <c r="V229">
        <f t="shared" si="14"/>
        <v>4.5</v>
      </c>
      <c r="W229">
        <f t="shared" si="15"/>
        <v>290.38260106730763</v>
      </c>
    </row>
    <row r="230" spans="13:23" x14ac:dyDescent="0.25">
      <c r="M230">
        <v>37</v>
      </c>
      <c r="N230">
        <v>2018</v>
      </c>
      <c r="O230" t="s">
        <v>12</v>
      </c>
      <c r="P230">
        <v>0</v>
      </c>
      <c r="Q230">
        <v>11.23076923076923</v>
      </c>
      <c r="R230">
        <v>11.23076923076923</v>
      </c>
      <c r="S230">
        <v>99.062326094674532</v>
      </c>
      <c r="T230">
        <f t="shared" si="12"/>
        <v>11.23076923076923</v>
      </c>
      <c r="U230">
        <f t="shared" si="13"/>
        <v>99.062326094674532</v>
      </c>
      <c r="V230">
        <f t="shared" si="14"/>
        <v>0</v>
      </c>
      <c r="W230">
        <f t="shared" si="15"/>
        <v>0</v>
      </c>
    </row>
    <row r="231" spans="13:23" x14ac:dyDescent="0.25">
      <c r="M231">
        <v>38</v>
      </c>
      <c r="N231">
        <v>2018</v>
      </c>
      <c r="O231" t="s">
        <v>12</v>
      </c>
      <c r="P231">
        <v>0</v>
      </c>
      <c r="Q231">
        <v>22</v>
      </c>
      <c r="R231">
        <v>22</v>
      </c>
      <c r="S231">
        <v>380.13238999999999</v>
      </c>
      <c r="T231">
        <f t="shared" si="12"/>
        <v>22</v>
      </c>
      <c r="U231">
        <f t="shared" si="13"/>
        <v>380.13238999999999</v>
      </c>
      <c r="V231">
        <f t="shared" si="14"/>
        <v>0</v>
      </c>
      <c r="W231">
        <f t="shared" si="15"/>
        <v>0</v>
      </c>
    </row>
    <row r="232" spans="13:23" x14ac:dyDescent="0.25">
      <c r="M232">
        <v>39</v>
      </c>
      <c r="N232">
        <v>2018</v>
      </c>
      <c r="O232" t="s">
        <v>12</v>
      </c>
      <c r="P232">
        <v>1</v>
      </c>
      <c r="Q232">
        <v>18.338461538461537</v>
      </c>
      <c r="R232">
        <v>18.338461538461537</v>
      </c>
      <c r="S232">
        <v>264.12852862485204</v>
      </c>
      <c r="T232">
        <f t="shared" si="12"/>
        <v>19.338461538461537</v>
      </c>
      <c r="U232">
        <f t="shared" si="13"/>
        <v>293.71988981715975</v>
      </c>
      <c r="V232">
        <f t="shared" si="14"/>
        <v>1</v>
      </c>
      <c r="W232">
        <f t="shared" si="15"/>
        <v>29.591361192307716</v>
      </c>
    </row>
    <row r="233" spans="13:23" x14ac:dyDescent="0.25">
      <c r="M233">
        <v>40</v>
      </c>
      <c r="N233">
        <v>2018</v>
      </c>
      <c r="O233" t="s">
        <v>12</v>
      </c>
      <c r="P233">
        <v>2</v>
      </c>
      <c r="Q233">
        <v>28.061538461538461</v>
      </c>
      <c r="R233">
        <v>28.061538461538461</v>
      </c>
      <c r="S233">
        <v>618.46121490177507</v>
      </c>
      <c r="T233">
        <f t="shared" si="12"/>
        <v>30.061538461538461</v>
      </c>
      <c r="U233">
        <f t="shared" si="13"/>
        <v>709.76065351715977</v>
      </c>
      <c r="V233">
        <f t="shared" si="14"/>
        <v>2</v>
      </c>
      <c r="W233">
        <f t="shared" si="15"/>
        <v>91.299438615384702</v>
      </c>
    </row>
    <row r="234" spans="13:23" x14ac:dyDescent="0.25">
      <c r="M234">
        <v>41</v>
      </c>
      <c r="N234">
        <v>2018</v>
      </c>
      <c r="O234" t="s">
        <v>12</v>
      </c>
      <c r="P234">
        <v>1</v>
      </c>
      <c r="Q234">
        <v>25.238461538461539</v>
      </c>
      <c r="R234">
        <v>25.238461538461539</v>
      </c>
      <c r="S234">
        <v>500.28245307677514</v>
      </c>
      <c r="T234">
        <f t="shared" si="12"/>
        <v>26.238461538461539</v>
      </c>
      <c r="U234">
        <f t="shared" si="13"/>
        <v>540.71229976908285</v>
      </c>
      <c r="V234">
        <f t="shared" si="14"/>
        <v>1</v>
      </c>
      <c r="W234">
        <f t="shared" si="15"/>
        <v>40.429846692307706</v>
      </c>
    </row>
    <row r="235" spans="13:23" x14ac:dyDescent="0.25">
      <c r="M235">
        <v>42</v>
      </c>
      <c r="N235">
        <v>2018</v>
      </c>
      <c r="O235" t="s">
        <v>12</v>
      </c>
      <c r="P235">
        <v>1</v>
      </c>
      <c r="Q235">
        <v>27.353846153846153</v>
      </c>
      <c r="R235">
        <v>27.353846153846153</v>
      </c>
      <c r="S235">
        <v>587.66024861301764</v>
      </c>
      <c r="T235">
        <f t="shared" si="12"/>
        <v>28.353846153846153</v>
      </c>
      <c r="U235">
        <f t="shared" si="13"/>
        <v>631.41293088224836</v>
      </c>
      <c r="V235">
        <f t="shared" si="14"/>
        <v>1</v>
      </c>
      <c r="W235">
        <f t="shared" si="15"/>
        <v>43.752682269230718</v>
      </c>
    </row>
    <row r="236" spans="13:23" x14ac:dyDescent="0.25">
      <c r="M236">
        <v>43</v>
      </c>
      <c r="N236">
        <v>2018</v>
      </c>
      <c r="O236" t="s">
        <v>12</v>
      </c>
      <c r="P236">
        <v>1</v>
      </c>
      <c r="Q236">
        <v>28.853846153846153</v>
      </c>
      <c r="R236">
        <v>28.853846153846153</v>
      </c>
      <c r="S236">
        <v>653.87832014186381</v>
      </c>
      <c r="T236">
        <f t="shared" si="12"/>
        <v>29.853846153846153</v>
      </c>
      <c r="U236">
        <f t="shared" si="13"/>
        <v>699.98719491109455</v>
      </c>
      <c r="V236">
        <f t="shared" si="14"/>
        <v>1</v>
      </c>
      <c r="W236">
        <f t="shared" si="15"/>
        <v>46.108874769230738</v>
      </c>
    </row>
    <row r="237" spans="13:23" x14ac:dyDescent="0.25">
      <c r="M237">
        <v>44</v>
      </c>
      <c r="N237">
        <v>2018</v>
      </c>
      <c r="O237" t="s">
        <v>12</v>
      </c>
      <c r="P237">
        <v>0</v>
      </c>
      <c r="Q237">
        <v>11.9</v>
      </c>
      <c r="R237">
        <v>11.9</v>
      </c>
      <c r="S237">
        <v>111.22013997500001</v>
      </c>
      <c r="T237">
        <f t="shared" si="12"/>
        <v>11.9</v>
      </c>
      <c r="U237">
        <f t="shared" si="13"/>
        <v>111.22013997500001</v>
      </c>
      <c r="V237">
        <f t="shared" si="14"/>
        <v>0</v>
      </c>
      <c r="W237">
        <f t="shared" si="15"/>
        <v>0</v>
      </c>
    </row>
    <row r="238" spans="13:23" x14ac:dyDescent="0.25">
      <c r="M238">
        <v>45</v>
      </c>
      <c r="N238">
        <v>2018</v>
      </c>
      <c r="O238" t="s">
        <v>12</v>
      </c>
      <c r="P238">
        <v>0</v>
      </c>
      <c r="Q238">
        <v>11.476923076923077</v>
      </c>
      <c r="R238">
        <v>11.476923076923077</v>
      </c>
      <c r="S238">
        <v>103.45237280710059</v>
      </c>
      <c r="T238">
        <f t="shared" si="12"/>
        <v>11.476923076923077</v>
      </c>
      <c r="U238">
        <f t="shared" si="13"/>
        <v>103.45237280710059</v>
      </c>
      <c r="V238">
        <f t="shared" si="14"/>
        <v>0</v>
      </c>
      <c r="W238">
        <f t="shared" si="15"/>
        <v>0</v>
      </c>
    </row>
    <row r="239" spans="13:23" x14ac:dyDescent="0.25">
      <c r="M239">
        <v>46</v>
      </c>
      <c r="N239">
        <v>2018</v>
      </c>
      <c r="O239" t="s">
        <v>12</v>
      </c>
      <c r="P239">
        <v>0</v>
      </c>
      <c r="Q239">
        <v>8.6999999999999993</v>
      </c>
      <c r="R239">
        <v>8.6999999999999993</v>
      </c>
      <c r="S239">
        <v>59.446736774999984</v>
      </c>
      <c r="T239">
        <f t="shared" si="12"/>
        <v>8.6999999999999993</v>
      </c>
      <c r="U239">
        <f t="shared" si="13"/>
        <v>59.446736774999984</v>
      </c>
      <c r="V239">
        <f t="shared" si="14"/>
        <v>0</v>
      </c>
      <c r="W239">
        <f t="shared" si="15"/>
        <v>0</v>
      </c>
    </row>
    <row r="240" spans="13:23" x14ac:dyDescent="0.25">
      <c r="M240">
        <v>47</v>
      </c>
      <c r="N240">
        <v>2018</v>
      </c>
      <c r="O240" t="s">
        <v>12</v>
      </c>
      <c r="P240">
        <v>0</v>
      </c>
      <c r="Q240">
        <v>4.8</v>
      </c>
      <c r="R240">
        <v>4.8</v>
      </c>
      <c r="S240">
        <v>18.095558399999998</v>
      </c>
      <c r="T240">
        <f t="shared" si="12"/>
        <v>4.8</v>
      </c>
      <c r="U240">
        <f t="shared" si="13"/>
        <v>18.095558399999998</v>
      </c>
      <c r="V240">
        <f t="shared" si="14"/>
        <v>0</v>
      </c>
      <c r="W240">
        <f t="shared" si="15"/>
        <v>0</v>
      </c>
    </row>
    <row r="241" spans="13:23" x14ac:dyDescent="0.25">
      <c r="M241">
        <v>48</v>
      </c>
      <c r="N241">
        <v>2018</v>
      </c>
      <c r="O241" t="s">
        <v>12</v>
      </c>
      <c r="P241">
        <v>0</v>
      </c>
      <c r="Q241">
        <v>8.3000000000000007</v>
      </c>
      <c r="R241">
        <v>8.3000000000000007</v>
      </c>
      <c r="S241">
        <v>54.106033775000007</v>
      </c>
      <c r="T241">
        <f t="shared" si="12"/>
        <v>8.3000000000000007</v>
      </c>
      <c r="U241">
        <f t="shared" si="13"/>
        <v>54.106033775000007</v>
      </c>
      <c r="V241">
        <f t="shared" si="14"/>
        <v>0</v>
      </c>
      <c r="W241">
        <f t="shared" si="15"/>
        <v>0</v>
      </c>
    </row>
  </sheetData>
  <sortState ref="A2:K151">
    <sortCondition ref="B2:B151"/>
    <sortCondition ref="C2:C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M. Booth</dc:creator>
  <cp:lastModifiedBy>Emily M. Booth</cp:lastModifiedBy>
  <dcterms:created xsi:type="dcterms:W3CDTF">2018-12-12T16:49:00Z</dcterms:created>
  <dcterms:modified xsi:type="dcterms:W3CDTF">2018-12-13T17:04:53Z</dcterms:modified>
</cp:coreProperties>
</file>