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Beauty_3\"/>
    </mc:Choice>
  </mc:AlternateContent>
  <xr:revisionPtr revIDLastSave="0" documentId="13_ncr:1_{EEFF2955-D32E-4C1B-B72F-5BF1AFE35CF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U2" i="1"/>
  <c r="M3" i="1"/>
  <c r="N3" i="1"/>
  <c r="O3" i="1"/>
  <c r="P3" i="1"/>
  <c r="Q3" i="1"/>
  <c r="R3" i="1" s="1"/>
  <c r="M4" i="1"/>
  <c r="N4" i="1"/>
  <c r="Q4" i="1" s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Q7" i="1"/>
  <c r="R7" i="1" s="1"/>
  <c r="M8" i="1"/>
  <c r="N8" i="1"/>
  <c r="Q8" i="1" s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O11" i="1"/>
  <c r="P11" i="1"/>
  <c r="Q11" i="1"/>
  <c r="R11" i="1" s="1"/>
  <c r="M12" i="1"/>
  <c r="N12" i="1"/>
  <c r="Q12" i="1" s="1"/>
  <c r="O12" i="1"/>
  <c r="P12" i="1"/>
  <c r="M13" i="1"/>
  <c r="N13" i="1"/>
  <c r="Q13" i="1" s="1"/>
  <c r="O13" i="1"/>
  <c r="P13" i="1"/>
  <c r="P2" i="1"/>
  <c r="O2" i="1"/>
  <c r="N2" i="1"/>
  <c r="M2" i="1"/>
  <c r="Q2" i="1" s="1"/>
  <c r="R10" i="1" l="1"/>
  <c r="S10" i="1" s="1"/>
  <c r="R9" i="1"/>
  <c r="S9" i="1"/>
  <c r="R8" i="1"/>
  <c r="S8" i="1" s="1"/>
  <c r="R6" i="1"/>
  <c r="S6" i="1"/>
  <c r="S5" i="1"/>
  <c r="R5" i="1"/>
  <c r="R4" i="1"/>
  <c r="S4" i="1"/>
  <c r="R13" i="1"/>
  <c r="S13" i="1" s="1"/>
  <c r="R12" i="1"/>
  <c r="S12" i="1"/>
  <c r="S11" i="1"/>
  <c r="S7" i="1"/>
  <c r="S3" i="1"/>
  <c r="R2" i="1"/>
  <c r="S2" i="1" s="1"/>
</calcChain>
</file>

<file path=xl/sharedStrings.xml><?xml version="1.0" encoding="utf-8"?>
<sst xmlns="http://schemas.openxmlformats.org/spreadsheetml/2006/main" count="45" uniqueCount="24">
  <si>
    <t>left</t>
  </si>
  <si>
    <t>top</t>
  </si>
  <si>
    <t>right</t>
  </si>
  <si>
    <t>bottom</t>
  </si>
  <si>
    <t>Confidence</t>
  </si>
  <si>
    <t>person</t>
    <phoneticPr fontId="18" type="noConversion"/>
  </si>
  <si>
    <t>banana</t>
    <phoneticPr fontId="18" type="noConversion"/>
  </si>
  <si>
    <t>corn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</si>
  <si>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</si>
  <si>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</si>
  <si>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</si>
  <si>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</si>
  <si>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</si>
  <si>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</si>
  <si>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</si>
  <si>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</si>
  <si>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object</t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</si>
  <si>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</si>
  <si>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</si>
  <si>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</si>
  <si>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</si>
  <si>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</si>
  <si>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</si>
  <si>
    <t>corn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</si>
</sst>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K19" sqref="K19"/>
    </sheetView>
  </sheetViews>
  <sheetFormatPr defaultRowHeight="16.5" x14ac:dyDescent="0.25"/>
  <cols>
    <col min="1" max="1" width="6" bestFit="1" customWidth="1"/>
    <col min="2" max="4" width="5.125" style="2" bestFit="1" customWidth="1"/>
    <col min="5" max="5" width="7" style="2" bestFit="1" customWidth="1"/>
    <col min="6" max="6" width="10.5" style="1" bestFit="1" customWidth="1"/>
    <col min="7" max="7" width="7.12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21" width="12.75" bestFit="1" customWidth="1"/>
  </cols>
  <sheetData>
    <row r="1" spans="1:21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22</v>
      </c>
      <c r="U1" s="3" t="s">
        <v>23</v>
      </c>
    </row>
    <row r="2" spans="1:21" s="7" customFormat="1" x14ac:dyDescent="0.25">
      <c r="A2" s="7">
        <v>52</v>
      </c>
      <c r="B2" s="8">
        <v>356.22500000000002</v>
      </c>
      <c r="C2" s="8">
        <v>146.881</v>
      </c>
      <c r="D2" s="8">
        <v>879.17399999999998</v>
      </c>
      <c r="E2" s="8">
        <v>707.74</v>
      </c>
      <c r="F2" s="9">
        <v>0.81536799999999998</v>
      </c>
      <c r="G2" s="7" t="s">
        <v>5</v>
      </c>
      <c r="H2" s="8">
        <v>356</v>
      </c>
      <c r="I2" s="8">
        <v>123</v>
      </c>
      <c r="J2" s="8">
        <v>879</v>
      </c>
      <c r="K2" s="8">
        <v>720</v>
      </c>
      <c r="L2" s="7" t="s">
        <v>5</v>
      </c>
      <c r="M2" s="8">
        <f>MAX(C2,I2)</f>
        <v>146.881</v>
      </c>
      <c r="N2" s="8">
        <f>MIN(E2,K2)</f>
        <v>707.74</v>
      </c>
      <c r="O2" s="8">
        <f>MAX(B2,H2)</f>
        <v>356.22500000000002</v>
      </c>
      <c r="P2" s="8">
        <f>MIN(D2,J2)</f>
        <v>879</v>
      </c>
      <c r="Q2" s="8">
        <f>(N2-M2)*(P2-O2)</f>
        <v>293203.06372500001</v>
      </c>
      <c r="R2" s="7">
        <f>(E2-C2)*(D2-B2)+(K2-I2)*(J2-H2)-Q2</f>
        <v>312328.58946599998</v>
      </c>
      <c r="S2" s="7">
        <f>Q2/R2</f>
        <v>0.93876472924332799</v>
      </c>
      <c r="T2" s="7">
        <f>AVERAGE(S2,S4,S5,S6,S7,S9,S10,S11,S12,S13)</f>
        <v>0.9369341580699585</v>
      </c>
      <c r="U2" s="7">
        <f>AVERAGE(S3,S8)</f>
        <v>0.75991134172616326</v>
      </c>
    </row>
    <row r="3" spans="1:21" s="7" customFormat="1" x14ac:dyDescent="0.25">
      <c r="B3" s="8">
        <v>452.35700000000003</v>
      </c>
      <c r="C3" s="8">
        <v>287.11799999999999</v>
      </c>
      <c r="D3" s="8">
        <v>785.91</v>
      </c>
      <c r="E3" s="8">
        <v>379.01900000000001</v>
      </c>
      <c r="F3" s="9">
        <v>0.334729</v>
      </c>
      <c r="G3" s="7" t="s">
        <v>6</v>
      </c>
      <c r="H3" s="8">
        <v>452</v>
      </c>
      <c r="I3" s="8">
        <v>287</v>
      </c>
      <c r="J3" s="8">
        <v>758</v>
      </c>
      <c r="K3" s="8">
        <v>373</v>
      </c>
      <c r="L3" s="7" t="s">
        <v>7</v>
      </c>
      <c r="M3" s="8">
        <f t="shared" ref="M3:M13" si="0">MAX(C3,I3)</f>
        <v>287.11799999999999</v>
      </c>
      <c r="N3" s="8">
        <f t="shared" ref="N3:N13" si="1">MIN(E3,K3)</f>
        <v>373</v>
      </c>
      <c r="O3" s="8">
        <f t="shared" ref="O3:O13" si="2">MAX(B3,H3)</f>
        <v>452.35700000000003</v>
      </c>
      <c r="P3" s="8">
        <f t="shared" ref="P3:P13" si="3">MIN(D3,J3)</f>
        <v>758</v>
      </c>
      <c r="Q3" s="8">
        <f t="shared" ref="Q3:Q13" si="4">(N3-M3)*(P3-O3)</f>
        <v>26249.232125999999</v>
      </c>
      <c r="R3" s="7">
        <f t="shared" ref="R3:R13" si="5">(E3-C3)*(D3-B3)+(K3-I3)*(J3-H3)-Q3</f>
        <v>30720.622126999999</v>
      </c>
      <c r="S3" s="7">
        <f t="shared" ref="S3:S13" si="6">Q3/R3</f>
        <v>0.85444988768407304</v>
      </c>
    </row>
    <row r="4" spans="1:21" s="7" customFormat="1" x14ac:dyDescent="0.25">
      <c r="A4" s="7">
        <v>53</v>
      </c>
      <c r="B4" s="8">
        <v>356.63400000000001</v>
      </c>
      <c r="C4" s="8">
        <v>133.953</v>
      </c>
      <c r="D4" s="8">
        <v>885.11900000000003</v>
      </c>
      <c r="E4" s="8">
        <v>709.26900000000001</v>
      </c>
      <c r="F4" s="9">
        <v>0.851962</v>
      </c>
      <c r="G4" s="7" t="s">
        <v>5</v>
      </c>
      <c r="H4" s="8">
        <v>357</v>
      </c>
      <c r="I4" s="8">
        <v>120</v>
      </c>
      <c r="J4" s="8">
        <v>885</v>
      </c>
      <c r="K4" s="8">
        <v>720</v>
      </c>
      <c r="L4" s="7" t="s">
        <v>5</v>
      </c>
      <c r="M4" s="8">
        <f t="shared" si="0"/>
        <v>133.953</v>
      </c>
      <c r="N4" s="8">
        <f t="shared" si="1"/>
        <v>709.26900000000001</v>
      </c>
      <c r="O4" s="8">
        <f t="shared" si="2"/>
        <v>357</v>
      </c>
      <c r="P4" s="8">
        <f t="shared" si="3"/>
        <v>885</v>
      </c>
      <c r="Q4" s="8">
        <f t="shared" si="4"/>
        <v>303766.848</v>
      </c>
      <c r="R4" s="7">
        <f t="shared" si="5"/>
        <v>317079.02826000005</v>
      </c>
      <c r="S4" s="7">
        <f t="shared" si="6"/>
        <v>0.95801620708549584</v>
      </c>
    </row>
    <row r="5" spans="1:21" s="7" customFormat="1" x14ac:dyDescent="0.25">
      <c r="A5" s="7">
        <v>54</v>
      </c>
      <c r="B5" s="8">
        <v>356.13400000000001</v>
      </c>
      <c r="C5" s="8">
        <v>138.20400000000001</v>
      </c>
      <c r="D5" s="8">
        <v>893.09699999999998</v>
      </c>
      <c r="E5" s="8">
        <v>708.274</v>
      </c>
      <c r="F5" s="9">
        <v>0.86162399999999995</v>
      </c>
      <c r="G5" s="7" t="s">
        <v>5</v>
      </c>
      <c r="H5" s="10">
        <v>356</v>
      </c>
      <c r="I5" s="10">
        <v>120</v>
      </c>
      <c r="J5" s="10">
        <v>881</v>
      </c>
      <c r="K5" s="10">
        <v>720</v>
      </c>
      <c r="L5" s="7" t="s">
        <v>5</v>
      </c>
      <c r="M5" s="8">
        <f t="shared" si="0"/>
        <v>138.20400000000001</v>
      </c>
      <c r="N5" s="8">
        <f t="shared" si="1"/>
        <v>708.274</v>
      </c>
      <c r="O5" s="8">
        <f t="shared" si="2"/>
        <v>356.13400000000001</v>
      </c>
      <c r="P5" s="8">
        <f t="shared" si="3"/>
        <v>881</v>
      </c>
      <c r="Q5" s="8">
        <f t="shared" si="4"/>
        <v>299210.36061999993</v>
      </c>
      <c r="R5" s="7">
        <f t="shared" si="5"/>
        <v>321896.13679000002</v>
      </c>
      <c r="S5" s="7">
        <f t="shared" si="6"/>
        <v>0.9295245466558677</v>
      </c>
    </row>
    <row r="6" spans="1:21" s="7" customFormat="1" x14ac:dyDescent="0.25">
      <c r="A6" s="7">
        <v>55</v>
      </c>
      <c r="B6" s="8">
        <v>356.51100000000002</v>
      </c>
      <c r="C6" s="8">
        <v>137.66</v>
      </c>
      <c r="D6" s="8">
        <v>892.69899999999996</v>
      </c>
      <c r="E6" s="8">
        <v>707.61099999999999</v>
      </c>
      <c r="F6" s="9">
        <v>0.85651999999999995</v>
      </c>
      <c r="G6" s="7" t="s">
        <v>5</v>
      </c>
      <c r="H6" s="10">
        <v>357</v>
      </c>
      <c r="I6" s="10">
        <v>120</v>
      </c>
      <c r="J6" s="10">
        <v>879</v>
      </c>
      <c r="K6" s="10">
        <v>720</v>
      </c>
      <c r="L6" s="7" t="s">
        <v>5</v>
      </c>
      <c r="M6" s="8">
        <f t="shared" si="0"/>
        <v>137.66</v>
      </c>
      <c r="N6" s="8">
        <f t="shared" si="1"/>
        <v>707.61099999999999</v>
      </c>
      <c r="O6" s="8">
        <f t="shared" si="2"/>
        <v>357</v>
      </c>
      <c r="P6" s="8">
        <f t="shared" si="3"/>
        <v>879</v>
      </c>
      <c r="Q6" s="8">
        <f t="shared" si="4"/>
        <v>297514.42200000002</v>
      </c>
      <c r="R6" s="7">
        <f t="shared" si="5"/>
        <v>321286.46478799987</v>
      </c>
      <c r="S6" s="7">
        <f t="shared" si="6"/>
        <v>0.92600982178416458</v>
      </c>
    </row>
    <row r="7" spans="1:21" s="7" customFormat="1" x14ac:dyDescent="0.25">
      <c r="A7" s="11">
        <v>56</v>
      </c>
      <c r="B7" s="8">
        <v>356.16199999999998</v>
      </c>
      <c r="C7" s="8">
        <v>142.38200000000001</v>
      </c>
      <c r="D7" s="8">
        <v>889.40700000000004</v>
      </c>
      <c r="E7" s="8">
        <v>707.80399999999997</v>
      </c>
      <c r="F7" s="9">
        <v>0.83244099999999999</v>
      </c>
      <c r="G7" s="7" t="s">
        <v>5</v>
      </c>
      <c r="H7" s="10">
        <v>356</v>
      </c>
      <c r="I7" s="10">
        <v>121</v>
      </c>
      <c r="J7" s="10">
        <v>881</v>
      </c>
      <c r="K7" s="10">
        <v>720</v>
      </c>
      <c r="L7" s="7" t="s">
        <v>5</v>
      </c>
      <c r="M7" s="8">
        <f t="shared" si="0"/>
        <v>142.38200000000001</v>
      </c>
      <c r="N7" s="8">
        <f t="shared" si="1"/>
        <v>707.80399999999997</v>
      </c>
      <c r="O7" s="8">
        <f t="shared" si="2"/>
        <v>356.16199999999998</v>
      </c>
      <c r="P7" s="8">
        <f t="shared" si="3"/>
        <v>881</v>
      </c>
      <c r="Q7" s="8">
        <f t="shared" si="4"/>
        <v>296754.95163600001</v>
      </c>
      <c r="R7" s="7">
        <f t="shared" si="5"/>
        <v>319228.50275400007</v>
      </c>
      <c r="S7" s="7">
        <f t="shared" si="6"/>
        <v>0.92960042438529256</v>
      </c>
    </row>
    <row r="8" spans="1:21" s="7" customFormat="1" x14ac:dyDescent="0.25">
      <c r="B8" s="8">
        <v>445.255</v>
      </c>
      <c r="C8" s="8">
        <v>292.44499999999999</v>
      </c>
      <c r="D8" s="8">
        <v>843.25800000000004</v>
      </c>
      <c r="E8" s="8">
        <v>386.471</v>
      </c>
      <c r="F8" s="9">
        <v>0.25847100000000001</v>
      </c>
      <c r="G8" s="7" t="s">
        <v>6</v>
      </c>
      <c r="H8" s="10">
        <v>458</v>
      </c>
      <c r="I8" s="10">
        <v>301</v>
      </c>
      <c r="J8" s="10">
        <v>758</v>
      </c>
      <c r="K8" s="10">
        <v>384</v>
      </c>
      <c r="L8" s="7" t="s">
        <v>7</v>
      </c>
      <c r="M8" s="8">
        <f t="shared" si="0"/>
        <v>301</v>
      </c>
      <c r="N8" s="8">
        <f t="shared" si="1"/>
        <v>384</v>
      </c>
      <c r="O8" s="8">
        <f t="shared" si="2"/>
        <v>458</v>
      </c>
      <c r="P8" s="8">
        <f t="shared" si="3"/>
        <v>758</v>
      </c>
      <c r="Q8" s="8">
        <f t="shared" si="4"/>
        <v>24900</v>
      </c>
      <c r="R8" s="7">
        <f t="shared" si="5"/>
        <v>37422.630078000009</v>
      </c>
      <c r="S8" s="7">
        <f t="shared" si="6"/>
        <v>0.66537279576825348</v>
      </c>
    </row>
    <row r="9" spans="1:21" s="7" customFormat="1" x14ac:dyDescent="0.25">
      <c r="A9" s="7">
        <v>57</v>
      </c>
      <c r="B9" s="8">
        <v>356.95299999999997</v>
      </c>
      <c r="C9" s="8">
        <v>137.786</v>
      </c>
      <c r="D9" s="8">
        <v>893.976</v>
      </c>
      <c r="E9" s="8">
        <v>707.98599999999999</v>
      </c>
      <c r="F9" s="9">
        <v>0.84173100000000001</v>
      </c>
      <c r="G9" s="7" t="s">
        <v>5</v>
      </c>
      <c r="H9" s="10">
        <v>357</v>
      </c>
      <c r="I9" s="10">
        <v>117</v>
      </c>
      <c r="J9" s="10">
        <v>879</v>
      </c>
      <c r="K9" s="10">
        <v>720</v>
      </c>
      <c r="L9" s="7" t="s">
        <v>5</v>
      </c>
      <c r="M9" s="8">
        <f t="shared" si="0"/>
        <v>137.786</v>
      </c>
      <c r="N9" s="8">
        <f t="shared" si="1"/>
        <v>707.98599999999999</v>
      </c>
      <c r="O9" s="8">
        <f t="shared" si="2"/>
        <v>357</v>
      </c>
      <c r="P9" s="8">
        <f t="shared" si="3"/>
        <v>879</v>
      </c>
      <c r="Q9" s="8">
        <f t="shared" si="4"/>
        <v>297644.40000000002</v>
      </c>
      <c r="R9" s="7">
        <f t="shared" si="5"/>
        <v>323332.11460000009</v>
      </c>
      <c r="S9" s="7">
        <f t="shared" si="6"/>
        <v>0.92055316054274783</v>
      </c>
    </row>
    <row r="10" spans="1:21" s="7" customFormat="1" x14ac:dyDescent="0.25">
      <c r="A10" s="7">
        <v>58</v>
      </c>
      <c r="B10" s="8">
        <v>356.59399999999999</v>
      </c>
      <c r="C10" s="8">
        <v>138.27199999999999</v>
      </c>
      <c r="D10" s="8">
        <v>892.40700000000004</v>
      </c>
      <c r="E10" s="8">
        <v>708.24699999999996</v>
      </c>
      <c r="F10" s="9">
        <v>0.84271700000000005</v>
      </c>
      <c r="G10" s="7" t="s">
        <v>5</v>
      </c>
      <c r="H10" s="10">
        <v>357</v>
      </c>
      <c r="I10" s="10">
        <v>117</v>
      </c>
      <c r="J10" s="10">
        <v>878</v>
      </c>
      <c r="K10" s="10">
        <v>720</v>
      </c>
      <c r="L10" s="7" t="s">
        <v>5</v>
      </c>
      <c r="M10" s="8">
        <f t="shared" si="0"/>
        <v>138.27199999999999</v>
      </c>
      <c r="N10" s="8">
        <f t="shared" si="1"/>
        <v>708.24699999999996</v>
      </c>
      <c r="O10" s="8">
        <f t="shared" si="2"/>
        <v>357</v>
      </c>
      <c r="P10" s="8">
        <f t="shared" si="3"/>
        <v>878</v>
      </c>
      <c r="Q10" s="8">
        <f t="shared" si="4"/>
        <v>296956.97499999998</v>
      </c>
      <c r="R10" s="7">
        <f t="shared" si="5"/>
        <v>322606.03967500001</v>
      </c>
      <c r="S10" s="7">
        <f t="shared" si="6"/>
        <v>0.92049415844526827</v>
      </c>
    </row>
    <row r="11" spans="1:21" s="7" customFormat="1" x14ac:dyDescent="0.25">
      <c r="A11" s="7">
        <v>59</v>
      </c>
      <c r="B11" s="8">
        <v>356.71199999999999</v>
      </c>
      <c r="C11" s="8">
        <v>137.465</v>
      </c>
      <c r="D11" s="8">
        <v>887.93200000000002</v>
      </c>
      <c r="E11" s="8">
        <v>708.45600000000002</v>
      </c>
      <c r="F11" s="9">
        <v>0.85666600000000004</v>
      </c>
      <c r="G11" s="7" t="s">
        <v>5</v>
      </c>
      <c r="H11" s="10">
        <v>357</v>
      </c>
      <c r="I11" s="10">
        <v>121</v>
      </c>
      <c r="J11" s="10">
        <v>878</v>
      </c>
      <c r="K11" s="10">
        <v>720</v>
      </c>
      <c r="L11" s="7" t="s">
        <v>5</v>
      </c>
      <c r="M11" s="8">
        <f t="shared" si="0"/>
        <v>137.465</v>
      </c>
      <c r="N11" s="8">
        <f t="shared" si="1"/>
        <v>708.45600000000002</v>
      </c>
      <c r="O11" s="8">
        <f t="shared" si="2"/>
        <v>357</v>
      </c>
      <c r="P11" s="8">
        <f t="shared" si="3"/>
        <v>878</v>
      </c>
      <c r="Q11" s="8">
        <f t="shared" si="4"/>
        <v>297486.31099999999</v>
      </c>
      <c r="R11" s="7">
        <f t="shared" si="5"/>
        <v>317914.52802000009</v>
      </c>
      <c r="S11" s="7">
        <f t="shared" si="6"/>
        <v>0.93574305286635107</v>
      </c>
    </row>
    <row r="12" spans="1:21" s="7" customFormat="1" x14ac:dyDescent="0.25">
      <c r="A12" s="7">
        <v>60</v>
      </c>
      <c r="B12" s="8">
        <v>356.661</v>
      </c>
      <c r="C12" s="8">
        <v>137.583</v>
      </c>
      <c r="D12" s="8">
        <v>884.904</v>
      </c>
      <c r="E12" s="8">
        <v>709.21799999999996</v>
      </c>
      <c r="F12" s="9">
        <v>0.85893799999999998</v>
      </c>
      <c r="G12" s="7" t="s">
        <v>5</v>
      </c>
      <c r="H12" s="10">
        <v>357</v>
      </c>
      <c r="I12" s="10">
        <v>120</v>
      </c>
      <c r="J12" s="10">
        <v>885</v>
      </c>
      <c r="K12" s="10">
        <v>720</v>
      </c>
      <c r="L12" s="7" t="s">
        <v>5</v>
      </c>
      <c r="M12" s="8">
        <f t="shared" si="0"/>
        <v>137.583</v>
      </c>
      <c r="N12" s="8">
        <f t="shared" si="1"/>
        <v>709.21799999999996</v>
      </c>
      <c r="O12" s="8">
        <f t="shared" si="2"/>
        <v>357</v>
      </c>
      <c r="P12" s="8">
        <f t="shared" si="3"/>
        <v>884.904</v>
      </c>
      <c r="Q12" s="8">
        <f t="shared" si="4"/>
        <v>301768.40304</v>
      </c>
      <c r="R12" s="7">
        <f t="shared" si="5"/>
        <v>316993.78426499991</v>
      </c>
      <c r="S12" s="7">
        <f t="shared" si="6"/>
        <v>0.95196946444769459</v>
      </c>
    </row>
    <row r="13" spans="1:21" s="7" customFormat="1" x14ac:dyDescent="0.25">
      <c r="A13" s="7">
        <v>61</v>
      </c>
      <c r="B13" s="8">
        <v>356.166</v>
      </c>
      <c r="C13" s="8">
        <v>132.68799999999999</v>
      </c>
      <c r="D13" s="8">
        <v>882.24300000000005</v>
      </c>
      <c r="E13" s="8">
        <v>710.24300000000005</v>
      </c>
      <c r="F13" s="9">
        <v>0.86645300000000003</v>
      </c>
      <c r="G13" s="7" t="s">
        <v>5</v>
      </c>
      <c r="H13" s="10">
        <v>356</v>
      </c>
      <c r="I13" s="10">
        <v>118</v>
      </c>
      <c r="J13" s="10">
        <v>882</v>
      </c>
      <c r="K13" s="10">
        <v>720</v>
      </c>
      <c r="L13" s="7" t="s">
        <v>5</v>
      </c>
      <c r="M13" s="8">
        <f t="shared" si="0"/>
        <v>132.68799999999999</v>
      </c>
      <c r="N13" s="8">
        <f t="shared" si="1"/>
        <v>710.24300000000005</v>
      </c>
      <c r="O13" s="8">
        <f t="shared" si="2"/>
        <v>356.166</v>
      </c>
      <c r="P13" s="8">
        <f t="shared" si="3"/>
        <v>882</v>
      </c>
      <c r="Q13" s="8">
        <f t="shared" si="4"/>
        <v>303698.05587000004</v>
      </c>
      <c r="R13" s="7">
        <f t="shared" si="5"/>
        <v>316792.34586500004</v>
      </c>
      <c r="S13" s="7">
        <f t="shared" si="6"/>
        <v>0.95866601524337303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2021-05-12T15:18:03Z</dcterms:created>
  <dcterms:modified xsi:type="dcterms:W3CDTF">2021-05-13T12:52:35Z</dcterms:modified>
</cp:coreProperties>
</file>