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cooking_6\"/>
    </mc:Choice>
  </mc:AlternateContent>
  <xr:revisionPtr revIDLastSave="0" documentId="13_ncr:1_{292FFC24-5683-4E28-959C-6737753126A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V2" i="1" l="1"/>
  <c r="T2" i="1"/>
  <c r="U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Q6" i="1"/>
  <c r="R6" i="1" s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Q16" i="1" s="1"/>
  <c r="M17" i="1"/>
  <c r="N17" i="1"/>
  <c r="O17" i="1"/>
  <c r="P17" i="1"/>
  <c r="M18" i="1"/>
  <c r="N18" i="1"/>
  <c r="O18" i="1"/>
  <c r="P18" i="1"/>
  <c r="M19" i="1"/>
  <c r="N19" i="1"/>
  <c r="O19" i="1"/>
  <c r="P19" i="1"/>
  <c r="Q19" i="1" s="1"/>
  <c r="M20" i="1"/>
  <c r="N20" i="1"/>
  <c r="O20" i="1"/>
  <c r="P20" i="1"/>
  <c r="M21" i="1"/>
  <c r="N21" i="1"/>
  <c r="O21" i="1"/>
  <c r="P21" i="1"/>
  <c r="M22" i="1"/>
  <c r="N22" i="1"/>
  <c r="O22" i="1"/>
  <c r="P22" i="1"/>
  <c r="Q22" i="1" s="1"/>
  <c r="M23" i="1"/>
  <c r="N23" i="1"/>
  <c r="O23" i="1"/>
  <c r="P23" i="1"/>
  <c r="M24" i="1"/>
  <c r="N24" i="1"/>
  <c r="O24" i="1"/>
  <c r="P24" i="1"/>
  <c r="P2" i="1"/>
  <c r="O2" i="1"/>
  <c r="N2" i="1"/>
  <c r="M2" i="1"/>
  <c r="Q2" i="1" s="1"/>
  <c r="Q3" i="1" l="1"/>
  <c r="R3" i="1" s="1"/>
  <c r="Q12" i="1"/>
  <c r="Q24" i="1"/>
  <c r="R24" i="1" s="1"/>
  <c r="S24" i="1" s="1"/>
  <c r="Q23" i="1"/>
  <c r="R23" i="1" s="1"/>
  <c r="S23" i="1" s="1"/>
  <c r="Q21" i="1"/>
  <c r="R21" i="1" s="1"/>
  <c r="Q20" i="1"/>
  <c r="R20" i="1" s="1"/>
  <c r="S20" i="1" s="1"/>
  <c r="Q18" i="1"/>
  <c r="Q17" i="1"/>
  <c r="R17" i="1" s="1"/>
  <c r="S17" i="1" s="1"/>
  <c r="Q15" i="1"/>
  <c r="R15" i="1" s="1"/>
  <c r="Q13" i="1"/>
  <c r="R13" i="1" s="1"/>
  <c r="S13" i="1" s="1"/>
  <c r="Q11" i="1"/>
  <c r="R11" i="1" s="1"/>
  <c r="S11" i="1" s="1"/>
  <c r="Q10" i="1"/>
  <c r="R10" i="1" s="1"/>
  <c r="S10" i="1" s="1"/>
  <c r="Q8" i="1"/>
  <c r="Q7" i="1"/>
  <c r="R7" i="1" s="1"/>
  <c r="S7" i="1" s="1"/>
  <c r="Q14" i="1"/>
  <c r="R14" i="1" s="1"/>
  <c r="S14" i="1" s="1"/>
  <c r="Q9" i="1"/>
  <c r="Q5" i="1"/>
  <c r="R5" i="1" s="1"/>
  <c r="S5" i="1" s="1"/>
  <c r="Q4" i="1"/>
  <c r="R4" i="1"/>
  <c r="S4" i="1" s="1"/>
  <c r="R19" i="1"/>
  <c r="S19" i="1" s="1"/>
  <c r="R16" i="1"/>
  <c r="S16" i="1" s="1"/>
  <c r="R18" i="1"/>
  <c r="S18" i="1"/>
  <c r="R12" i="1"/>
  <c r="S12" i="1" s="1"/>
  <c r="R8" i="1"/>
  <c r="S8" i="1" s="1"/>
  <c r="R22" i="1"/>
  <c r="S22" i="1" s="1"/>
  <c r="S6" i="1"/>
  <c r="S3" i="1"/>
  <c r="R2" i="1"/>
  <c r="S2" i="1" s="1"/>
  <c r="R9" i="1" l="1"/>
  <c r="S9" i="1" s="1"/>
  <c r="S15" i="1"/>
  <c r="S21" i="1"/>
</calcChain>
</file>

<file path=xl/sharedStrings.xml><?xml version="1.0" encoding="utf-8"?>
<sst xmlns="http://schemas.openxmlformats.org/spreadsheetml/2006/main" count="68" uniqueCount="28">
  <si>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</si>
  <si>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</si>
  <si>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</si>
  <si>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</si>
  <si>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</si>
  <si>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</si>
  <si>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</si>
  <si>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chair</t>
    <phoneticPr fontId="18" type="noConversion"/>
  </si>
  <si>
    <t>grill</t>
    <phoneticPr fontId="18" type="noConversion"/>
  </si>
  <si>
    <t>dinning table</t>
    <phoneticPr fontId="18" type="noConversion"/>
  </si>
  <si>
    <t>frisbee</t>
    <phoneticPr fontId="18" type="noConversion"/>
  </si>
  <si>
    <t>water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</si>
  <si>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</si>
  <si>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</si>
  <si>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</si>
  <si>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</si>
  <si>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</si>
  <si>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</si>
  <si>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</si>
  <si>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</si>
  <si>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</si>
  <si>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</si>
  <si>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</si>
  <si>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</si>
  <si>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</si>
  <si>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</si>
  <si>
    <t>grill IOU</t>
    <phoneticPr fontId="18" type="noConversion"/>
  </si>
  <si>
    <t>water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</si>
</sst>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A2" sqref="A2:XFD24"/>
    </sheetView>
  </sheetViews>
  <sheetFormatPr defaultRowHeight="16.5" x14ac:dyDescent="0.25"/>
  <cols>
    <col min="1" max="1" width="6" bestFit="1" customWidth="1"/>
    <col min="2" max="3" width="5.125" style="1" bestFit="1" customWidth="1"/>
    <col min="4" max="4" width="6.125" style="1" bestFit="1" customWidth="1"/>
    <col min="5" max="5" width="7" style="1" bestFit="1" customWidth="1"/>
    <col min="6" max="6" width="10.5" style="2" bestFit="1" customWidth="1"/>
    <col min="7" max="7" width="11.8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6.125" bestFit="1" customWidth="1"/>
    <col min="17" max="17" width="8.125" bestFit="1" customWidth="1"/>
    <col min="18" max="22" width="12.75" bestFit="1" customWidth="1"/>
  </cols>
  <sheetData>
    <row r="1" spans="1:22" x14ac:dyDescent="0.25">
      <c r="A1" s="4" t="s">
        <v>19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25</v>
      </c>
      <c r="U1" s="3" t="s">
        <v>26</v>
      </c>
      <c r="V1" s="3" t="s">
        <v>27</v>
      </c>
    </row>
    <row r="2" spans="1:22" s="7" customFormat="1" x14ac:dyDescent="0.25">
      <c r="A2" s="7">
        <v>41</v>
      </c>
      <c r="B2" s="8">
        <v>714.65499999999997</v>
      </c>
      <c r="C2" s="8">
        <v>77.420599999999993</v>
      </c>
      <c r="D2" s="8">
        <v>1109.1500000000001</v>
      </c>
      <c r="E2" s="8">
        <v>707.18499999999995</v>
      </c>
      <c r="F2" s="9">
        <v>0.94257500000000005</v>
      </c>
      <c r="G2" s="7" t="s">
        <v>6</v>
      </c>
      <c r="H2" s="8">
        <v>732</v>
      </c>
      <c r="I2" s="8">
        <v>87</v>
      </c>
      <c r="J2" s="8">
        <v>1109</v>
      </c>
      <c r="K2" s="8">
        <v>720</v>
      </c>
      <c r="L2" s="7" t="s">
        <v>6</v>
      </c>
      <c r="M2" s="8">
        <f>MAX(C2,I2)</f>
        <v>87</v>
      </c>
      <c r="N2" s="8">
        <f>MIN(E2,K2)</f>
        <v>707.18499999999995</v>
      </c>
      <c r="O2" s="8">
        <f>MAX(B2,H2)</f>
        <v>732</v>
      </c>
      <c r="P2" s="8">
        <f>MIN(D2,J2)</f>
        <v>1109</v>
      </c>
      <c r="Q2" s="8">
        <f>(N2-M2)*(P2-O2)</f>
        <v>233809.74499999997</v>
      </c>
      <c r="R2" s="7">
        <f>(E2-C2)*(D2-B2)+(K2-I2)*(J2-H2)-Q2</f>
        <v>253270.16197800011</v>
      </c>
      <c r="S2" s="7">
        <f>Q2/R2</f>
        <v>0.92316340453996892</v>
      </c>
      <c r="T2" s="7">
        <f>AVERAGE(S2,S4,S6,S8,S10,S12,S14,S16,S19,S22)</f>
        <v>0.92152433536876033</v>
      </c>
      <c r="U2" s="7">
        <f>AVERAGE(S13,S15,S18,S21,S24,S3,S5,S7,S9,S11)</f>
        <v>0.92385141480982969</v>
      </c>
      <c r="V2" s="7">
        <f>AVERAGE(S17,S20,S23)</f>
        <v>0.92977868365007266</v>
      </c>
    </row>
    <row r="3" spans="1:22" s="7" customFormat="1" x14ac:dyDescent="0.25">
      <c r="B3" s="8">
        <v>356.06799999999998</v>
      </c>
      <c r="C3" s="8">
        <v>407.14699999999999</v>
      </c>
      <c r="D3" s="8">
        <v>725.24300000000005</v>
      </c>
      <c r="E3" s="8">
        <v>720</v>
      </c>
      <c r="F3" s="9">
        <v>0.33399099999999998</v>
      </c>
      <c r="G3" s="7" t="s">
        <v>7</v>
      </c>
      <c r="H3" s="8">
        <v>356.06799999999998</v>
      </c>
      <c r="I3" s="8">
        <v>414</v>
      </c>
      <c r="J3" s="8">
        <v>761</v>
      </c>
      <c r="K3" s="8">
        <v>720</v>
      </c>
      <c r="L3" s="7" t="s">
        <v>8</v>
      </c>
      <c r="M3" s="8">
        <f t="shared" ref="M3:M24" si="0">MAX(C3,I3)</f>
        <v>414</v>
      </c>
      <c r="N3" s="8">
        <f t="shared" ref="N3:N24" si="1">MIN(E3,K3)</f>
        <v>720</v>
      </c>
      <c r="O3" s="8">
        <f t="shared" ref="O3:O24" si="2">MAX(B3,H3)</f>
        <v>356.06799999999998</v>
      </c>
      <c r="P3" s="8">
        <f t="shared" ref="P3:P24" si="3">MIN(D3,J3)</f>
        <v>725.24300000000005</v>
      </c>
      <c r="Q3" s="8">
        <f t="shared" ref="Q3:Q24" si="4">(N3-M3)*(P3-O3)</f>
        <v>112967.55000000002</v>
      </c>
      <c r="R3" s="7">
        <f t="shared" ref="R3:R24" si="5">(E3-C3)*(D3-B3)+(K3-I3)*(J3-H3)-Q3</f>
        <v>126439.14827500001</v>
      </c>
      <c r="S3" s="7">
        <f t="shared" ref="S3:S24" si="6">Q3/R3</f>
        <v>0.89345389890083871</v>
      </c>
    </row>
    <row r="4" spans="1:22" s="7" customFormat="1" x14ac:dyDescent="0.25">
      <c r="A4" s="7">
        <v>42</v>
      </c>
      <c r="B4" s="8">
        <v>709.83799999999997</v>
      </c>
      <c r="C4" s="8">
        <v>76.936700000000002</v>
      </c>
      <c r="D4" s="8">
        <v>1109.79</v>
      </c>
      <c r="E4" s="8">
        <v>708.08399999999995</v>
      </c>
      <c r="F4" s="9">
        <v>0.943527</v>
      </c>
      <c r="G4" s="7" t="s">
        <v>6</v>
      </c>
      <c r="H4" s="8">
        <v>732</v>
      </c>
      <c r="I4" s="8">
        <v>88</v>
      </c>
      <c r="J4" s="8">
        <v>1110</v>
      </c>
      <c r="K4" s="8">
        <v>720</v>
      </c>
      <c r="L4" s="7" t="s">
        <v>6</v>
      </c>
      <c r="M4" s="8">
        <f t="shared" si="0"/>
        <v>88</v>
      </c>
      <c r="N4" s="8">
        <f t="shared" si="1"/>
        <v>708.08399999999995</v>
      </c>
      <c r="O4" s="8">
        <f t="shared" si="2"/>
        <v>732</v>
      </c>
      <c r="P4" s="8">
        <f t="shared" si="3"/>
        <v>1109.79</v>
      </c>
      <c r="Q4" s="8">
        <f t="shared" si="4"/>
        <v>234261.53435999996</v>
      </c>
      <c r="R4" s="7">
        <f t="shared" si="5"/>
        <v>257063.09056960003</v>
      </c>
      <c r="S4" s="7">
        <f t="shared" si="6"/>
        <v>0.91129976629831844</v>
      </c>
    </row>
    <row r="5" spans="1:22" s="7" customFormat="1" x14ac:dyDescent="0.25">
      <c r="B5" s="8">
        <v>354.89299999999997</v>
      </c>
      <c r="C5" s="8">
        <v>407.22699999999998</v>
      </c>
      <c r="D5" s="8">
        <v>726.78399999999999</v>
      </c>
      <c r="E5" s="8">
        <v>720</v>
      </c>
      <c r="F5" s="9">
        <v>0.33796599999999999</v>
      </c>
      <c r="G5" s="7" t="s">
        <v>7</v>
      </c>
      <c r="H5" s="8">
        <v>354.89299999999997</v>
      </c>
      <c r="I5" s="8">
        <v>407.22699999999998</v>
      </c>
      <c r="J5" s="8">
        <v>762</v>
      </c>
      <c r="K5" s="8">
        <v>720</v>
      </c>
      <c r="L5" s="7" t="s">
        <v>8</v>
      </c>
      <c r="M5" s="8">
        <f t="shared" si="0"/>
        <v>407.22699999999998</v>
      </c>
      <c r="N5" s="8">
        <f t="shared" si="1"/>
        <v>720</v>
      </c>
      <c r="O5" s="8">
        <f t="shared" si="2"/>
        <v>354.89299999999997</v>
      </c>
      <c r="P5" s="8">
        <f t="shared" si="3"/>
        <v>726.78399999999999</v>
      </c>
      <c r="Q5" s="8">
        <f t="shared" si="4"/>
        <v>116317.46374300001</v>
      </c>
      <c r="R5" s="7">
        <f t="shared" si="5"/>
        <v>127332.07771100003</v>
      </c>
      <c r="S5" s="7">
        <f t="shared" si="6"/>
        <v>0.91349694306410834</v>
      </c>
    </row>
    <row r="6" spans="1:22" s="7" customFormat="1" x14ac:dyDescent="0.25">
      <c r="A6" s="7">
        <v>43</v>
      </c>
      <c r="B6" s="8">
        <v>715.63699999999994</v>
      </c>
      <c r="C6" s="8">
        <v>80.0154</v>
      </c>
      <c r="D6" s="8">
        <v>1108.9000000000001</v>
      </c>
      <c r="E6" s="8">
        <v>707.59</v>
      </c>
      <c r="F6" s="9">
        <v>0.94850900000000005</v>
      </c>
      <c r="G6" s="7" t="s">
        <v>6</v>
      </c>
      <c r="H6" s="8">
        <v>735</v>
      </c>
      <c r="I6" s="8">
        <v>90</v>
      </c>
      <c r="J6" s="8">
        <v>1109</v>
      </c>
      <c r="K6" s="8">
        <v>720</v>
      </c>
      <c r="L6" s="7" t="s">
        <v>6</v>
      </c>
      <c r="M6" s="8">
        <f t="shared" si="0"/>
        <v>90</v>
      </c>
      <c r="N6" s="8">
        <f t="shared" si="1"/>
        <v>707.59</v>
      </c>
      <c r="O6" s="8">
        <f t="shared" si="2"/>
        <v>735</v>
      </c>
      <c r="P6" s="8">
        <f t="shared" si="3"/>
        <v>1108.9000000000001</v>
      </c>
      <c r="Q6" s="8">
        <f t="shared" si="4"/>
        <v>230916.90100000007</v>
      </c>
      <c r="R6" s="7">
        <f t="shared" si="5"/>
        <v>251504.96891980001</v>
      </c>
      <c r="S6" s="7">
        <f t="shared" si="6"/>
        <v>0.91814051226015714</v>
      </c>
    </row>
    <row r="7" spans="1:22" s="7" customFormat="1" x14ac:dyDescent="0.25">
      <c r="B7" s="8">
        <v>359.90100000000001</v>
      </c>
      <c r="C7" s="8">
        <v>414.47699999999998</v>
      </c>
      <c r="D7" s="8">
        <v>743.73900000000003</v>
      </c>
      <c r="E7" s="8">
        <v>714.54499999999996</v>
      </c>
      <c r="F7" s="9">
        <v>0.65676299999999999</v>
      </c>
      <c r="G7" s="7" t="s">
        <v>7</v>
      </c>
      <c r="H7" s="8">
        <v>359.90100000000001</v>
      </c>
      <c r="I7" s="8">
        <v>414.47699999999998</v>
      </c>
      <c r="J7" s="8">
        <v>765</v>
      </c>
      <c r="K7" s="8">
        <v>720</v>
      </c>
      <c r="L7" s="7" t="s">
        <v>8</v>
      </c>
      <c r="M7" s="8">
        <f t="shared" si="0"/>
        <v>414.47699999999998</v>
      </c>
      <c r="N7" s="8">
        <f t="shared" si="1"/>
        <v>714.54499999999996</v>
      </c>
      <c r="O7" s="8">
        <f t="shared" si="2"/>
        <v>359.90100000000001</v>
      </c>
      <c r="P7" s="8">
        <f t="shared" si="3"/>
        <v>743.73900000000003</v>
      </c>
      <c r="Q7" s="8">
        <f t="shared" si="4"/>
        <v>115177.500984</v>
      </c>
      <c r="R7" s="7">
        <f t="shared" si="5"/>
        <v>123767.06177700001</v>
      </c>
      <c r="S7" s="7">
        <f t="shared" si="6"/>
        <v>0.93059897625689425</v>
      </c>
    </row>
    <row r="8" spans="1:22" s="7" customFormat="1" x14ac:dyDescent="0.25">
      <c r="A8" s="7">
        <v>44</v>
      </c>
      <c r="B8" s="8">
        <v>715.77300000000002</v>
      </c>
      <c r="C8" s="8">
        <v>80.200500000000005</v>
      </c>
      <c r="D8" s="8">
        <v>1108.92</v>
      </c>
      <c r="E8" s="8">
        <v>707.56600000000003</v>
      </c>
      <c r="F8" s="9">
        <v>0.94858799999999999</v>
      </c>
      <c r="G8" s="7" t="s">
        <v>6</v>
      </c>
      <c r="H8" s="8">
        <v>734</v>
      </c>
      <c r="I8" s="8">
        <v>90</v>
      </c>
      <c r="J8" s="8">
        <v>1109</v>
      </c>
      <c r="K8" s="8">
        <v>720</v>
      </c>
      <c r="L8" s="7" t="s">
        <v>6</v>
      </c>
      <c r="M8" s="8">
        <f t="shared" si="0"/>
        <v>90</v>
      </c>
      <c r="N8" s="8">
        <f t="shared" si="1"/>
        <v>707.56600000000003</v>
      </c>
      <c r="O8" s="8">
        <f t="shared" si="2"/>
        <v>734</v>
      </c>
      <c r="P8" s="8">
        <f t="shared" si="3"/>
        <v>1108.92</v>
      </c>
      <c r="Q8" s="8">
        <f t="shared" si="4"/>
        <v>231537.84472000005</v>
      </c>
      <c r="R8" s="7">
        <f t="shared" si="5"/>
        <v>251359.0195085</v>
      </c>
      <c r="S8" s="7">
        <f t="shared" si="6"/>
        <v>0.9211439683872984</v>
      </c>
    </row>
    <row r="9" spans="1:22" s="7" customFormat="1" x14ac:dyDescent="0.25">
      <c r="B9" s="8">
        <v>360.286</v>
      </c>
      <c r="C9" s="8">
        <v>414.57</v>
      </c>
      <c r="D9" s="8">
        <v>744.74199999999996</v>
      </c>
      <c r="E9" s="8">
        <v>714.51800000000003</v>
      </c>
      <c r="F9" s="9">
        <v>0.65762600000000004</v>
      </c>
      <c r="G9" s="7" t="s">
        <v>7</v>
      </c>
      <c r="H9" s="8">
        <v>360.286</v>
      </c>
      <c r="I9" s="8">
        <v>414.57</v>
      </c>
      <c r="J9" s="8">
        <v>765</v>
      </c>
      <c r="K9" s="8">
        <v>720</v>
      </c>
      <c r="L9" s="7" t="s">
        <v>8</v>
      </c>
      <c r="M9" s="8">
        <f t="shared" si="0"/>
        <v>414.57</v>
      </c>
      <c r="N9" s="8">
        <f t="shared" si="1"/>
        <v>714.51800000000003</v>
      </c>
      <c r="O9" s="8">
        <f t="shared" si="2"/>
        <v>360.286</v>
      </c>
      <c r="P9" s="8">
        <f t="shared" si="3"/>
        <v>744.74199999999996</v>
      </c>
      <c r="Q9" s="8">
        <f t="shared" si="4"/>
        <v>115316.808288</v>
      </c>
      <c r="R9" s="7">
        <f t="shared" si="5"/>
        <v>123611.79702</v>
      </c>
      <c r="S9" s="7">
        <f t="shared" si="6"/>
        <v>0.93289484554085167</v>
      </c>
    </row>
    <row r="10" spans="1:22" s="7" customFormat="1" x14ac:dyDescent="0.25">
      <c r="A10" s="10">
        <v>45</v>
      </c>
      <c r="B10" s="8">
        <v>715.33299999999997</v>
      </c>
      <c r="C10" s="8">
        <v>81.417699999999996</v>
      </c>
      <c r="D10" s="8">
        <v>1108.9100000000001</v>
      </c>
      <c r="E10" s="8">
        <v>708.01</v>
      </c>
      <c r="F10" s="9">
        <v>0.94870200000000005</v>
      </c>
      <c r="G10" s="7" t="s">
        <v>6</v>
      </c>
      <c r="H10" s="8">
        <v>725</v>
      </c>
      <c r="I10" s="8">
        <v>87</v>
      </c>
      <c r="J10" s="7">
        <v>1109</v>
      </c>
      <c r="K10" s="8">
        <v>720</v>
      </c>
      <c r="L10" s="7" t="s">
        <v>6</v>
      </c>
      <c r="M10" s="8">
        <f t="shared" si="0"/>
        <v>87</v>
      </c>
      <c r="N10" s="8">
        <f t="shared" si="1"/>
        <v>708.01</v>
      </c>
      <c r="O10" s="8">
        <f t="shared" si="2"/>
        <v>725</v>
      </c>
      <c r="P10" s="8">
        <f t="shared" si="3"/>
        <v>1108.9100000000001</v>
      </c>
      <c r="Q10" s="8">
        <f t="shared" si="4"/>
        <v>238411.94910000006</v>
      </c>
      <c r="R10" s="7">
        <f t="shared" si="5"/>
        <v>251272.36855709998</v>
      </c>
      <c r="S10" s="7">
        <f t="shared" si="6"/>
        <v>0.94881880753164671</v>
      </c>
    </row>
    <row r="11" spans="1:22" s="7" customFormat="1" x14ac:dyDescent="0.25">
      <c r="B11" s="8">
        <v>360.072</v>
      </c>
      <c r="C11" s="8">
        <v>414.73599999999999</v>
      </c>
      <c r="D11" s="8">
        <v>744.01199999999994</v>
      </c>
      <c r="E11" s="8">
        <v>714.32600000000002</v>
      </c>
      <c r="F11" s="9">
        <v>0.644231</v>
      </c>
      <c r="G11" s="7" t="s">
        <v>7</v>
      </c>
      <c r="H11" s="8">
        <v>360.072</v>
      </c>
      <c r="I11" s="8">
        <v>414.73599999999999</v>
      </c>
      <c r="J11" s="8">
        <v>764</v>
      </c>
      <c r="K11" s="8">
        <v>720</v>
      </c>
      <c r="L11" s="7" t="s">
        <v>8</v>
      </c>
      <c r="M11" s="8">
        <f t="shared" si="0"/>
        <v>414.73599999999999</v>
      </c>
      <c r="N11" s="8">
        <f t="shared" si="1"/>
        <v>714.32600000000002</v>
      </c>
      <c r="O11" s="8">
        <f t="shared" si="2"/>
        <v>360.072</v>
      </c>
      <c r="P11" s="8">
        <f t="shared" si="3"/>
        <v>744.01199999999994</v>
      </c>
      <c r="Q11" s="8">
        <f t="shared" si="4"/>
        <v>115024.58459999999</v>
      </c>
      <c r="R11" s="7">
        <f t="shared" si="5"/>
        <v>123304.67699200001</v>
      </c>
      <c r="S11" s="7">
        <f t="shared" si="6"/>
        <v>0.932848513178967</v>
      </c>
    </row>
    <row r="12" spans="1:22" s="7" customFormat="1" x14ac:dyDescent="0.25">
      <c r="A12" s="7">
        <v>46</v>
      </c>
      <c r="B12" s="8">
        <v>718.12</v>
      </c>
      <c r="C12" s="8">
        <v>83.050899999999999</v>
      </c>
      <c r="D12" s="8">
        <v>1109.49</v>
      </c>
      <c r="E12" s="8">
        <v>707.48800000000006</v>
      </c>
      <c r="F12" s="9">
        <v>0.94756799999999997</v>
      </c>
      <c r="G12" s="7" t="s">
        <v>6</v>
      </c>
      <c r="H12" s="8">
        <v>740</v>
      </c>
      <c r="I12" s="8">
        <v>91</v>
      </c>
      <c r="J12" s="7">
        <v>1109</v>
      </c>
      <c r="K12" s="7">
        <v>720</v>
      </c>
      <c r="L12" s="7" t="s">
        <v>6</v>
      </c>
      <c r="M12" s="8">
        <f t="shared" si="0"/>
        <v>91</v>
      </c>
      <c r="N12" s="8">
        <f t="shared" si="1"/>
        <v>707.48800000000006</v>
      </c>
      <c r="O12" s="8">
        <f t="shared" si="2"/>
        <v>740</v>
      </c>
      <c r="P12" s="8">
        <f t="shared" si="3"/>
        <v>1109</v>
      </c>
      <c r="Q12" s="8">
        <f t="shared" si="4"/>
        <v>227484.07200000001</v>
      </c>
      <c r="R12" s="7">
        <f t="shared" si="5"/>
        <v>249002.87582700004</v>
      </c>
      <c r="S12" s="7">
        <f t="shared" si="6"/>
        <v>0.91358009920355032</v>
      </c>
    </row>
    <row r="13" spans="1:22" s="7" customFormat="1" x14ac:dyDescent="0.25">
      <c r="B13" s="8">
        <v>357.286</v>
      </c>
      <c r="C13" s="8">
        <v>414.113</v>
      </c>
      <c r="D13" s="8">
        <v>744.779</v>
      </c>
      <c r="E13" s="8">
        <v>713.30700000000002</v>
      </c>
      <c r="F13" s="9">
        <v>0.29242299999999999</v>
      </c>
      <c r="G13" s="7" t="s">
        <v>9</v>
      </c>
      <c r="H13" s="8">
        <v>357.286</v>
      </c>
      <c r="I13" s="8">
        <v>414.113</v>
      </c>
      <c r="J13" s="8">
        <v>765</v>
      </c>
      <c r="K13" s="8">
        <v>720</v>
      </c>
      <c r="L13" s="7" t="s">
        <v>8</v>
      </c>
      <c r="M13" s="8">
        <f t="shared" si="0"/>
        <v>414.113</v>
      </c>
      <c r="N13" s="8">
        <f t="shared" si="1"/>
        <v>713.30700000000002</v>
      </c>
      <c r="O13" s="8">
        <f t="shared" si="2"/>
        <v>357.286</v>
      </c>
      <c r="P13" s="8">
        <f t="shared" si="3"/>
        <v>744.779</v>
      </c>
      <c r="Q13" s="8">
        <f t="shared" si="4"/>
        <v>115935.580642</v>
      </c>
      <c r="R13" s="7">
        <f t="shared" si="5"/>
        <v>124714.412318</v>
      </c>
      <c r="S13" s="7">
        <f t="shared" si="6"/>
        <v>0.92960852308219588</v>
      </c>
    </row>
    <row r="14" spans="1:22" s="7" customFormat="1" x14ac:dyDescent="0.25">
      <c r="A14" s="7">
        <v>47</v>
      </c>
      <c r="B14" s="8">
        <v>718.67700000000002</v>
      </c>
      <c r="C14" s="8">
        <v>82.856700000000004</v>
      </c>
      <c r="D14" s="8">
        <v>1109.33</v>
      </c>
      <c r="E14" s="8">
        <v>707.51800000000003</v>
      </c>
      <c r="F14" s="9">
        <v>0.94735999999999998</v>
      </c>
      <c r="G14" s="7" t="s">
        <v>6</v>
      </c>
      <c r="H14" s="8">
        <v>738</v>
      </c>
      <c r="I14" s="8">
        <v>93</v>
      </c>
      <c r="J14" s="7">
        <v>1109</v>
      </c>
      <c r="K14" s="7">
        <v>720</v>
      </c>
      <c r="L14" s="7" t="s">
        <v>6</v>
      </c>
      <c r="M14" s="8">
        <f t="shared" si="0"/>
        <v>93</v>
      </c>
      <c r="N14" s="8">
        <f t="shared" si="1"/>
        <v>707.51800000000003</v>
      </c>
      <c r="O14" s="8">
        <f t="shared" si="2"/>
        <v>738</v>
      </c>
      <c r="P14" s="8">
        <f t="shared" si="3"/>
        <v>1109</v>
      </c>
      <c r="Q14" s="8">
        <f t="shared" si="4"/>
        <v>227986.17800000001</v>
      </c>
      <c r="R14" s="7">
        <f t="shared" si="5"/>
        <v>248656.63282889995</v>
      </c>
      <c r="S14" s="7">
        <f t="shared" si="6"/>
        <v>0.91687149225123132</v>
      </c>
    </row>
    <row r="15" spans="1:22" s="7" customFormat="1" x14ac:dyDescent="0.25">
      <c r="B15" s="8">
        <v>356.38799999999998</v>
      </c>
      <c r="C15" s="8">
        <v>413.911</v>
      </c>
      <c r="D15" s="8">
        <v>745.15599999999995</v>
      </c>
      <c r="E15" s="8">
        <v>713.43200000000002</v>
      </c>
      <c r="F15" s="9">
        <v>0.289074</v>
      </c>
      <c r="G15" s="7" t="s">
        <v>9</v>
      </c>
      <c r="H15" s="8">
        <v>356.38799999999998</v>
      </c>
      <c r="I15" s="8">
        <v>413.911</v>
      </c>
      <c r="J15" s="8">
        <v>765</v>
      </c>
      <c r="K15" s="8">
        <v>720</v>
      </c>
      <c r="L15" s="7" t="s">
        <v>8</v>
      </c>
      <c r="M15" s="8">
        <f t="shared" si="0"/>
        <v>413.911</v>
      </c>
      <c r="N15" s="8">
        <f t="shared" si="1"/>
        <v>713.43200000000002</v>
      </c>
      <c r="O15" s="8">
        <f t="shared" si="2"/>
        <v>356.38799999999998</v>
      </c>
      <c r="P15" s="8">
        <f t="shared" si="3"/>
        <v>745.15599999999995</v>
      </c>
      <c r="Q15" s="8">
        <f t="shared" si="4"/>
        <v>116444.18012799999</v>
      </c>
      <c r="R15" s="7">
        <f t="shared" si="5"/>
        <v>125071.638468</v>
      </c>
      <c r="S15" s="7">
        <f t="shared" si="6"/>
        <v>0.93101986632878908</v>
      </c>
    </row>
    <row r="16" spans="1:22" s="7" customFormat="1" x14ac:dyDescent="0.25">
      <c r="A16" s="7">
        <v>48</v>
      </c>
      <c r="B16" s="8">
        <v>733.10799999999995</v>
      </c>
      <c r="C16" s="8">
        <v>84.095600000000005</v>
      </c>
      <c r="D16" s="8">
        <v>1109.17</v>
      </c>
      <c r="E16" s="8">
        <v>707.452</v>
      </c>
      <c r="F16" s="9">
        <v>0.95354099999999997</v>
      </c>
      <c r="G16" s="7" t="s">
        <v>6</v>
      </c>
      <c r="H16" s="8">
        <v>756</v>
      </c>
      <c r="I16" s="8">
        <v>93</v>
      </c>
      <c r="J16" s="7">
        <v>1109</v>
      </c>
      <c r="K16" s="7">
        <v>720</v>
      </c>
      <c r="L16" s="7" t="s">
        <v>6</v>
      </c>
      <c r="M16" s="8">
        <f t="shared" si="0"/>
        <v>93</v>
      </c>
      <c r="N16" s="8">
        <f t="shared" si="1"/>
        <v>707.452</v>
      </c>
      <c r="O16" s="8">
        <f t="shared" si="2"/>
        <v>756</v>
      </c>
      <c r="P16" s="8">
        <f t="shared" si="3"/>
        <v>1109</v>
      </c>
      <c r="Q16" s="8">
        <f t="shared" si="4"/>
        <v>216901.55600000001</v>
      </c>
      <c r="R16" s="7">
        <f t="shared" si="5"/>
        <v>238850.09849680003</v>
      </c>
      <c r="S16" s="7">
        <f t="shared" si="6"/>
        <v>0.90810745888348854</v>
      </c>
    </row>
    <row r="17" spans="1:19" s="7" customFormat="1" x14ac:dyDescent="0.25">
      <c r="B17" s="8">
        <v>718.24599999999998</v>
      </c>
      <c r="C17" s="8">
        <v>187.709</v>
      </c>
      <c r="D17" s="8">
        <v>802.39800000000002</v>
      </c>
      <c r="E17" s="8">
        <v>272.77600000000001</v>
      </c>
      <c r="F17" s="9">
        <v>0.40570699999999998</v>
      </c>
      <c r="G17" s="7" t="s">
        <v>10</v>
      </c>
      <c r="H17" s="8">
        <v>719</v>
      </c>
      <c r="I17" s="8">
        <v>189</v>
      </c>
      <c r="J17" s="8">
        <v>801</v>
      </c>
      <c r="K17" s="8">
        <v>270</v>
      </c>
      <c r="L17" s="7" t="s">
        <v>11</v>
      </c>
      <c r="M17" s="8">
        <f t="shared" si="0"/>
        <v>189</v>
      </c>
      <c r="N17" s="8">
        <f t="shared" si="1"/>
        <v>270</v>
      </c>
      <c r="O17" s="8">
        <f t="shared" si="2"/>
        <v>719</v>
      </c>
      <c r="P17" s="8">
        <f t="shared" si="3"/>
        <v>801</v>
      </c>
      <c r="Q17" s="8">
        <f t="shared" si="4"/>
        <v>6642</v>
      </c>
      <c r="R17" s="7">
        <f t="shared" si="5"/>
        <v>7158.558184000005</v>
      </c>
      <c r="S17" s="7">
        <f t="shared" si="6"/>
        <v>0.92784047140183101</v>
      </c>
    </row>
    <row r="18" spans="1:19" s="7" customFormat="1" x14ac:dyDescent="0.25">
      <c r="B18" s="8">
        <v>358.69099999999997</v>
      </c>
      <c r="C18" s="8">
        <v>415.96</v>
      </c>
      <c r="D18" s="8">
        <v>743.78599999999994</v>
      </c>
      <c r="E18" s="8">
        <v>713.58</v>
      </c>
      <c r="F18" s="9">
        <v>0.35356199999999999</v>
      </c>
      <c r="G18" s="7" t="s">
        <v>9</v>
      </c>
      <c r="H18" s="8">
        <v>358.69099999999997</v>
      </c>
      <c r="I18" s="8">
        <v>415.96</v>
      </c>
      <c r="J18" s="8">
        <v>767</v>
      </c>
      <c r="K18" s="8">
        <v>720</v>
      </c>
      <c r="L18" s="7" t="s">
        <v>8</v>
      </c>
      <c r="M18" s="8">
        <f t="shared" si="0"/>
        <v>415.96</v>
      </c>
      <c r="N18" s="8">
        <f t="shared" si="1"/>
        <v>713.58</v>
      </c>
      <c r="O18" s="8">
        <f t="shared" si="2"/>
        <v>358.69099999999997</v>
      </c>
      <c r="P18" s="8">
        <f t="shared" si="3"/>
        <v>743.78599999999994</v>
      </c>
      <c r="Q18" s="8">
        <f t="shared" si="4"/>
        <v>114611.97390000001</v>
      </c>
      <c r="R18" s="7">
        <f t="shared" si="5"/>
        <v>124142.26836000002</v>
      </c>
      <c r="S18" s="7">
        <f t="shared" si="6"/>
        <v>0.92323086579694902</v>
      </c>
    </row>
    <row r="19" spans="1:19" s="7" customFormat="1" x14ac:dyDescent="0.25">
      <c r="A19" s="7">
        <v>49</v>
      </c>
      <c r="B19" s="8">
        <v>732.66899999999998</v>
      </c>
      <c r="C19" s="8">
        <v>84.214399999999998</v>
      </c>
      <c r="D19" s="8">
        <v>1109.06</v>
      </c>
      <c r="E19" s="8">
        <v>708.15700000000004</v>
      </c>
      <c r="F19" s="9">
        <v>0.95354399999999995</v>
      </c>
      <c r="G19" s="7" t="s">
        <v>6</v>
      </c>
      <c r="H19" s="8">
        <v>752</v>
      </c>
      <c r="I19" s="8">
        <v>93</v>
      </c>
      <c r="J19" s="7">
        <v>1109</v>
      </c>
      <c r="K19" s="7">
        <v>720</v>
      </c>
      <c r="L19" s="7" t="s">
        <v>6</v>
      </c>
      <c r="M19" s="8">
        <f t="shared" si="0"/>
        <v>93</v>
      </c>
      <c r="N19" s="8">
        <f t="shared" si="1"/>
        <v>708.15700000000004</v>
      </c>
      <c r="O19" s="8">
        <f t="shared" si="2"/>
        <v>752</v>
      </c>
      <c r="P19" s="8">
        <f t="shared" si="3"/>
        <v>1109</v>
      </c>
      <c r="Q19" s="8">
        <f t="shared" si="4"/>
        <v>219611.04900000003</v>
      </c>
      <c r="R19" s="7">
        <f t="shared" si="5"/>
        <v>239074.33015659996</v>
      </c>
      <c r="S19" s="7">
        <f t="shared" si="6"/>
        <v>0.91858899638513691</v>
      </c>
    </row>
    <row r="20" spans="1:19" s="7" customFormat="1" x14ac:dyDescent="0.25">
      <c r="B20" s="8">
        <v>718.20500000000004</v>
      </c>
      <c r="C20" s="8">
        <v>187.738</v>
      </c>
      <c r="D20" s="8">
        <v>802.375</v>
      </c>
      <c r="E20" s="8">
        <v>272.755</v>
      </c>
      <c r="F20" s="9">
        <v>0.36241299999999999</v>
      </c>
      <c r="G20" s="7" t="s">
        <v>10</v>
      </c>
      <c r="H20" s="8">
        <v>719</v>
      </c>
      <c r="I20" s="8">
        <v>188</v>
      </c>
      <c r="J20" s="8">
        <v>802.375</v>
      </c>
      <c r="K20" s="8">
        <v>269</v>
      </c>
      <c r="L20" s="7" t="s">
        <v>11</v>
      </c>
      <c r="M20" s="8">
        <f t="shared" si="0"/>
        <v>188</v>
      </c>
      <c r="N20" s="8">
        <f t="shared" si="1"/>
        <v>269</v>
      </c>
      <c r="O20" s="8">
        <f t="shared" si="2"/>
        <v>719</v>
      </c>
      <c r="P20" s="8">
        <f t="shared" si="3"/>
        <v>802.375</v>
      </c>
      <c r="Q20" s="8">
        <f t="shared" si="4"/>
        <v>6753.375</v>
      </c>
      <c r="R20" s="7">
        <f t="shared" si="5"/>
        <v>7155.8808899999967</v>
      </c>
      <c r="S20" s="7">
        <f t="shared" si="6"/>
        <v>0.94375173424665582</v>
      </c>
    </row>
    <row r="21" spans="1:19" s="7" customFormat="1" x14ac:dyDescent="0.25">
      <c r="B21" s="8">
        <v>358.572</v>
      </c>
      <c r="C21" s="8">
        <v>416.21699999999998</v>
      </c>
      <c r="D21" s="8">
        <v>743.92399999999998</v>
      </c>
      <c r="E21" s="8">
        <v>713.63599999999997</v>
      </c>
      <c r="F21" s="9">
        <v>0.34792600000000001</v>
      </c>
      <c r="G21" s="7" t="s">
        <v>9</v>
      </c>
      <c r="H21" s="8">
        <v>358.572</v>
      </c>
      <c r="I21" s="8">
        <v>416.21699999999998</v>
      </c>
      <c r="J21" s="8">
        <v>767</v>
      </c>
      <c r="K21" s="8">
        <v>720</v>
      </c>
      <c r="L21" s="7" t="s">
        <v>8</v>
      </c>
      <c r="M21" s="8">
        <f t="shared" si="0"/>
        <v>416.21699999999998</v>
      </c>
      <c r="N21" s="8">
        <f t="shared" si="1"/>
        <v>713.63599999999997</v>
      </c>
      <c r="O21" s="8">
        <f t="shared" si="2"/>
        <v>358.572</v>
      </c>
      <c r="P21" s="8">
        <f t="shared" si="3"/>
        <v>743.92399999999998</v>
      </c>
      <c r="Q21" s="8">
        <f t="shared" si="4"/>
        <v>114611.00648799998</v>
      </c>
      <c r="R21" s="7">
        <f t="shared" si="5"/>
        <v>124073.48312400002</v>
      </c>
      <c r="S21" s="7">
        <f t="shared" si="6"/>
        <v>0.92373489969211908</v>
      </c>
    </row>
    <row r="22" spans="1:19" s="7" customFormat="1" x14ac:dyDescent="0.25">
      <c r="A22" s="7">
        <v>50</v>
      </c>
      <c r="B22" s="8">
        <v>733.21699999999998</v>
      </c>
      <c r="C22" s="8">
        <v>84.283500000000004</v>
      </c>
      <c r="D22" s="8">
        <v>1109.08</v>
      </c>
      <c r="E22" s="8">
        <v>708.28399999999999</v>
      </c>
      <c r="F22" s="9">
        <v>0.95336200000000004</v>
      </c>
      <c r="G22" s="7" t="s">
        <v>6</v>
      </c>
      <c r="H22" s="8">
        <v>746</v>
      </c>
      <c r="I22" s="8">
        <v>93</v>
      </c>
      <c r="J22" s="8">
        <v>1109.08</v>
      </c>
      <c r="K22" s="8">
        <v>720</v>
      </c>
      <c r="L22" s="7" t="s">
        <v>6</v>
      </c>
      <c r="M22" s="8">
        <f t="shared" si="0"/>
        <v>93</v>
      </c>
      <c r="N22" s="8">
        <f t="shared" si="1"/>
        <v>708.28399999999999</v>
      </c>
      <c r="O22" s="8">
        <f t="shared" si="2"/>
        <v>746</v>
      </c>
      <c r="P22" s="8">
        <f t="shared" si="3"/>
        <v>1109.08</v>
      </c>
      <c r="Q22" s="8">
        <f t="shared" si="4"/>
        <v>223397.31471999997</v>
      </c>
      <c r="R22" s="7">
        <f t="shared" si="5"/>
        <v>238792.54521149996</v>
      </c>
      <c r="S22" s="7">
        <f t="shared" si="6"/>
        <v>0.93552884794680524</v>
      </c>
    </row>
    <row r="23" spans="1:19" s="7" customFormat="1" x14ac:dyDescent="0.25">
      <c r="B23" s="8">
        <v>718.53200000000004</v>
      </c>
      <c r="C23" s="8">
        <v>187.97</v>
      </c>
      <c r="D23" s="8">
        <v>802.28099999999995</v>
      </c>
      <c r="E23" s="8">
        <v>272.73399999999998</v>
      </c>
      <c r="F23" s="9">
        <v>0.35354600000000003</v>
      </c>
      <c r="G23" s="7" t="s">
        <v>10</v>
      </c>
      <c r="H23" s="8">
        <v>718.53200000000004</v>
      </c>
      <c r="I23" s="8">
        <v>190</v>
      </c>
      <c r="J23" s="8">
        <v>801</v>
      </c>
      <c r="K23" s="8">
        <v>269</v>
      </c>
      <c r="L23" s="7" t="s">
        <v>11</v>
      </c>
      <c r="M23" s="8">
        <f t="shared" si="0"/>
        <v>190</v>
      </c>
      <c r="N23" s="8">
        <f t="shared" si="1"/>
        <v>269</v>
      </c>
      <c r="O23" s="8">
        <f t="shared" si="2"/>
        <v>718.53200000000004</v>
      </c>
      <c r="P23" s="8">
        <f t="shared" si="3"/>
        <v>801</v>
      </c>
      <c r="Q23" s="8">
        <f t="shared" si="4"/>
        <v>6514.971999999997</v>
      </c>
      <c r="R23" s="7">
        <f t="shared" si="5"/>
        <v>7098.9002359999913</v>
      </c>
      <c r="S23" s="7">
        <f t="shared" si="6"/>
        <v>0.91774384530173092</v>
      </c>
    </row>
    <row r="24" spans="1:19" s="7" customFormat="1" x14ac:dyDescent="0.25">
      <c r="B24" s="8">
        <v>358.02</v>
      </c>
      <c r="C24" s="8">
        <v>416.14600000000002</v>
      </c>
      <c r="D24" s="8">
        <v>745.85299999999995</v>
      </c>
      <c r="E24" s="8">
        <v>713.37800000000004</v>
      </c>
      <c r="F24" s="9">
        <v>0.30953999999999998</v>
      </c>
      <c r="G24" s="7" t="s">
        <v>9</v>
      </c>
      <c r="H24" s="8">
        <v>358.02</v>
      </c>
      <c r="I24" s="8">
        <v>416.14600000000002</v>
      </c>
      <c r="J24" s="8">
        <v>767</v>
      </c>
      <c r="K24" s="8">
        <v>720</v>
      </c>
      <c r="L24" s="7" t="s">
        <v>8</v>
      </c>
      <c r="M24" s="8">
        <f t="shared" si="0"/>
        <v>416.14600000000002</v>
      </c>
      <c r="N24" s="8">
        <f t="shared" si="1"/>
        <v>713.37800000000004</v>
      </c>
      <c r="O24" s="8">
        <f t="shared" si="2"/>
        <v>358.02</v>
      </c>
      <c r="P24" s="8">
        <f t="shared" si="3"/>
        <v>745.85299999999995</v>
      </c>
      <c r="Q24" s="8">
        <f t="shared" si="4"/>
        <v>115276.378256</v>
      </c>
      <c r="R24" s="7">
        <f t="shared" si="5"/>
        <v>124270.20892</v>
      </c>
      <c r="S24" s="7">
        <f t="shared" si="6"/>
        <v>0.92762681625658272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2021-05-12T15:54:25Z</dcterms:created>
  <dcterms:modified xsi:type="dcterms:W3CDTF">2021-05-13T12:57:37Z</dcterms:modified>
</cp:coreProperties>
</file>