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ixing_repairs_2\"/>
    </mc:Choice>
  </mc:AlternateContent>
  <xr:revisionPtr revIDLastSave="0" documentId="13_ncr:1_{112BE85B-4175-4E6B-85BF-31C602F62F2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M3" i="1"/>
  <c r="N3" i="1"/>
  <c r="O3" i="1"/>
  <c r="P3" i="1"/>
  <c r="Q3" i="1"/>
  <c r="R3" i="1" s="1"/>
  <c r="M4" i="1"/>
  <c r="N4" i="1"/>
  <c r="Q4" i="1" s="1"/>
  <c r="O4" i="1"/>
  <c r="P4" i="1"/>
  <c r="M5" i="1"/>
  <c r="N5" i="1"/>
  <c r="Q5" i="1" s="1"/>
  <c r="O5" i="1"/>
  <c r="P5" i="1"/>
  <c r="M6" i="1"/>
  <c r="N6" i="1"/>
  <c r="Q6" i="1" s="1"/>
  <c r="O6" i="1"/>
  <c r="P6" i="1"/>
  <c r="M7" i="1"/>
  <c r="N7" i="1"/>
  <c r="O7" i="1"/>
  <c r="P7" i="1"/>
  <c r="Q7" i="1"/>
  <c r="R7" i="1" s="1"/>
  <c r="M8" i="1"/>
  <c r="N8" i="1"/>
  <c r="Q8" i="1" s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O11" i="1"/>
  <c r="P11" i="1"/>
  <c r="Q11" i="1"/>
  <c r="R11" i="1" s="1"/>
  <c r="M12" i="1"/>
  <c r="N12" i="1"/>
  <c r="Q12" i="1" s="1"/>
  <c r="O12" i="1"/>
  <c r="P12" i="1"/>
  <c r="M13" i="1"/>
  <c r="N13" i="1"/>
  <c r="Q13" i="1" s="1"/>
  <c r="O13" i="1"/>
  <c r="P13" i="1"/>
  <c r="M14" i="1"/>
  <c r="N14" i="1"/>
  <c r="Q14" i="1" s="1"/>
  <c r="O14" i="1"/>
  <c r="P14" i="1"/>
  <c r="M15" i="1"/>
  <c r="Q15" i="1" s="1"/>
  <c r="N15" i="1"/>
  <c r="O15" i="1"/>
  <c r="P15" i="1"/>
  <c r="M16" i="1"/>
  <c r="N16" i="1"/>
  <c r="Q16" i="1" s="1"/>
  <c r="O16" i="1"/>
  <c r="P16" i="1"/>
  <c r="M17" i="1"/>
  <c r="N17" i="1"/>
  <c r="Q17" i="1" s="1"/>
  <c r="O17" i="1"/>
  <c r="P17" i="1"/>
  <c r="M18" i="1"/>
  <c r="N18" i="1"/>
  <c r="Q18" i="1" s="1"/>
  <c r="O18" i="1"/>
  <c r="P18" i="1"/>
  <c r="M19" i="1"/>
  <c r="Q19" i="1" s="1"/>
  <c r="N19" i="1"/>
  <c r="O19" i="1"/>
  <c r="P19" i="1"/>
  <c r="M20" i="1"/>
  <c r="N20" i="1"/>
  <c r="Q20" i="1" s="1"/>
  <c r="O20" i="1"/>
  <c r="P20" i="1"/>
  <c r="M21" i="1"/>
  <c r="N21" i="1"/>
  <c r="Q21" i="1" s="1"/>
  <c r="O21" i="1"/>
  <c r="P21" i="1"/>
  <c r="P2" i="1"/>
  <c r="O2" i="1"/>
  <c r="N2" i="1"/>
  <c r="M2" i="1"/>
  <c r="Q2" i="1" s="1"/>
  <c r="R21" i="1" l="1"/>
  <c r="S21" i="1"/>
  <c r="R20" i="1"/>
  <c r="S20" i="1" s="1"/>
  <c r="R18" i="1"/>
  <c r="S18" i="1"/>
  <c r="R17" i="1"/>
  <c r="S17" i="1"/>
  <c r="R16" i="1"/>
  <c r="S16" i="1" s="1"/>
  <c r="R14" i="1"/>
  <c r="S14" i="1"/>
  <c r="R13" i="1"/>
  <c r="S13" i="1" s="1"/>
  <c r="R12" i="1"/>
  <c r="S12" i="1"/>
  <c r="R19" i="1"/>
  <c r="S19" i="1"/>
  <c r="R15" i="1"/>
  <c r="S15" i="1"/>
  <c r="R10" i="1"/>
  <c r="S10" i="1"/>
  <c r="R9" i="1"/>
  <c r="S9" i="1" s="1"/>
  <c r="R8" i="1"/>
  <c r="S8" i="1"/>
  <c r="R6" i="1"/>
  <c r="S6" i="1"/>
  <c r="R5" i="1"/>
  <c r="S5" i="1" s="1"/>
  <c r="R4" i="1"/>
  <c r="S4" i="1"/>
  <c r="S11" i="1"/>
  <c r="S7" i="1"/>
  <c r="S3" i="1"/>
  <c r="R2" i="1"/>
  <c r="S2" i="1" s="1"/>
</calcChain>
</file>

<file path=xl/sharedStrings.xml><?xml version="1.0" encoding="utf-8"?>
<sst xmlns="http://schemas.openxmlformats.org/spreadsheetml/2006/main" count="61" uniqueCount="22">
  <si>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</si>
  <si>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</si>
  <si>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</si>
  <si>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</si>
  <si>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</si>
  <si>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</si>
  <si>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</si>
  <si>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</si>
  <si>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</si>
  <si>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</si>
  <si>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</si>
  <si>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</si>
  <si>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</si>
  <si>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</si>
  <si>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</si>
  <si>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</si>
  <si>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</si>
  <si>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</si>
  <si>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</si>
  <si>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</si>
  <si>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person1 IOU</t>
    <phoneticPr fontId="18" type="noConversion"/>
  </si>
  <si>
    <t>person2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</si>
</sst>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A30" sqref="A30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8.125" bestFit="1" customWidth="1"/>
    <col min="18" max="20" width="12.75" bestFit="1" customWidth="1"/>
    <col min="21" max="21" width="11.625" bestFit="1" customWidth="1"/>
  </cols>
  <sheetData>
    <row r="1" spans="1:21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  <c r="U1" s="3" t="s">
        <v>21</v>
      </c>
    </row>
    <row r="2" spans="1:21" s="7" customFormat="1" x14ac:dyDescent="0.25">
      <c r="A2" s="7">
        <v>27</v>
      </c>
      <c r="B2" s="8">
        <v>186.20699999999999</v>
      </c>
      <c r="C2" s="8">
        <v>294.52300000000002</v>
      </c>
      <c r="D2" s="8">
        <v>394.51</v>
      </c>
      <c r="E2" s="8">
        <v>739.07500000000005</v>
      </c>
      <c r="F2" s="9">
        <v>0.81044700000000003</v>
      </c>
      <c r="G2" s="7" t="s">
        <v>6</v>
      </c>
      <c r="H2" s="8">
        <v>185</v>
      </c>
      <c r="I2" s="8">
        <v>294.52300000000002</v>
      </c>
      <c r="J2" s="8">
        <v>394.51</v>
      </c>
      <c r="K2" s="8">
        <v>739.07500000000005</v>
      </c>
      <c r="L2" s="7" t="s">
        <v>6</v>
      </c>
      <c r="M2" s="8">
        <f>MAX(C2,I2)</f>
        <v>294.52300000000002</v>
      </c>
      <c r="N2" s="8">
        <f>MIN(E2,K2)</f>
        <v>739.07500000000005</v>
      </c>
      <c r="O2" s="8">
        <f>MAX(B2,H2)</f>
        <v>186.20699999999999</v>
      </c>
      <c r="P2" s="8">
        <f>MIN(D2,J2)</f>
        <v>394.51</v>
      </c>
      <c r="Q2" s="8">
        <f>(N2-M2)*(P2-O2)</f>
        <v>92601.515255999999</v>
      </c>
      <c r="R2" s="7">
        <f>(E2-C2)*(D2-B2)+(K2-I2)*(J2-H2)-Q2</f>
        <v>93138.089519999994</v>
      </c>
      <c r="S2" s="7">
        <f>Q2/R2</f>
        <v>0.9942389384754905</v>
      </c>
      <c r="T2" s="7">
        <f>AVERAGE(S2,S4,S6,S8,S10,S12,S14,S16,S18,S20)</f>
        <v>0.99469607358045098</v>
      </c>
      <c r="U2" s="7">
        <f>AVERAGE(S3,S5,S7,S9,S11,S13,S15,S17,S19,S21)</f>
        <v>0.99115028016692563</v>
      </c>
    </row>
    <row r="3" spans="1:21" s="7" customFormat="1" x14ac:dyDescent="0.25">
      <c r="B3" s="8">
        <v>0</v>
      </c>
      <c r="C3" s="8">
        <v>5.9272900000000002</v>
      </c>
      <c r="D3" s="8">
        <v>302.32400000000001</v>
      </c>
      <c r="E3" s="8">
        <v>485.11599999999999</v>
      </c>
      <c r="F3" s="9">
        <v>0.437415</v>
      </c>
      <c r="G3" s="7" t="s">
        <v>6</v>
      </c>
      <c r="H3" s="8">
        <v>0</v>
      </c>
      <c r="I3" s="8">
        <v>5.9272900000000002</v>
      </c>
      <c r="J3" s="8">
        <v>302.32400000000001</v>
      </c>
      <c r="K3" s="8">
        <v>486</v>
      </c>
      <c r="L3" s="7" t="s">
        <v>6</v>
      </c>
      <c r="M3" s="8">
        <f t="shared" ref="M3:M21" si="0">MAX(C3,I3)</f>
        <v>5.9272900000000002</v>
      </c>
      <c r="N3" s="8">
        <f t="shared" ref="N3:N21" si="1">MIN(E3,K3)</f>
        <v>485.11599999999999</v>
      </c>
      <c r="O3" s="8">
        <f t="shared" ref="O3:O21" si="2">MAX(B3,H3)</f>
        <v>0</v>
      </c>
      <c r="P3" s="8">
        <f t="shared" ref="P3:P21" si="3">MIN(D3,J3)</f>
        <v>302.32400000000001</v>
      </c>
      <c r="Q3" s="8">
        <f t="shared" ref="Q3:Q21" si="4">(N3-M3)*(P3-O3)</f>
        <v>144870.24756203999</v>
      </c>
      <c r="R3" s="7">
        <f t="shared" ref="R3:R21" si="5">(E3-C3)*(D3-B3)+(K3-I3)*(J3-H3)-Q3</f>
        <v>145137.50197803997</v>
      </c>
      <c r="S3" s="7">
        <f t="shared" ref="S3:S21" si="6">Q3/R3</f>
        <v>0.99815861226521307</v>
      </c>
    </row>
    <row r="4" spans="1:21" s="7" customFormat="1" x14ac:dyDescent="0.25">
      <c r="A4" s="7">
        <v>28</v>
      </c>
      <c r="B4" s="8">
        <v>177.94022000000001</v>
      </c>
      <c r="C4" s="8">
        <v>316.83710000000002</v>
      </c>
      <c r="D4" s="8">
        <v>396.47345000000001</v>
      </c>
      <c r="E4" s="8">
        <v>744.37616000000003</v>
      </c>
      <c r="F4" s="9">
        <v>0.92645999999999995</v>
      </c>
      <c r="G4" s="7" t="s">
        <v>6</v>
      </c>
      <c r="H4" s="8">
        <v>177.94022000000001</v>
      </c>
      <c r="I4" s="8">
        <v>316.83710000000002</v>
      </c>
      <c r="J4" s="8">
        <v>396.47345000000001</v>
      </c>
      <c r="K4" s="8">
        <v>745</v>
      </c>
      <c r="L4" s="7" t="s">
        <v>6</v>
      </c>
      <c r="M4" s="8">
        <f t="shared" si="0"/>
        <v>316.83710000000002</v>
      </c>
      <c r="N4" s="8">
        <f t="shared" si="1"/>
        <v>744.37616000000003</v>
      </c>
      <c r="O4" s="8">
        <f t="shared" si="2"/>
        <v>177.94022000000001</v>
      </c>
      <c r="P4" s="8">
        <f t="shared" si="3"/>
        <v>396.47345000000001</v>
      </c>
      <c r="Q4" s="8">
        <f t="shared" si="4"/>
        <v>93431.491732963797</v>
      </c>
      <c r="R4" s="7">
        <f t="shared" si="5"/>
        <v>93567.821503167012</v>
      </c>
      <c r="S4" s="7">
        <f t="shared" si="6"/>
        <v>0.99854298445755096</v>
      </c>
    </row>
    <row r="5" spans="1:21" s="7" customFormat="1" x14ac:dyDescent="0.25">
      <c r="B5" s="8">
        <v>0</v>
      </c>
      <c r="C5" s="8">
        <v>0</v>
      </c>
      <c r="D5" s="8">
        <v>292.33233999999999</v>
      </c>
      <c r="E5" s="8">
        <v>469.1601</v>
      </c>
      <c r="F5" s="9">
        <v>0.83677000000000001</v>
      </c>
      <c r="G5" s="7" t="s">
        <v>6</v>
      </c>
      <c r="H5" s="8">
        <v>0</v>
      </c>
      <c r="I5" s="8">
        <v>0</v>
      </c>
      <c r="J5" s="8">
        <v>290</v>
      </c>
      <c r="K5" s="8">
        <v>470</v>
      </c>
      <c r="L5" s="7" t="s">
        <v>6</v>
      </c>
      <c r="M5" s="8">
        <f t="shared" si="0"/>
        <v>0</v>
      </c>
      <c r="N5" s="8">
        <f t="shared" si="1"/>
        <v>469.1601</v>
      </c>
      <c r="O5" s="8">
        <f t="shared" si="2"/>
        <v>0</v>
      </c>
      <c r="P5" s="8">
        <f t="shared" si="3"/>
        <v>290</v>
      </c>
      <c r="Q5" s="8">
        <f t="shared" si="4"/>
        <v>136056.429</v>
      </c>
      <c r="R5" s="7">
        <f t="shared" si="5"/>
        <v>137394.24086763395</v>
      </c>
      <c r="S5" s="7">
        <f t="shared" si="6"/>
        <v>0.99026296983639361</v>
      </c>
    </row>
    <row r="6" spans="1:21" s="7" customFormat="1" x14ac:dyDescent="0.25">
      <c r="A6" s="7">
        <v>29</v>
      </c>
      <c r="B6" s="8">
        <v>168.88327000000001</v>
      </c>
      <c r="C6" s="8">
        <v>346.97683999999998</v>
      </c>
      <c r="D6" s="8">
        <v>393.73822000000001</v>
      </c>
      <c r="E6" s="8">
        <v>745.29132000000004</v>
      </c>
      <c r="F6" s="9">
        <v>0.93198000000000003</v>
      </c>
      <c r="G6" s="7" t="s">
        <v>6</v>
      </c>
      <c r="H6" s="8">
        <v>168.88327000000001</v>
      </c>
      <c r="I6" s="8">
        <v>346.97683999999998</v>
      </c>
      <c r="J6" s="8">
        <v>395</v>
      </c>
      <c r="K6" s="8">
        <v>745.29132000000004</v>
      </c>
      <c r="L6" s="7" t="s">
        <v>6</v>
      </c>
      <c r="M6" s="8">
        <f t="shared" si="0"/>
        <v>346.97683999999998</v>
      </c>
      <c r="N6" s="8">
        <f t="shared" si="1"/>
        <v>745.29132000000004</v>
      </c>
      <c r="O6" s="8">
        <f t="shared" si="2"/>
        <v>168.88327000000001</v>
      </c>
      <c r="P6" s="8">
        <f t="shared" si="3"/>
        <v>393.73822000000001</v>
      </c>
      <c r="Q6" s="8">
        <f t="shared" si="4"/>
        <v>89562.982484676017</v>
      </c>
      <c r="R6" s="7">
        <f t="shared" si="5"/>
        <v>90065.567729250397</v>
      </c>
      <c r="S6" s="7">
        <f t="shared" si="6"/>
        <v>0.99441978486067817</v>
      </c>
    </row>
    <row r="7" spans="1:21" s="7" customFormat="1" x14ac:dyDescent="0.25">
      <c r="B7" s="8">
        <v>3.36002</v>
      </c>
      <c r="C7" s="8">
        <v>0</v>
      </c>
      <c r="D7" s="8">
        <v>293.57634999999999</v>
      </c>
      <c r="E7" s="8">
        <v>470.45767000000001</v>
      </c>
      <c r="F7" s="9">
        <v>0.85721999999999998</v>
      </c>
      <c r="G7" s="7" t="s">
        <v>6</v>
      </c>
      <c r="H7" s="8">
        <v>3.36002</v>
      </c>
      <c r="I7" s="8">
        <v>0</v>
      </c>
      <c r="J7" s="8">
        <v>293.57634999999999</v>
      </c>
      <c r="K7" s="8">
        <v>471</v>
      </c>
      <c r="L7" s="7" t="s">
        <v>6</v>
      </c>
      <c r="M7" s="8">
        <f t="shared" si="0"/>
        <v>0</v>
      </c>
      <c r="N7" s="8">
        <f t="shared" si="1"/>
        <v>470.45767000000001</v>
      </c>
      <c r="O7" s="8">
        <f t="shared" si="2"/>
        <v>3.36002</v>
      </c>
      <c r="P7" s="8">
        <f t="shared" si="3"/>
        <v>293.57634999999999</v>
      </c>
      <c r="Q7" s="8">
        <f t="shared" si="4"/>
        <v>136534.49840775109</v>
      </c>
      <c r="R7" s="7">
        <f t="shared" si="5"/>
        <v>136691.89142999996</v>
      </c>
      <c r="S7" s="7">
        <f t="shared" si="6"/>
        <v>0.99884855626326985</v>
      </c>
    </row>
    <row r="8" spans="1:21" s="7" customFormat="1" x14ac:dyDescent="0.25">
      <c r="A8" s="7">
        <v>30</v>
      </c>
      <c r="B8" s="8">
        <v>167.37586999999999</v>
      </c>
      <c r="C8" s="8">
        <v>347.00988999999998</v>
      </c>
      <c r="D8" s="8">
        <v>391.87432999999999</v>
      </c>
      <c r="E8" s="8">
        <v>744.09948999999995</v>
      </c>
      <c r="F8" s="9">
        <v>0.93269999999999997</v>
      </c>
      <c r="G8" s="7" t="s">
        <v>6</v>
      </c>
      <c r="H8" s="8">
        <v>167.37586999999999</v>
      </c>
      <c r="I8" s="8">
        <v>347.00988999999998</v>
      </c>
      <c r="J8" s="8">
        <v>393</v>
      </c>
      <c r="K8" s="8">
        <v>744.09948999999995</v>
      </c>
      <c r="L8" s="7" t="s">
        <v>6</v>
      </c>
      <c r="M8" s="8">
        <f t="shared" si="0"/>
        <v>347.00988999999998</v>
      </c>
      <c r="N8" s="8">
        <f t="shared" si="1"/>
        <v>744.09948999999995</v>
      </c>
      <c r="O8" s="8">
        <f t="shared" si="2"/>
        <v>167.37586999999999</v>
      </c>
      <c r="P8" s="8">
        <f t="shared" si="3"/>
        <v>391.87432999999999</v>
      </c>
      <c r="Q8" s="8">
        <f t="shared" si="4"/>
        <v>89146.003682015988</v>
      </c>
      <c r="R8" s="7">
        <f t="shared" si="5"/>
        <v>89592.995532047993</v>
      </c>
      <c r="S8" s="7">
        <f t="shared" si="6"/>
        <v>0.99501086164853014</v>
      </c>
    </row>
    <row r="9" spans="1:21" s="7" customFormat="1" x14ac:dyDescent="0.25">
      <c r="B9" s="8">
        <v>2.7896200000000002</v>
      </c>
      <c r="C9" s="8">
        <v>0</v>
      </c>
      <c r="D9" s="8">
        <v>292.38220000000001</v>
      </c>
      <c r="E9" s="8">
        <v>463.01006999999998</v>
      </c>
      <c r="F9" s="9">
        <v>0.89400000000000002</v>
      </c>
      <c r="G9" s="7" t="s">
        <v>6</v>
      </c>
      <c r="H9" s="8">
        <v>2.7896200000000002</v>
      </c>
      <c r="I9" s="8">
        <v>0</v>
      </c>
      <c r="J9" s="8">
        <v>293</v>
      </c>
      <c r="K9" s="8">
        <v>463.01006999999998</v>
      </c>
      <c r="L9" s="7" t="s">
        <v>6</v>
      </c>
      <c r="M9" s="8">
        <f t="shared" si="0"/>
        <v>0</v>
      </c>
      <c r="N9" s="8">
        <f t="shared" si="1"/>
        <v>463.01006999999998</v>
      </c>
      <c r="O9" s="8">
        <f t="shared" si="2"/>
        <v>2.7896200000000002</v>
      </c>
      <c r="P9" s="8">
        <f t="shared" si="3"/>
        <v>292.38220000000001</v>
      </c>
      <c r="Q9" s="8">
        <f t="shared" si="4"/>
        <v>134084.28073728058</v>
      </c>
      <c r="R9" s="7">
        <f t="shared" si="5"/>
        <v>134370.3283585266</v>
      </c>
      <c r="S9" s="7">
        <f t="shared" si="6"/>
        <v>0.99787119950706094</v>
      </c>
    </row>
    <row r="10" spans="1:21" s="7" customFormat="1" x14ac:dyDescent="0.25">
      <c r="A10" s="10">
        <v>31</v>
      </c>
      <c r="B10" s="8">
        <v>158.70097000000001</v>
      </c>
      <c r="C10" s="8">
        <v>383.53377999999998</v>
      </c>
      <c r="D10" s="8">
        <v>390.19882000000001</v>
      </c>
      <c r="E10" s="8">
        <v>744.78088000000002</v>
      </c>
      <c r="F10" s="9">
        <v>0.92212000000000005</v>
      </c>
      <c r="G10" s="7" t="s">
        <v>6</v>
      </c>
      <c r="H10" s="8">
        <v>158</v>
      </c>
      <c r="I10" s="8">
        <v>383.53377999999998</v>
      </c>
      <c r="J10" s="8">
        <v>391</v>
      </c>
      <c r="K10" s="8">
        <v>744.78088000000002</v>
      </c>
      <c r="L10" s="7" t="s">
        <v>6</v>
      </c>
      <c r="M10" s="8">
        <f t="shared" si="0"/>
        <v>383.53377999999998</v>
      </c>
      <c r="N10" s="8">
        <f t="shared" si="1"/>
        <v>744.78088000000002</v>
      </c>
      <c r="O10" s="8">
        <f t="shared" si="2"/>
        <v>158.70097000000001</v>
      </c>
      <c r="P10" s="8">
        <f t="shared" si="3"/>
        <v>390.19882000000001</v>
      </c>
      <c r="Q10" s="8">
        <f t="shared" si="4"/>
        <v>83627.926968735017</v>
      </c>
      <c r="R10" s="7">
        <f t="shared" si="5"/>
        <v>84170.574300000022</v>
      </c>
      <c r="S10" s="7">
        <f t="shared" si="6"/>
        <v>0.99355300429184545</v>
      </c>
    </row>
    <row r="11" spans="1:21" s="7" customFormat="1" x14ac:dyDescent="0.25">
      <c r="B11" s="8">
        <v>0</v>
      </c>
      <c r="C11" s="8">
        <v>20.59207</v>
      </c>
      <c r="D11" s="8">
        <v>287.38979999999998</v>
      </c>
      <c r="E11" s="8">
        <v>545.94665999999995</v>
      </c>
      <c r="F11" s="9">
        <v>0.87343000000000004</v>
      </c>
      <c r="G11" s="7" t="s">
        <v>6</v>
      </c>
      <c r="H11" s="8">
        <v>0</v>
      </c>
      <c r="I11" s="8">
        <v>10</v>
      </c>
      <c r="J11" s="8">
        <v>277</v>
      </c>
      <c r="K11" s="8">
        <v>545.94665999999995</v>
      </c>
      <c r="L11" s="7" t="s">
        <v>6</v>
      </c>
      <c r="M11" s="8">
        <f t="shared" si="0"/>
        <v>20.59207</v>
      </c>
      <c r="N11" s="8">
        <f t="shared" si="1"/>
        <v>545.94665999999995</v>
      </c>
      <c r="O11" s="8">
        <f t="shared" si="2"/>
        <v>0</v>
      </c>
      <c r="P11" s="8">
        <f t="shared" si="3"/>
        <v>277</v>
      </c>
      <c r="Q11" s="8">
        <f t="shared" si="4"/>
        <v>145523.22142999998</v>
      </c>
      <c r="R11" s="7">
        <f t="shared" si="5"/>
        <v>153915.55393918196</v>
      </c>
      <c r="S11" s="7">
        <f t="shared" si="6"/>
        <v>0.94547443520556651</v>
      </c>
    </row>
    <row r="12" spans="1:21" s="7" customFormat="1" x14ac:dyDescent="0.25">
      <c r="A12" s="7">
        <v>32</v>
      </c>
      <c r="B12" s="8">
        <v>144.92385999999999</v>
      </c>
      <c r="C12" s="8">
        <v>449.99862999999999</v>
      </c>
      <c r="D12" s="8">
        <v>382.39523000000003</v>
      </c>
      <c r="E12" s="8">
        <v>748.52404999999999</v>
      </c>
      <c r="F12" s="9">
        <v>0.94074000000000002</v>
      </c>
      <c r="G12" s="7" t="s">
        <v>6</v>
      </c>
      <c r="H12" s="8">
        <v>144.92385999999999</v>
      </c>
      <c r="I12" s="8">
        <v>449.99862999999999</v>
      </c>
      <c r="J12" s="8">
        <v>382.39523000000003</v>
      </c>
      <c r="K12" s="8">
        <v>750</v>
      </c>
      <c r="L12" s="7" t="s">
        <v>6</v>
      </c>
      <c r="M12" s="8">
        <f t="shared" si="0"/>
        <v>449.99862999999999</v>
      </c>
      <c r="N12" s="8">
        <f t="shared" si="1"/>
        <v>748.52404999999999</v>
      </c>
      <c r="O12" s="8">
        <f t="shared" si="2"/>
        <v>144.92385999999999</v>
      </c>
      <c r="P12" s="8">
        <f t="shared" si="3"/>
        <v>382.39523000000003</v>
      </c>
      <c r="Q12" s="8">
        <f t="shared" si="4"/>
        <v>70891.240467225405</v>
      </c>
      <c r="R12" s="7">
        <f t="shared" si="5"/>
        <v>71241.736335776892</v>
      </c>
      <c r="S12" s="7">
        <f t="shared" si="6"/>
        <v>0.99508018913380314</v>
      </c>
    </row>
    <row r="13" spans="1:21" s="7" customFormat="1" x14ac:dyDescent="0.25">
      <c r="B13" s="8">
        <v>36.893630000000002</v>
      </c>
      <c r="C13" s="8">
        <v>72.966530000000006</v>
      </c>
      <c r="D13" s="8">
        <v>349.11257999999998</v>
      </c>
      <c r="E13" s="8">
        <v>462.34113000000002</v>
      </c>
      <c r="F13" s="9">
        <v>0.92227999999999999</v>
      </c>
      <c r="G13" s="7" t="s">
        <v>6</v>
      </c>
      <c r="H13" s="8">
        <v>36.893630000000002</v>
      </c>
      <c r="I13" s="8">
        <v>72.966530000000006</v>
      </c>
      <c r="J13" s="8">
        <v>349.11257999999998</v>
      </c>
      <c r="K13" s="8">
        <v>463</v>
      </c>
      <c r="L13" s="7" t="s">
        <v>6</v>
      </c>
      <c r="M13" s="8">
        <f t="shared" si="0"/>
        <v>72.966530000000006</v>
      </c>
      <c r="N13" s="8">
        <f t="shared" si="1"/>
        <v>462.34113000000002</v>
      </c>
      <c r="O13" s="8">
        <f t="shared" si="2"/>
        <v>36.893630000000002</v>
      </c>
      <c r="P13" s="8">
        <f t="shared" si="3"/>
        <v>349.11257999999998</v>
      </c>
      <c r="Q13" s="8">
        <f t="shared" si="4"/>
        <v>121570.12876866998</v>
      </c>
      <c r="R13" s="7">
        <f t="shared" si="5"/>
        <v>121775.84046825649</v>
      </c>
      <c r="S13" s="7">
        <f t="shared" si="6"/>
        <v>0.99831073471720255</v>
      </c>
    </row>
    <row r="14" spans="1:21" s="7" customFormat="1" x14ac:dyDescent="0.25">
      <c r="A14" s="7">
        <v>33</v>
      </c>
      <c r="B14" s="8">
        <v>141.70427000000001</v>
      </c>
      <c r="C14" s="8">
        <v>475.72275000000002</v>
      </c>
      <c r="D14" s="8">
        <v>378.52274</v>
      </c>
      <c r="E14" s="8">
        <v>745.25329999999997</v>
      </c>
      <c r="F14" s="9">
        <v>0.92406999999999995</v>
      </c>
      <c r="G14" s="7" t="s">
        <v>6</v>
      </c>
      <c r="H14" s="8">
        <v>141.70427000000001</v>
      </c>
      <c r="I14" s="8">
        <v>475.72275000000002</v>
      </c>
      <c r="J14" s="8">
        <v>380</v>
      </c>
      <c r="K14" s="8">
        <v>745.25329999999997</v>
      </c>
      <c r="L14" s="7" t="s">
        <v>6</v>
      </c>
      <c r="M14" s="8">
        <f t="shared" si="0"/>
        <v>475.72275000000002</v>
      </c>
      <c r="N14" s="8">
        <f t="shared" si="1"/>
        <v>745.25329999999997</v>
      </c>
      <c r="O14" s="8">
        <f t="shared" si="2"/>
        <v>141.70427000000001</v>
      </c>
      <c r="P14" s="8">
        <f t="shared" si="3"/>
        <v>378.52274</v>
      </c>
      <c r="Q14" s="8">
        <f t="shared" si="4"/>
        <v>63829.812469258482</v>
      </c>
      <c r="R14" s="7">
        <f t="shared" si="5"/>
        <v>64227.979169551487</v>
      </c>
      <c r="S14" s="7">
        <f t="shared" si="6"/>
        <v>0.99380072819601084</v>
      </c>
    </row>
    <row r="15" spans="1:21" s="7" customFormat="1" x14ac:dyDescent="0.25">
      <c r="B15" s="8">
        <v>53.647640000000003</v>
      </c>
      <c r="C15" s="8">
        <v>100.52097000000001</v>
      </c>
      <c r="D15" s="8">
        <v>383.44635</v>
      </c>
      <c r="E15" s="8">
        <v>450.37353999999999</v>
      </c>
      <c r="F15" s="9">
        <v>0.91122000000000003</v>
      </c>
      <c r="G15" s="7" t="s">
        <v>6</v>
      </c>
      <c r="H15" s="8">
        <v>53.647640000000003</v>
      </c>
      <c r="I15" s="8">
        <v>100.52097000000001</v>
      </c>
      <c r="J15" s="8">
        <v>383.44635</v>
      </c>
      <c r="K15" s="8">
        <v>448</v>
      </c>
      <c r="L15" s="7" t="s">
        <v>6</v>
      </c>
      <c r="M15" s="8">
        <f t="shared" si="0"/>
        <v>100.52097000000001</v>
      </c>
      <c r="N15" s="8">
        <f t="shared" si="1"/>
        <v>448</v>
      </c>
      <c r="O15" s="8">
        <f t="shared" si="2"/>
        <v>53.647640000000003</v>
      </c>
      <c r="P15" s="8">
        <f t="shared" si="3"/>
        <v>383.44635</v>
      </c>
      <c r="Q15" s="8">
        <f t="shared" si="4"/>
        <v>114598.13584605129</v>
      </c>
      <c r="R15" s="7">
        <f t="shared" si="5"/>
        <v>115380.92627618469</v>
      </c>
      <c r="S15" s="7">
        <f t="shared" si="6"/>
        <v>0.99321559935946724</v>
      </c>
    </row>
    <row r="16" spans="1:21" s="7" customFormat="1" x14ac:dyDescent="0.25">
      <c r="A16" s="7">
        <v>34</v>
      </c>
      <c r="B16" s="8">
        <v>132.62454</v>
      </c>
      <c r="C16" s="8">
        <v>495.68311</v>
      </c>
      <c r="D16" s="8">
        <v>371.24489999999997</v>
      </c>
      <c r="E16" s="8">
        <v>742.69141000000002</v>
      </c>
      <c r="F16" s="9">
        <v>0.90674999999999994</v>
      </c>
      <c r="G16" s="7" t="s">
        <v>6</v>
      </c>
      <c r="H16" s="8">
        <v>132</v>
      </c>
      <c r="I16" s="8">
        <v>495.68311</v>
      </c>
      <c r="J16" s="8">
        <v>372</v>
      </c>
      <c r="K16" s="8">
        <v>742.69141000000002</v>
      </c>
      <c r="L16" s="7" t="s">
        <v>6</v>
      </c>
      <c r="M16" s="8">
        <f t="shared" si="0"/>
        <v>495.68311</v>
      </c>
      <c r="N16" s="8">
        <f t="shared" si="1"/>
        <v>742.69141000000002</v>
      </c>
      <c r="O16" s="8">
        <f t="shared" si="2"/>
        <v>132.62454</v>
      </c>
      <c r="P16" s="8">
        <f t="shared" si="3"/>
        <v>371.24489999999997</v>
      </c>
      <c r="Q16" s="8">
        <f t="shared" si="4"/>
        <v>58941.209468987996</v>
      </c>
      <c r="R16" s="7">
        <f t="shared" si="5"/>
        <v>59281.992000000006</v>
      </c>
      <c r="S16" s="7">
        <f t="shared" si="6"/>
        <v>0.99425149999999984</v>
      </c>
    </row>
    <row r="17" spans="1:19" s="7" customFormat="1" x14ac:dyDescent="0.25">
      <c r="B17" s="8">
        <v>44.014510000000001</v>
      </c>
      <c r="C17" s="8">
        <v>105.39099</v>
      </c>
      <c r="D17" s="8">
        <v>425.92352</v>
      </c>
      <c r="E17" s="8">
        <v>446.39062000000001</v>
      </c>
      <c r="F17" s="9">
        <v>0.90298</v>
      </c>
      <c r="G17" s="7" t="s">
        <v>6</v>
      </c>
      <c r="H17" s="8">
        <v>44.014510000000001</v>
      </c>
      <c r="I17" s="8">
        <v>105.39099</v>
      </c>
      <c r="J17" s="8">
        <v>425.92352</v>
      </c>
      <c r="K17" s="8">
        <v>447</v>
      </c>
      <c r="L17" s="7" t="s">
        <v>6</v>
      </c>
      <c r="M17" s="8">
        <f t="shared" si="0"/>
        <v>105.39099</v>
      </c>
      <c r="N17" s="8">
        <f t="shared" si="1"/>
        <v>446.39062000000001</v>
      </c>
      <c r="O17" s="8">
        <f t="shared" si="2"/>
        <v>44.014510000000001</v>
      </c>
      <c r="P17" s="8">
        <f t="shared" si="3"/>
        <v>425.92352</v>
      </c>
      <c r="Q17" s="8">
        <f t="shared" si="4"/>
        <v>130230.83110366629</v>
      </c>
      <c r="R17" s="7">
        <f t="shared" si="5"/>
        <v>130463.55881618008</v>
      </c>
      <c r="S17" s="7">
        <f t="shared" si="6"/>
        <v>0.99821614775324585</v>
      </c>
    </row>
    <row r="18" spans="1:19" s="7" customFormat="1" x14ac:dyDescent="0.25">
      <c r="A18" s="7">
        <v>35</v>
      </c>
      <c r="B18" s="8">
        <v>126.21079</v>
      </c>
      <c r="C18" s="8">
        <v>513.80615</v>
      </c>
      <c r="D18" s="8">
        <v>363.66959000000003</v>
      </c>
      <c r="E18" s="8">
        <v>749.24694999999997</v>
      </c>
      <c r="F18" s="9">
        <v>0.92108999999999996</v>
      </c>
      <c r="G18" s="7" t="s">
        <v>6</v>
      </c>
      <c r="H18" s="8">
        <v>126.21079</v>
      </c>
      <c r="I18" s="8">
        <v>515</v>
      </c>
      <c r="J18" s="8">
        <v>365</v>
      </c>
      <c r="K18" s="8">
        <v>749.24694999999997</v>
      </c>
      <c r="L18" s="7" t="s">
        <v>6</v>
      </c>
      <c r="M18" s="8">
        <f t="shared" si="0"/>
        <v>515</v>
      </c>
      <c r="N18" s="8">
        <f t="shared" si="1"/>
        <v>749.24694999999997</v>
      </c>
      <c r="O18" s="8">
        <f t="shared" si="2"/>
        <v>126.21079</v>
      </c>
      <c r="P18" s="8">
        <f t="shared" si="3"/>
        <v>363.66959000000003</v>
      </c>
      <c r="Q18" s="8">
        <f t="shared" si="4"/>
        <v>55623.99965066</v>
      </c>
      <c r="R18" s="7">
        <f t="shared" si="5"/>
        <v>56219.134323789491</v>
      </c>
      <c r="S18" s="7">
        <f t="shared" si="6"/>
        <v>0.98941401926074024</v>
      </c>
    </row>
    <row r="19" spans="1:19" s="7" customFormat="1" x14ac:dyDescent="0.25">
      <c r="B19" s="8">
        <v>20.551760000000002</v>
      </c>
      <c r="C19" s="8">
        <v>108.70146</v>
      </c>
      <c r="D19" s="8">
        <v>463.74853999999999</v>
      </c>
      <c r="E19" s="8">
        <v>440.39917000000003</v>
      </c>
      <c r="F19" s="9">
        <v>0.86965000000000003</v>
      </c>
      <c r="G19" s="7" t="s">
        <v>6</v>
      </c>
      <c r="H19" s="8">
        <v>20.551760000000002</v>
      </c>
      <c r="I19" s="8">
        <v>108.70146</v>
      </c>
      <c r="J19" s="8">
        <v>463.74853999999999</v>
      </c>
      <c r="K19" s="8">
        <v>441</v>
      </c>
      <c r="L19" s="7" t="s">
        <v>6</v>
      </c>
      <c r="M19" s="8">
        <f t="shared" si="0"/>
        <v>108.70146</v>
      </c>
      <c r="N19" s="8">
        <f t="shared" si="1"/>
        <v>440.39917000000003</v>
      </c>
      <c r="O19" s="8">
        <f t="shared" si="2"/>
        <v>20.551760000000002</v>
      </c>
      <c r="P19" s="8">
        <f t="shared" si="3"/>
        <v>463.74853999999999</v>
      </c>
      <c r="Q19" s="8">
        <f t="shared" si="4"/>
        <v>147007.35700537381</v>
      </c>
      <c r="R19" s="7">
        <f t="shared" si="5"/>
        <v>147273.64292670123</v>
      </c>
      <c r="S19" s="7">
        <f t="shared" si="6"/>
        <v>0.9981918969610879</v>
      </c>
    </row>
    <row r="20" spans="1:19" s="7" customFormat="1" x14ac:dyDescent="0.25">
      <c r="A20" s="7">
        <v>36</v>
      </c>
      <c r="B20" s="8">
        <v>123.87752999999999</v>
      </c>
      <c r="C20" s="8">
        <v>513.68176000000005</v>
      </c>
      <c r="D20" s="8">
        <v>362.45425</v>
      </c>
      <c r="E20" s="8">
        <v>749.19275000000005</v>
      </c>
      <c r="F20" s="9">
        <v>0.92073000000000005</v>
      </c>
      <c r="G20" s="7" t="s">
        <v>6</v>
      </c>
      <c r="H20" s="8">
        <v>123.87752999999999</v>
      </c>
      <c r="I20" s="8">
        <v>514</v>
      </c>
      <c r="J20" s="8">
        <v>362.45425</v>
      </c>
      <c r="K20" s="8">
        <v>749.19275000000005</v>
      </c>
      <c r="L20" s="7" t="s">
        <v>6</v>
      </c>
      <c r="M20" s="8">
        <f t="shared" si="0"/>
        <v>514</v>
      </c>
      <c r="N20" s="8">
        <f t="shared" si="1"/>
        <v>749.19275000000005</v>
      </c>
      <c r="O20" s="8">
        <f t="shared" si="2"/>
        <v>123.87752999999999</v>
      </c>
      <c r="P20" s="8">
        <f t="shared" si="3"/>
        <v>362.45425</v>
      </c>
      <c r="Q20" s="8">
        <f t="shared" si="4"/>
        <v>56111.514862780015</v>
      </c>
      <c r="R20" s="7">
        <f t="shared" si="5"/>
        <v>56187.439518152802</v>
      </c>
      <c r="S20" s="7">
        <f t="shared" si="6"/>
        <v>0.99864872547986006</v>
      </c>
    </row>
    <row r="21" spans="1:19" s="7" customFormat="1" x14ac:dyDescent="0.25">
      <c r="B21" s="8">
        <v>19.563870000000001</v>
      </c>
      <c r="C21" s="8">
        <v>109.30257</v>
      </c>
      <c r="D21" s="8">
        <v>463.27032000000003</v>
      </c>
      <c r="E21" s="8">
        <v>441.64127000000002</v>
      </c>
      <c r="F21" s="9">
        <v>0.87963999999999998</v>
      </c>
      <c r="G21" s="7" t="s">
        <v>6</v>
      </c>
      <c r="H21" s="8">
        <v>19.563870000000001</v>
      </c>
      <c r="I21" s="8">
        <v>109.30257</v>
      </c>
      <c r="J21" s="8">
        <v>463.27032000000003</v>
      </c>
      <c r="K21" s="8">
        <v>444</v>
      </c>
      <c r="L21" s="7" t="s">
        <v>6</v>
      </c>
      <c r="M21" s="8">
        <f t="shared" si="0"/>
        <v>109.30257</v>
      </c>
      <c r="N21" s="8">
        <f t="shared" si="1"/>
        <v>441.64127000000002</v>
      </c>
      <c r="O21" s="8">
        <f t="shared" si="2"/>
        <v>19.563870000000001</v>
      </c>
      <c r="P21" s="8">
        <f t="shared" si="3"/>
        <v>463.27032000000003</v>
      </c>
      <c r="Q21" s="8">
        <f t="shared" si="4"/>
        <v>147460.824774615</v>
      </c>
      <c r="R21" s="7">
        <f t="shared" si="5"/>
        <v>148507.40848942351</v>
      </c>
      <c r="S21" s="7">
        <f t="shared" si="6"/>
        <v>0.99295264980074682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2021-05-12T17:28:51Z</dcterms:created>
  <dcterms:modified xsi:type="dcterms:W3CDTF">2021-05-13T13:03:23Z</dcterms:modified>
</cp:coreProperties>
</file>