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Sport_1\"/>
    </mc:Choice>
  </mc:AlternateContent>
  <xr:revisionPtr revIDLastSave="0" documentId="13_ncr:1_{CF2A47DC-BBC6-4145-964C-8D38AF95C15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T2" i="1" l="1"/>
  <c r="M3" i="1"/>
  <c r="N3" i="1"/>
  <c r="O3" i="1"/>
  <c r="Q3" i="1" s="1"/>
  <c r="R3" i="1" s="1"/>
  <c r="P3" i="1"/>
  <c r="M4" i="1"/>
  <c r="N4" i="1"/>
  <c r="Q4" i="1" s="1"/>
  <c r="O4" i="1"/>
  <c r="P4" i="1"/>
  <c r="M5" i="1"/>
  <c r="N5" i="1"/>
  <c r="Q5" i="1" s="1"/>
  <c r="O5" i="1"/>
  <c r="P5" i="1"/>
  <c r="M6" i="1"/>
  <c r="N6" i="1"/>
  <c r="Q6" i="1" s="1"/>
  <c r="O6" i="1"/>
  <c r="P6" i="1"/>
  <c r="M7" i="1"/>
  <c r="N7" i="1"/>
  <c r="O7" i="1"/>
  <c r="P7" i="1"/>
  <c r="Q7" i="1"/>
  <c r="R7" i="1" s="1"/>
  <c r="M8" i="1"/>
  <c r="N8" i="1"/>
  <c r="Q8" i="1" s="1"/>
  <c r="O8" i="1"/>
  <c r="P8" i="1"/>
  <c r="M9" i="1"/>
  <c r="N9" i="1"/>
  <c r="Q9" i="1" s="1"/>
  <c r="O9" i="1"/>
  <c r="P9" i="1"/>
  <c r="M10" i="1"/>
  <c r="N10" i="1"/>
  <c r="Q10" i="1" s="1"/>
  <c r="O10" i="1"/>
  <c r="P10" i="1"/>
  <c r="M11" i="1"/>
  <c r="N11" i="1"/>
  <c r="O11" i="1"/>
  <c r="P11" i="1"/>
  <c r="P2" i="1"/>
  <c r="O2" i="1"/>
  <c r="N2" i="1"/>
  <c r="Q2" i="1" s="1"/>
  <c r="M2" i="1"/>
  <c r="Q11" i="1" l="1"/>
  <c r="R11" i="1" s="1"/>
  <c r="R10" i="1"/>
  <c r="S10" i="1" s="1"/>
  <c r="R9" i="1"/>
  <c r="S9" i="1" s="1"/>
  <c r="R8" i="1"/>
  <c r="S8" i="1" s="1"/>
  <c r="R6" i="1"/>
  <c r="S6" i="1"/>
  <c r="R5" i="1"/>
  <c r="S5" i="1" s="1"/>
  <c r="R4" i="1"/>
  <c r="S4" i="1" s="1"/>
  <c r="S7" i="1"/>
  <c r="S3" i="1"/>
  <c r="S2" i="1"/>
  <c r="R2" i="1"/>
  <c r="S11" i="1" l="1"/>
</calcChain>
</file>

<file path=xl/sharedStrings.xml><?xml version="1.0" encoding="utf-8"?>
<sst xmlns="http://schemas.openxmlformats.org/spreadsheetml/2006/main" count="40" uniqueCount="21">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</sst>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K16" sqref="K16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5.875" bestFit="1" customWidth="1"/>
    <col min="15" max="15" width="5.5" bestFit="1" customWidth="1"/>
    <col min="16" max="16" width="5.875" bestFit="1" customWidth="1"/>
    <col min="17" max="17" width="7.125" bestFit="1" customWidth="1"/>
    <col min="18" max="20" width="12.75" bestFit="1" customWidth="1"/>
  </cols>
  <sheetData>
    <row r="1" spans="1:20" x14ac:dyDescent="0.25">
      <c r="A1" s="4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20</v>
      </c>
    </row>
    <row r="2" spans="1:20" s="7" customFormat="1" x14ac:dyDescent="0.25">
      <c r="A2" s="7">
        <v>232</v>
      </c>
      <c r="B2" s="8">
        <v>148.51018999999999</v>
      </c>
      <c r="C2" s="8">
        <v>406.88315</v>
      </c>
      <c r="D2" s="8">
        <v>397.77084000000002</v>
      </c>
      <c r="E2" s="8">
        <v>668.85657000000003</v>
      </c>
      <c r="F2" s="9">
        <v>0.82837000000000005</v>
      </c>
      <c r="G2" s="7" t="s">
        <v>6</v>
      </c>
      <c r="H2" s="8">
        <v>148.51018999999999</v>
      </c>
      <c r="I2" s="8">
        <v>370</v>
      </c>
      <c r="J2" s="8">
        <v>397.77084000000002</v>
      </c>
      <c r="K2" s="8">
        <v>668.85657000000003</v>
      </c>
      <c r="L2" s="7" t="s">
        <v>6</v>
      </c>
      <c r="M2" s="8">
        <f>MAX(C2,I2)</f>
        <v>406.88315</v>
      </c>
      <c r="N2" s="8">
        <f>MIN(E2,K2)</f>
        <v>668.85657000000003</v>
      </c>
      <c r="O2" s="8">
        <f>MAX(B2,H2)</f>
        <v>148.51018999999999</v>
      </c>
      <c r="P2" s="8">
        <f>MIN(D2,J2)</f>
        <v>397.77084000000002</v>
      </c>
      <c r="Q2" s="8">
        <f>(N2-M2)*(P2-O2)</f>
        <v>65299.664951923012</v>
      </c>
      <c r="R2" s="7">
        <f>(E2-C2)*(D2-B2)+(K2-I2)*(J2-H2)-Q2</f>
        <v>74493.182894970523</v>
      </c>
      <c r="S2" s="7">
        <f>Q2/R2</f>
        <v>0.87658578160085276</v>
      </c>
      <c r="T2" s="7">
        <f>AVERAGE(S2:S11)</f>
        <v>0.94868277163386094</v>
      </c>
    </row>
    <row r="3" spans="1:20" s="7" customFormat="1" x14ac:dyDescent="0.25">
      <c r="A3" s="7">
        <v>233</v>
      </c>
      <c r="B3" s="8">
        <v>154.75082</v>
      </c>
      <c r="C3" s="8">
        <v>396.15316999999999</v>
      </c>
      <c r="D3" s="8">
        <v>400.80322000000001</v>
      </c>
      <c r="E3" s="8">
        <v>668.29436999999996</v>
      </c>
      <c r="F3" s="9">
        <v>0.81596999999999997</v>
      </c>
      <c r="G3" s="7" t="s">
        <v>6</v>
      </c>
      <c r="H3" s="8">
        <v>154</v>
      </c>
      <c r="I3" s="8">
        <v>396.15316999999999</v>
      </c>
      <c r="J3" s="8">
        <v>400.80322000000001</v>
      </c>
      <c r="K3" s="8">
        <v>669</v>
      </c>
      <c r="L3" s="7" t="s">
        <v>6</v>
      </c>
      <c r="M3" s="8">
        <f t="shared" ref="M3:M11" si="0">MAX(C3,I3)</f>
        <v>396.15316999999999</v>
      </c>
      <c r="N3" s="8">
        <f t="shared" ref="N3:N11" si="1">MIN(E3,K3)</f>
        <v>668.29436999999996</v>
      </c>
      <c r="O3" s="8">
        <f t="shared" ref="O3:O11" si="2">MAX(B3,H3)</f>
        <v>154.75082</v>
      </c>
      <c r="P3" s="8">
        <f t="shared" ref="P3:P11" si="3">MIN(D3,J3)</f>
        <v>400.80322000000001</v>
      </c>
      <c r="Q3" s="8">
        <f t="shared" ref="Q3:Q11" si="4">(N3-M3)*(P3-O3)</f>
        <v>66960.995398879997</v>
      </c>
      <c r="R3" s="7">
        <f t="shared" ref="R3:R11" si="5">(E3-C3)*(D3-B3)+(K3-I3)*(J3-H3)-Q3</f>
        <v>67339.476210792593</v>
      </c>
      <c r="S3" s="7">
        <f t="shared" ref="S3:S11" si="6">Q3/R3</f>
        <v>0.99437951060492602</v>
      </c>
    </row>
    <row r="4" spans="1:20" s="7" customFormat="1" x14ac:dyDescent="0.25">
      <c r="A4" s="7">
        <v>234</v>
      </c>
      <c r="B4" s="8">
        <v>155.74352999999999</v>
      </c>
      <c r="C4" s="8">
        <v>436.23455999999999</v>
      </c>
      <c r="D4" s="8">
        <v>411.35019</v>
      </c>
      <c r="E4" s="8">
        <v>668.32843000000003</v>
      </c>
      <c r="F4" s="9">
        <v>0.82225000000000004</v>
      </c>
      <c r="G4" s="7" t="s">
        <v>6</v>
      </c>
      <c r="H4" s="8">
        <v>155.74352999999999</v>
      </c>
      <c r="I4" s="8">
        <v>436.23455999999999</v>
      </c>
      <c r="J4" s="8">
        <v>411.35019</v>
      </c>
      <c r="K4" s="8">
        <v>667</v>
      </c>
      <c r="L4" s="7" t="s">
        <v>6</v>
      </c>
      <c r="M4" s="8">
        <f t="shared" si="0"/>
        <v>436.23455999999999</v>
      </c>
      <c r="N4" s="8">
        <f t="shared" si="1"/>
        <v>667</v>
      </c>
      <c r="O4" s="8">
        <f t="shared" si="2"/>
        <v>155.74352999999999</v>
      </c>
      <c r="P4" s="8">
        <f t="shared" si="3"/>
        <v>411.35019</v>
      </c>
      <c r="Q4" s="8">
        <f t="shared" si="4"/>
        <v>58985.183361830401</v>
      </c>
      <c r="R4" s="7">
        <f t="shared" si="5"/>
        <v>59324.738917174218</v>
      </c>
      <c r="S4" s="7">
        <f t="shared" si="6"/>
        <v>0.99427632448888004</v>
      </c>
    </row>
    <row r="5" spans="1:20" s="7" customFormat="1" x14ac:dyDescent="0.25">
      <c r="A5" s="7">
        <v>235</v>
      </c>
      <c r="B5" s="8">
        <v>159.56369000000001</v>
      </c>
      <c r="C5" s="8">
        <v>445.67725000000002</v>
      </c>
      <c r="D5" s="8">
        <v>407.91608000000002</v>
      </c>
      <c r="E5" s="8">
        <v>667.51134999999999</v>
      </c>
      <c r="F5" s="9">
        <v>0.74189000000000005</v>
      </c>
      <c r="G5" s="7" t="s">
        <v>6</v>
      </c>
      <c r="H5" s="8">
        <v>159.56369000000001</v>
      </c>
      <c r="I5" s="8">
        <v>445.67725000000002</v>
      </c>
      <c r="J5" s="8">
        <v>407.91608000000002</v>
      </c>
      <c r="K5" s="8">
        <v>668</v>
      </c>
      <c r="L5" s="7" t="s">
        <v>6</v>
      </c>
      <c r="M5" s="8">
        <f t="shared" si="0"/>
        <v>445.67725000000002</v>
      </c>
      <c r="N5" s="8">
        <f t="shared" si="1"/>
        <v>667.51134999999999</v>
      </c>
      <c r="O5" s="8">
        <f t="shared" si="2"/>
        <v>159.56369000000001</v>
      </c>
      <c r="P5" s="8">
        <f t="shared" si="3"/>
        <v>407.91608000000002</v>
      </c>
      <c r="Q5" s="8">
        <f t="shared" si="4"/>
        <v>55093.028918498996</v>
      </c>
      <c r="R5" s="7">
        <f t="shared" si="5"/>
        <v>55214.386313872499</v>
      </c>
      <c r="S5" s="7">
        <f t="shared" si="6"/>
        <v>0.99780206928890536</v>
      </c>
    </row>
    <row r="6" spans="1:20" s="7" customFormat="1" x14ac:dyDescent="0.25">
      <c r="A6" s="10">
        <v>236</v>
      </c>
      <c r="B6" s="8">
        <v>160.322</v>
      </c>
      <c r="C6" s="8">
        <v>479.02499999999998</v>
      </c>
      <c r="D6" s="8">
        <v>432.74200000000002</v>
      </c>
      <c r="E6" s="8">
        <v>667.99199999999996</v>
      </c>
      <c r="F6" s="9">
        <v>0.45904200000000001</v>
      </c>
      <c r="G6" s="7" t="s">
        <v>6</v>
      </c>
      <c r="H6" s="8">
        <v>160.322</v>
      </c>
      <c r="I6" s="8">
        <v>458</v>
      </c>
      <c r="J6" s="8">
        <v>432.74200000000002</v>
      </c>
      <c r="K6" s="8">
        <v>667.99199999999996</v>
      </c>
      <c r="L6" s="7" t="s">
        <v>6</v>
      </c>
      <c r="M6" s="8">
        <f t="shared" si="0"/>
        <v>479.02499999999998</v>
      </c>
      <c r="N6" s="8">
        <f t="shared" si="1"/>
        <v>667.99199999999996</v>
      </c>
      <c r="O6" s="8">
        <f t="shared" si="2"/>
        <v>160.322</v>
      </c>
      <c r="P6" s="8">
        <f t="shared" si="3"/>
        <v>432.74200000000002</v>
      </c>
      <c r="Q6" s="8">
        <f t="shared" si="4"/>
        <v>51478.390139999996</v>
      </c>
      <c r="R6" s="7">
        <f t="shared" si="5"/>
        <v>57206.020639999995</v>
      </c>
      <c r="S6" s="7">
        <f t="shared" si="6"/>
        <v>0.89987713817669246</v>
      </c>
    </row>
    <row r="7" spans="1:20" s="7" customFormat="1" x14ac:dyDescent="0.25">
      <c r="A7" s="7">
        <v>237</v>
      </c>
      <c r="B7" s="8">
        <v>163.97855999999999</v>
      </c>
      <c r="C7" s="8">
        <v>470.51479999999998</v>
      </c>
      <c r="D7" s="8">
        <v>395.62637000000001</v>
      </c>
      <c r="E7" s="8">
        <v>669.19146999999998</v>
      </c>
      <c r="F7" s="9">
        <v>0.82135999999999998</v>
      </c>
      <c r="G7" s="7" t="s">
        <v>6</v>
      </c>
      <c r="H7" s="8">
        <v>163.97855999999999</v>
      </c>
      <c r="I7" s="8">
        <v>470.51479999999998</v>
      </c>
      <c r="J7" s="8">
        <v>423</v>
      </c>
      <c r="K7" s="8">
        <v>669.19146999999998</v>
      </c>
      <c r="L7" s="7" t="s">
        <v>6</v>
      </c>
      <c r="M7" s="8">
        <f t="shared" si="0"/>
        <v>470.51479999999998</v>
      </c>
      <c r="N7" s="8">
        <f t="shared" si="1"/>
        <v>669.19146999999998</v>
      </c>
      <c r="O7" s="8">
        <f t="shared" si="2"/>
        <v>163.97855999999999</v>
      </c>
      <c r="P7" s="8">
        <f t="shared" si="3"/>
        <v>395.62637000000001</v>
      </c>
      <c r="Q7" s="8">
        <f t="shared" si="4"/>
        <v>46023.015503592702</v>
      </c>
      <c r="R7" s="7">
        <f t="shared" si="5"/>
        <v>51461.517157804803</v>
      </c>
      <c r="S7" s="7">
        <f t="shared" si="6"/>
        <v>0.89431905714059812</v>
      </c>
    </row>
    <row r="8" spans="1:20" s="7" customFormat="1" x14ac:dyDescent="0.25">
      <c r="A8" s="7">
        <v>238</v>
      </c>
      <c r="B8" s="8">
        <v>165.05008000000001</v>
      </c>
      <c r="C8" s="8">
        <v>483.78667999999999</v>
      </c>
      <c r="D8" s="8">
        <v>410.38711999999998</v>
      </c>
      <c r="E8" s="8">
        <v>670.34820999999999</v>
      </c>
      <c r="F8" s="9">
        <v>0.89254</v>
      </c>
      <c r="G8" s="7" t="s">
        <v>6</v>
      </c>
      <c r="H8" s="8">
        <v>165.05008000000001</v>
      </c>
      <c r="I8" s="8">
        <v>483.78667999999999</v>
      </c>
      <c r="J8" s="8">
        <v>433</v>
      </c>
      <c r="K8" s="8">
        <v>679</v>
      </c>
      <c r="L8" s="7" t="s">
        <v>6</v>
      </c>
      <c r="M8" s="8">
        <f t="shared" si="0"/>
        <v>483.78667999999999</v>
      </c>
      <c r="N8" s="8">
        <f t="shared" si="1"/>
        <v>670.34820999999999</v>
      </c>
      <c r="O8" s="8">
        <f t="shared" si="2"/>
        <v>165.05008000000001</v>
      </c>
      <c r="P8" s="8">
        <f t="shared" si="3"/>
        <v>410.38711999999998</v>
      </c>
      <c r="Q8" s="8">
        <f t="shared" si="4"/>
        <v>45770.453548071193</v>
      </c>
      <c r="R8" s="7">
        <f t="shared" si="5"/>
        <v>52307.393476934405</v>
      </c>
      <c r="S8" s="7">
        <f t="shared" si="6"/>
        <v>0.87502837563975044</v>
      </c>
    </row>
    <row r="9" spans="1:20" s="7" customFormat="1" x14ac:dyDescent="0.25">
      <c r="A9" s="7">
        <v>239</v>
      </c>
      <c r="B9" s="8">
        <v>166.85986</v>
      </c>
      <c r="C9" s="8">
        <v>508.70575000000002</v>
      </c>
      <c r="D9" s="8">
        <v>445.77938999999998</v>
      </c>
      <c r="E9" s="8">
        <v>679.13915999999995</v>
      </c>
      <c r="F9" s="9">
        <v>0.85704000000000002</v>
      </c>
      <c r="G9" s="7" t="s">
        <v>6</v>
      </c>
      <c r="H9" s="8">
        <v>166.85986</v>
      </c>
      <c r="I9" s="8">
        <v>508.70575000000002</v>
      </c>
      <c r="J9" s="8">
        <v>445.77938999999998</v>
      </c>
      <c r="K9" s="8">
        <v>680</v>
      </c>
      <c r="L9" s="7" t="s">
        <v>6</v>
      </c>
      <c r="M9" s="8">
        <f t="shared" si="0"/>
        <v>508.70575000000002</v>
      </c>
      <c r="N9" s="8">
        <f t="shared" si="1"/>
        <v>679.13915999999995</v>
      </c>
      <c r="O9" s="8">
        <f t="shared" si="2"/>
        <v>166.85986</v>
      </c>
      <c r="P9" s="8">
        <f t="shared" si="3"/>
        <v>445.77938999999998</v>
      </c>
      <c r="Q9" s="8">
        <f t="shared" si="4"/>
        <v>47537.206613497277</v>
      </c>
      <c r="R9" s="7">
        <f t="shared" si="5"/>
        <v>47777.311701702485</v>
      </c>
      <c r="S9" s="7">
        <f t="shared" si="6"/>
        <v>0.99497449564127205</v>
      </c>
    </row>
    <row r="10" spans="1:20" s="7" customFormat="1" x14ac:dyDescent="0.25">
      <c r="A10" s="7">
        <v>240</v>
      </c>
      <c r="B10" s="8">
        <v>167.75145000000001</v>
      </c>
      <c r="C10" s="8">
        <v>535.13171</v>
      </c>
      <c r="D10" s="8">
        <v>448.60467999999997</v>
      </c>
      <c r="E10" s="8">
        <v>677.26293999999996</v>
      </c>
      <c r="F10" s="9">
        <v>0.82184999999999997</v>
      </c>
      <c r="G10" s="7" t="s">
        <v>6</v>
      </c>
      <c r="H10" s="8">
        <v>167.75145000000001</v>
      </c>
      <c r="I10" s="8">
        <v>535.13171</v>
      </c>
      <c r="J10" s="8">
        <v>448.60467999999997</v>
      </c>
      <c r="K10" s="8">
        <v>675</v>
      </c>
      <c r="L10" s="7" t="s">
        <v>6</v>
      </c>
      <c r="M10" s="8">
        <f t="shared" si="0"/>
        <v>535.13171</v>
      </c>
      <c r="N10" s="8">
        <f t="shared" si="1"/>
        <v>675</v>
      </c>
      <c r="O10" s="8">
        <f t="shared" si="2"/>
        <v>167.75145000000001</v>
      </c>
      <c r="P10" s="8">
        <f t="shared" si="3"/>
        <v>448.60467999999997</v>
      </c>
      <c r="Q10" s="8">
        <f t="shared" si="4"/>
        <v>39282.461021076691</v>
      </c>
      <c r="R10" s="7">
        <f t="shared" si="5"/>
        <v>39918.015029372873</v>
      </c>
      <c r="S10" s="7">
        <f t="shared" si="6"/>
        <v>0.98407851673414815</v>
      </c>
    </row>
    <row r="11" spans="1:20" s="7" customFormat="1" x14ac:dyDescent="0.25">
      <c r="A11" s="7">
        <v>241</v>
      </c>
      <c r="B11" s="8">
        <v>170.26309000000001</v>
      </c>
      <c r="C11" s="8">
        <v>558.04663000000005</v>
      </c>
      <c r="D11" s="8">
        <v>456.29996</v>
      </c>
      <c r="E11" s="8">
        <v>675.69672000000003</v>
      </c>
      <c r="F11" s="9">
        <v>0.77137</v>
      </c>
      <c r="G11" s="7" t="s">
        <v>6</v>
      </c>
      <c r="H11" s="8">
        <v>171</v>
      </c>
      <c r="I11" s="8">
        <v>559</v>
      </c>
      <c r="J11" s="8">
        <v>454</v>
      </c>
      <c r="K11" s="8">
        <v>675</v>
      </c>
      <c r="L11" s="7" t="s">
        <v>6</v>
      </c>
      <c r="M11" s="8">
        <f t="shared" si="0"/>
        <v>559</v>
      </c>
      <c r="N11" s="8">
        <f t="shared" si="1"/>
        <v>675</v>
      </c>
      <c r="O11" s="8">
        <f t="shared" si="2"/>
        <v>171</v>
      </c>
      <c r="P11" s="8">
        <f t="shared" si="3"/>
        <v>454</v>
      </c>
      <c r="Q11" s="8">
        <f t="shared" si="4"/>
        <v>32828</v>
      </c>
      <c r="R11" s="7">
        <f t="shared" si="5"/>
        <v>33652.263498818298</v>
      </c>
      <c r="S11" s="7">
        <f t="shared" si="6"/>
        <v>0.97550644702258316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2021-05-12T17:56:11Z</dcterms:created>
  <dcterms:modified xsi:type="dcterms:W3CDTF">2021-05-13T13:08:07Z</dcterms:modified>
</cp:coreProperties>
</file>