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7\"/>
    </mc:Choice>
  </mc:AlternateContent>
  <xr:revisionPtr revIDLastSave="0" documentId="13_ncr:1_{AD235948-72D2-43F2-8D5F-7A373904F8E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P2" i="1"/>
  <c r="O2" i="1"/>
  <c r="N2" i="1"/>
  <c r="M2" i="1"/>
  <c r="Q14" i="1" l="1"/>
  <c r="R14" i="1" s="1"/>
  <c r="S14" i="1" s="1"/>
  <c r="Q11" i="1"/>
  <c r="R11" i="1" s="1"/>
  <c r="S11" i="1" s="1"/>
  <c r="Q8" i="1"/>
  <c r="R8" i="1" s="1"/>
  <c r="S8" i="1" s="1"/>
  <c r="Q7" i="1"/>
  <c r="R7" i="1" s="1"/>
  <c r="S7" i="1" s="1"/>
  <c r="Q6" i="1"/>
  <c r="R6" i="1" s="1"/>
  <c r="S6" i="1" s="1"/>
  <c r="Q12" i="1"/>
  <c r="R12" i="1" s="1"/>
  <c r="S12" i="1" s="1"/>
  <c r="Q10" i="1"/>
  <c r="R10" i="1" s="1"/>
  <c r="S10" i="1" s="1"/>
  <c r="Q2" i="1"/>
  <c r="R2" i="1" s="1"/>
  <c r="S2" i="1" s="1"/>
  <c r="Q5" i="1"/>
  <c r="R5" i="1" s="1"/>
  <c r="S5" i="1" s="1"/>
  <c r="Q4" i="1"/>
  <c r="R4" i="1" s="1"/>
  <c r="S4" i="1" s="1"/>
  <c r="Q15" i="1"/>
  <c r="R15" i="1" s="1"/>
  <c r="S15" i="1" s="1"/>
  <c r="Q13" i="1"/>
  <c r="R13" i="1" s="1"/>
  <c r="Q9" i="1"/>
  <c r="R9" i="1" s="1"/>
  <c r="S9" i="1" s="1"/>
  <c r="Q3" i="1"/>
  <c r="R3" i="1" s="1"/>
  <c r="S13" i="1" l="1"/>
  <c r="S3" i="1"/>
</calcChain>
</file>

<file path=xl/sharedStrings.xml><?xml version="1.0" encoding="utf-8"?>
<sst xmlns="http://schemas.openxmlformats.org/spreadsheetml/2006/main" count="49" uniqueCount="26">
  <si>
    <t>left</t>
  </si>
  <si>
    <t>top</t>
  </si>
  <si>
    <t>right</t>
  </si>
  <si>
    <t>bottom</t>
  </si>
  <si>
    <t>Confidence</t>
  </si>
  <si>
    <t>object</t>
  </si>
  <si>
    <t>horse</t>
    <phoneticPr fontId="18" type="noConversion"/>
  </si>
  <si>
    <t>dog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</si>
  <si>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</si>
  <si>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</si>
  <si>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</si>
  <si>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</si>
  <si>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</si>
  <si>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</si>
  <si>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</si>
  <si>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person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</si>
  <si>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</si>
  <si>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</si>
  <si>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</si>
  <si>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</si>
  <si>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</si>
  <si>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</si>
  <si>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</t>
    <phoneticPr fontId="18" type="noConversion"/>
  </si>
  <si>
    <t>kid (person)</t>
    <phoneticPr fontId="18" type="noConversion"/>
  </si>
  <si>
    <t>person IOU</t>
    <phoneticPr fontId="18" type="noConversion"/>
  </si>
  <si>
    <t>kid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</si>
</sst>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A6" sqref="A6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11" max="11" width="10.5" bestFit="1" customWidth="1"/>
    <col min="12" max="12" width="11.12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7.125" bestFit="1" customWidth="1"/>
    <col min="18" max="19" width="12.75" bestFit="1" customWidth="1"/>
    <col min="20" max="21" width="11.625" bestFit="1" customWidth="1"/>
  </cols>
  <sheetData>
    <row r="1" spans="1:21" x14ac:dyDescent="0.25">
      <c r="A1" s="4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24</v>
      </c>
      <c r="U1" s="3" t="s">
        <v>25</v>
      </c>
    </row>
    <row r="2" spans="1:21" s="7" customFormat="1" x14ac:dyDescent="0.25">
      <c r="A2" s="7">
        <v>74</v>
      </c>
      <c r="B2" s="8">
        <v>347.74</v>
      </c>
      <c r="C2" s="8">
        <v>443.22699999999998</v>
      </c>
      <c r="D2" s="8">
        <v>401.88499999999999</v>
      </c>
      <c r="E2" s="8">
        <v>568.71100000000001</v>
      </c>
      <c r="F2" s="9">
        <v>0.79819600000000002</v>
      </c>
      <c r="G2" s="7" t="s">
        <v>15</v>
      </c>
      <c r="H2" s="8">
        <v>347.74</v>
      </c>
      <c r="I2" s="8">
        <v>443.22699999999998</v>
      </c>
      <c r="J2" s="8">
        <v>401.88499999999999</v>
      </c>
      <c r="K2" s="8">
        <v>570</v>
      </c>
      <c r="L2" s="9" t="s">
        <v>22</v>
      </c>
      <c r="M2" s="8">
        <f t="shared" ref="M2:M15" si="0">MAX(C2,I2)</f>
        <v>443.22699999999998</v>
      </c>
      <c r="N2" s="8">
        <f t="shared" ref="N2:N15" si="1">MIN(E2,K2)</f>
        <v>568.71100000000001</v>
      </c>
      <c r="O2" s="8">
        <f t="shared" ref="O2:O15" si="2">MAX(B2,H2)</f>
        <v>347.74</v>
      </c>
      <c r="P2" s="8">
        <f t="shared" ref="P2:P15" si="3">MIN(D2,J2)</f>
        <v>401.88499999999999</v>
      </c>
      <c r="Q2" s="8">
        <f t="shared" ref="Q2:Q15" si="4">(N2-M2)*(P2-O2)</f>
        <v>6794.3311800000001</v>
      </c>
      <c r="R2" s="7">
        <f t="shared" ref="R2:R15" si="5">(E2-C2)*(D2-B2)+(K2-I2)*(J2-H2)-Q2</f>
        <v>6864.1240850000004</v>
      </c>
      <c r="S2" s="7">
        <f t="shared" ref="S2:S15" si="6">Q2/R2</f>
        <v>0.9898322197944357</v>
      </c>
      <c r="T2" s="7">
        <f>AVERAGE(S2,S3,S4,S5,S6,S7,S8,S10,S12,S15)</f>
        <v>0.98682534005508804</v>
      </c>
      <c r="U2" s="7">
        <f>AVERAGE(S14,S13,S11,S9)</f>
        <v>0.97018741010464105</v>
      </c>
    </row>
    <row r="3" spans="1:21" s="7" customFormat="1" x14ac:dyDescent="0.25">
      <c r="A3" s="7">
        <v>75</v>
      </c>
      <c r="B3" s="8">
        <v>359.51600000000002</v>
      </c>
      <c r="C3" s="8">
        <v>446.33499999999998</v>
      </c>
      <c r="D3" s="8">
        <v>423.61099999999999</v>
      </c>
      <c r="E3" s="8">
        <v>568.36199999999997</v>
      </c>
      <c r="F3" s="9">
        <v>0.68835900000000005</v>
      </c>
      <c r="G3" s="7" t="s">
        <v>15</v>
      </c>
      <c r="H3" s="8">
        <v>361</v>
      </c>
      <c r="I3" s="8">
        <v>446.33499999999998</v>
      </c>
      <c r="J3" s="8">
        <v>423.61099999999999</v>
      </c>
      <c r="K3" s="8">
        <v>568.36199999999997</v>
      </c>
      <c r="L3" s="9" t="s">
        <v>22</v>
      </c>
      <c r="M3" s="8">
        <f t="shared" si="0"/>
        <v>446.33499999999998</v>
      </c>
      <c r="N3" s="8">
        <f t="shared" si="1"/>
        <v>568.36199999999997</v>
      </c>
      <c r="O3" s="8">
        <f t="shared" si="2"/>
        <v>361</v>
      </c>
      <c r="P3" s="8">
        <f t="shared" si="3"/>
        <v>423.61099999999999</v>
      </c>
      <c r="Q3" s="8">
        <f t="shared" si="4"/>
        <v>7640.2324969999981</v>
      </c>
      <c r="R3" s="7">
        <f t="shared" si="5"/>
        <v>7821.3205649999954</v>
      </c>
      <c r="S3" s="7">
        <f t="shared" si="6"/>
        <v>0.97684686793041609</v>
      </c>
    </row>
    <row r="4" spans="1:21" s="7" customFormat="1" x14ac:dyDescent="0.25">
      <c r="A4" s="7">
        <v>76</v>
      </c>
      <c r="B4" s="8">
        <v>360.48099999999999</v>
      </c>
      <c r="C4" s="8">
        <v>446.654</v>
      </c>
      <c r="D4" s="8">
        <v>424.39</v>
      </c>
      <c r="E4" s="8">
        <v>568.08500000000004</v>
      </c>
      <c r="F4" s="9">
        <v>0.68252100000000004</v>
      </c>
      <c r="G4" s="7" t="s">
        <v>15</v>
      </c>
      <c r="H4" s="8">
        <v>361</v>
      </c>
      <c r="I4" s="8">
        <v>446.654</v>
      </c>
      <c r="J4" s="8">
        <v>424.39</v>
      </c>
      <c r="K4" s="8">
        <v>568.08500000000004</v>
      </c>
      <c r="L4" s="9" t="s">
        <v>22</v>
      </c>
      <c r="M4" s="8">
        <f t="shared" si="0"/>
        <v>446.654</v>
      </c>
      <c r="N4" s="8">
        <f t="shared" si="1"/>
        <v>568.08500000000004</v>
      </c>
      <c r="O4" s="8">
        <f t="shared" si="2"/>
        <v>361</v>
      </c>
      <c r="P4" s="8">
        <f t="shared" si="3"/>
        <v>424.39</v>
      </c>
      <c r="Q4" s="8">
        <f t="shared" si="4"/>
        <v>7697.5110900000009</v>
      </c>
      <c r="R4" s="7">
        <f t="shared" si="5"/>
        <v>7760.5337790000003</v>
      </c>
      <c r="S4" s="7">
        <f t="shared" si="6"/>
        <v>0.99187907806412245</v>
      </c>
    </row>
    <row r="5" spans="1:21" s="7" customFormat="1" x14ac:dyDescent="0.25">
      <c r="A5" s="7">
        <v>77</v>
      </c>
      <c r="B5" s="8">
        <v>363.36099999999999</v>
      </c>
      <c r="C5" s="8">
        <v>453.03</v>
      </c>
      <c r="D5" s="8">
        <v>448.24900000000002</v>
      </c>
      <c r="E5" s="8">
        <v>567.42700000000002</v>
      </c>
      <c r="F5" s="9">
        <v>0.67630599999999996</v>
      </c>
      <c r="G5" s="7" t="s">
        <v>15</v>
      </c>
      <c r="H5" s="8">
        <v>364</v>
      </c>
      <c r="I5" s="8">
        <v>453.03</v>
      </c>
      <c r="J5" s="8">
        <v>448.24900000000002</v>
      </c>
      <c r="K5" s="8">
        <v>567.42700000000002</v>
      </c>
      <c r="L5" s="9" t="s">
        <v>22</v>
      </c>
      <c r="M5" s="8">
        <f t="shared" si="0"/>
        <v>453.03</v>
      </c>
      <c r="N5" s="8">
        <f t="shared" si="1"/>
        <v>567.42700000000002</v>
      </c>
      <c r="O5" s="8">
        <f t="shared" si="2"/>
        <v>364</v>
      </c>
      <c r="P5" s="8">
        <f t="shared" si="3"/>
        <v>448.24900000000002</v>
      </c>
      <c r="Q5" s="8">
        <f t="shared" si="4"/>
        <v>9637.8328530000072</v>
      </c>
      <c r="R5" s="7">
        <f t="shared" si="5"/>
        <v>9710.9325360000075</v>
      </c>
      <c r="S5" s="7">
        <f t="shared" si="6"/>
        <v>0.99247243426632736</v>
      </c>
    </row>
    <row r="6" spans="1:21" s="7" customFormat="1" x14ac:dyDescent="0.25">
      <c r="A6" s="10">
        <v>78</v>
      </c>
      <c r="B6" s="8">
        <v>370.37799999999999</v>
      </c>
      <c r="C6" s="8">
        <v>471.97899999999998</v>
      </c>
      <c r="D6" s="8">
        <v>483.02300000000002</v>
      </c>
      <c r="E6" s="8">
        <v>568.62699999999995</v>
      </c>
      <c r="F6" s="9">
        <v>0.414136</v>
      </c>
      <c r="G6" s="7" t="s">
        <v>6</v>
      </c>
      <c r="H6" s="8">
        <v>370.37799999999999</v>
      </c>
      <c r="I6" s="8">
        <v>473</v>
      </c>
      <c r="J6" s="8">
        <v>483.02300000000002</v>
      </c>
      <c r="K6" s="8">
        <v>568.62699999999995</v>
      </c>
      <c r="L6" s="9" t="s">
        <v>22</v>
      </c>
      <c r="M6" s="8">
        <f t="shared" si="0"/>
        <v>473</v>
      </c>
      <c r="N6" s="8">
        <f t="shared" si="1"/>
        <v>568.62699999999995</v>
      </c>
      <c r="O6" s="8">
        <f t="shared" si="2"/>
        <v>370.37799999999999</v>
      </c>
      <c r="P6" s="8">
        <f t="shared" si="3"/>
        <v>483.02300000000002</v>
      </c>
      <c r="Q6" s="8">
        <f t="shared" si="4"/>
        <v>10771.903414999999</v>
      </c>
      <c r="R6" s="7">
        <f t="shared" si="5"/>
        <v>10886.91396</v>
      </c>
      <c r="S6" s="7">
        <f t="shared" si="6"/>
        <v>0.98943589106862007</v>
      </c>
    </row>
    <row r="7" spans="1:21" s="7" customFormat="1" x14ac:dyDescent="0.25">
      <c r="A7" s="7">
        <v>79</v>
      </c>
      <c r="B7" s="8">
        <v>370.25599999999997</v>
      </c>
      <c r="C7" s="8">
        <v>472.73</v>
      </c>
      <c r="D7" s="8">
        <v>482.57299999999998</v>
      </c>
      <c r="E7" s="8">
        <v>568.46</v>
      </c>
      <c r="F7" s="9">
        <v>0.40146599999999999</v>
      </c>
      <c r="G7" s="7" t="s">
        <v>6</v>
      </c>
      <c r="H7" s="8">
        <v>370.25599999999997</v>
      </c>
      <c r="I7" s="8">
        <v>472.73</v>
      </c>
      <c r="J7" s="8">
        <v>482.57299999999998</v>
      </c>
      <c r="K7" s="8">
        <v>565</v>
      </c>
      <c r="L7" s="9" t="s">
        <v>22</v>
      </c>
      <c r="M7" s="8">
        <f t="shared" si="0"/>
        <v>472.73</v>
      </c>
      <c r="N7" s="8">
        <f t="shared" si="1"/>
        <v>565</v>
      </c>
      <c r="O7" s="8">
        <f t="shared" si="2"/>
        <v>370.25599999999997</v>
      </c>
      <c r="P7" s="8">
        <f t="shared" si="3"/>
        <v>482.57299999999998</v>
      </c>
      <c r="Q7" s="8">
        <f t="shared" si="4"/>
        <v>10363.489589999999</v>
      </c>
      <c r="R7" s="7">
        <f t="shared" si="5"/>
        <v>10752.106410000002</v>
      </c>
      <c r="S7" s="7">
        <f t="shared" si="6"/>
        <v>0.96385668024652638</v>
      </c>
    </row>
    <row r="8" spans="1:21" s="7" customFormat="1" x14ac:dyDescent="0.25">
      <c r="A8" s="7">
        <v>80</v>
      </c>
      <c r="B8" s="8">
        <v>409.726</v>
      </c>
      <c r="C8" s="8">
        <v>466.55</v>
      </c>
      <c r="D8" s="8">
        <v>499.80500000000001</v>
      </c>
      <c r="E8" s="8">
        <v>563.88900000000001</v>
      </c>
      <c r="F8" s="9">
        <v>0.484375</v>
      </c>
      <c r="G8" s="7" t="s">
        <v>15</v>
      </c>
      <c r="H8" s="8">
        <v>409.726</v>
      </c>
      <c r="I8" s="8">
        <v>466.55</v>
      </c>
      <c r="J8" s="8">
        <v>501</v>
      </c>
      <c r="K8" s="8">
        <v>563.88900000000001</v>
      </c>
      <c r="L8" s="9" t="s">
        <v>22</v>
      </c>
      <c r="M8" s="8">
        <f t="shared" si="0"/>
        <v>466.55</v>
      </c>
      <c r="N8" s="8">
        <f t="shared" si="1"/>
        <v>563.88900000000001</v>
      </c>
      <c r="O8" s="8">
        <f t="shared" si="2"/>
        <v>409.726</v>
      </c>
      <c r="P8" s="8">
        <f t="shared" si="3"/>
        <v>499.80500000000001</v>
      </c>
      <c r="Q8" s="8">
        <f t="shared" si="4"/>
        <v>8768.1997810000012</v>
      </c>
      <c r="R8" s="7">
        <f t="shared" si="5"/>
        <v>8884.519886</v>
      </c>
      <c r="S8" s="7">
        <f t="shared" si="6"/>
        <v>0.98690755308192923</v>
      </c>
    </row>
    <row r="9" spans="1:21" s="7" customFormat="1" x14ac:dyDescent="0.25">
      <c r="B9" s="8">
        <v>378.57100000000003</v>
      </c>
      <c r="C9" s="8">
        <v>503.33600000000001</v>
      </c>
      <c r="D9" s="8">
        <v>426.37900000000002</v>
      </c>
      <c r="E9" s="8">
        <v>567.86599999999999</v>
      </c>
      <c r="F9" s="9">
        <v>0.34398499999999999</v>
      </c>
      <c r="G9" s="7" t="s">
        <v>7</v>
      </c>
      <c r="H9" s="8">
        <v>378.57100000000003</v>
      </c>
      <c r="I9" s="8">
        <v>504</v>
      </c>
      <c r="J9" s="8">
        <v>425</v>
      </c>
      <c r="K9" s="8">
        <v>567.86599999999999</v>
      </c>
      <c r="L9" s="9" t="s">
        <v>23</v>
      </c>
      <c r="M9" s="8">
        <f t="shared" si="0"/>
        <v>504</v>
      </c>
      <c r="N9" s="8">
        <f t="shared" si="1"/>
        <v>567.86599999999999</v>
      </c>
      <c r="O9" s="8">
        <f t="shared" si="2"/>
        <v>378.57100000000003</v>
      </c>
      <c r="P9" s="8">
        <f t="shared" si="3"/>
        <v>425</v>
      </c>
      <c r="Q9" s="8">
        <f t="shared" si="4"/>
        <v>2965.2345139999975</v>
      </c>
      <c r="R9" s="7">
        <f t="shared" si="5"/>
        <v>3085.0502399999982</v>
      </c>
      <c r="S9" s="7">
        <f t="shared" si="6"/>
        <v>0.96116247170094682</v>
      </c>
    </row>
    <row r="10" spans="1:21" s="7" customFormat="1" x14ac:dyDescent="0.25">
      <c r="A10" s="7">
        <v>81</v>
      </c>
      <c r="B10" s="8">
        <v>410.60199999999998</v>
      </c>
      <c r="C10" s="8">
        <v>465.15600000000001</v>
      </c>
      <c r="D10" s="8">
        <v>499.94299999999998</v>
      </c>
      <c r="E10" s="8">
        <v>564.09199999999998</v>
      </c>
      <c r="F10" s="9">
        <v>0.52263899999999996</v>
      </c>
      <c r="G10" s="7" t="s">
        <v>15</v>
      </c>
      <c r="H10" s="8">
        <v>410.60199999999998</v>
      </c>
      <c r="I10" s="8">
        <v>465.15600000000001</v>
      </c>
      <c r="J10" s="8">
        <v>499.94299999999998</v>
      </c>
      <c r="K10" s="8">
        <v>565</v>
      </c>
      <c r="L10" s="9" t="s">
        <v>22</v>
      </c>
      <c r="M10" s="8">
        <f t="shared" si="0"/>
        <v>465.15600000000001</v>
      </c>
      <c r="N10" s="8">
        <f t="shared" si="1"/>
        <v>564.09199999999998</v>
      </c>
      <c r="O10" s="8">
        <f t="shared" si="2"/>
        <v>410.60199999999998</v>
      </c>
      <c r="P10" s="8">
        <f t="shared" si="3"/>
        <v>499.94299999999998</v>
      </c>
      <c r="Q10" s="8">
        <f t="shared" si="4"/>
        <v>8839.0411759999988</v>
      </c>
      <c r="R10" s="7">
        <f t="shared" si="5"/>
        <v>8920.1628039999996</v>
      </c>
      <c r="S10" s="7">
        <f t="shared" si="6"/>
        <v>0.99090581306838654</v>
      </c>
    </row>
    <row r="11" spans="1:21" s="7" customFormat="1" x14ac:dyDescent="0.25">
      <c r="B11" s="8">
        <v>378.61399999999998</v>
      </c>
      <c r="C11" s="8">
        <v>503.161</v>
      </c>
      <c r="D11" s="8">
        <v>426.24599999999998</v>
      </c>
      <c r="E11" s="8">
        <v>567.78099999999995</v>
      </c>
      <c r="F11" s="9">
        <v>0.35014400000000001</v>
      </c>
      <c r="G11" s="7" t="s">
        <v>7</v>
      </c>
      <c r="H11" s="8">
        <v>378.61399999999998</v>
      </c>
      <c r="I11" s="8">
        <v>503.161</v>
      </c>
      <c r="J11" s="8">
        <v>426.24599999999998</v>
      </c>
      <c r="K11" s="8">
        <v>570</v>
      </c>
      <c r="L11" s="9" t="s">
        <v>23</v>
      </c>
      <c r="M11" s="8">
        <f t="shared" si="0"/>
        <v>503.161</v>
      </c>
      <c r="N11" s="8">
        <f t="shared" si="1"/>
        <v>567.78099999999995</v>
      </c>
      <c r="O11" s="8">
        <f t="shared" si="2"/>
        <v>378.61399999999998</v>
      </c>
      <c r="P11" s="8">
        <f t="shared" si="3"/>
        <v>426.24599999999998</v>
      </c>
      <c r="Q11" s="8">
        <f t="shared" si="4"/>
        <v>3077.9798399999977</v>
      </c>
      <c r="R11" s="7">
        <f t="shared" si="5"/>
        <v>3183.675248</v>
      </c>
      <c r="S11" s="7">
        <f t="shared" si="6"/>
        <v>0.96680081988060795</v>
      </c>
    </row>
    <row r="12" spans="1:21" s="7" customFormat="1" x14ac:dyDescent="0.25">
      <c r="A12" s="7">
        <v>82</v>
      </c>
      <c r="B12" s="8">
        <v>410.58499999999998</v>
      </c>
      <c r="C12" s="8">
        <v>464.42899999999997</v>
      </c>
      <c r="D12" s="8">
        <v>500.23</v>
      </c>
      <c r="E12" s="8">
        <v>564.20299999999997</v>
      </c>
      <c r="F12" s="9">
        <v>0.55518500000000004</v>
      </c>
      <c r="G12" s="7" t="s">
        <v>15</v>
      </c>
      <c r="H12" s="8">
        <v>410.58499999999998</v>
      </c>
      <c r="I12" s="8">
        <v>465</v>
      </c>
      <c r="J12" s="8">
        <v>500.23</v>
      </c>
      <c r="K12" s="8">
        <v>564.20299999999997</v>
      </c>
      <c r="L12" s="9" t="s">
        <v>22</v>
      </c>
      <c r="M12" s="8">
        <f t="shared" si="0"/>
        <v>465</v>
      </c>
      <c r="N12" s="8">
        <f t="shared" si="1"/>
        <v>564.20299999999997</v>
      </c>
      <c r="O12" s="8">
        <f t="shared" si="2"/>
        <v>410.58499999999998</v>
      </c>
      <c r="P12" s="8">
        <f t="shared" si="3"/>
        <v>500.23</v>
      </c>
      <c r="Q12" s="8">
        <f t="shared" si="4"/>
        <v>8893.0529350000015</v>
      </c>
      <c r="R12" s="7">
        <f t="shared" si="5"/>
        <v>8944.2402300000012</v>
      </c>
      <c r="S12" s="7">
        <f t="shared" si="6"/>
        <v>0.99427706616954314</v>
      </c>
    </row>
    <row r="13" spans="1:21" s="7" customFormat="1" x14ac:dyDescent="0.25">
      <c r="B13" s="8">
        <v>378.47399999999999</v>
      </c>
      <c r="C13" s="8">
        <v>503.065</v>
      </c>
      <c r="D13" s="8">
        <v>426.04399999999998</v>
      </c>
      <c r="E13" s="8">
        <v>567.67200000000003</v>
      </c>
      <c r="F13" s="9">
        <v>0.36010500000000001</v>
      </c>
      <c r="G13" s="7" t="s">
        <v>7</v>
      </c>
      <c r="H13" s="8">
        <v>378.47399999999999</v>
      </c>
      <c r="I13" s="8">
        <v>504</v>
      </c>
      <c r="J13" s="8">
        <v>426.04399999999998</v>
      </c>
      <c r="K13" s="8">
        <v>567.67200000000003</v>
      </c>
      <c r="L13" s="9" t="s">
        <v>23</v>
      </c>
      <c r="M13" s="8">
        <f t="shared" si="0"/>
        <v>504</v>
      </c>
      <c r="N13" s="8">
        <f t="shared" si="1"/>
        <v>567.67200000000003</v>
      </c>
      <c r="O13" s="8">
        <f t="shared" si="2"/>
        <v>378.47399999999999</v>
      </c>
      <c r="P13" s="8">
        <f t="shared" si="3"/>
        <v>426.04399999999998</v>
      </c>
      <c r="Q13" s="8">
        <f t="shared" si="4"/>
        <v>3028.8770400000008</v>
      </c>
      <c r="R13" s="7">
        <f t="shared" si="5"/>
        <v>3073.3549900000003</v>
      </c>
      <c r="S13" s="7">
        <f t="shared" si="6"/>
        <v>0.98552788397542079</v>
      </c>
    </row>
    <row r="14" spans="1:21" s="7" customFormat="1" x14ac:dyDescent="0.25">
      <c r="A14" s="7">
        <v>83</v>
      </c>
      <c r="B14" s="8">
        <v>387.28899999999999</v>
      </c>
      <c r="C14" s="8">
        <v>513.95100000000002</v>
      </c>
      <c r="D14" s="8">
        <v>436.18</v>
      </c>
      <c r="E14" s="8">
        <v>566.72799999999995</v>
      </c>
      <c r="F14" s="9">
        <v>0.32040000000000002</v>
      </c>
      <c r="G14" s="7" t="s">
        <v>7</v>
      </c>
      <c r="H14" s="8">
        <v>387.28899999999999</v>
      </c>
      <c r="I14" s="8">
        <v>513.95100000000002</v>
      </c>
      <c r="J14" s="8">
        <v>436.18</v>
      </c>
      <c r="K14" s="8">
        <v>565</v>
      </c>
      <c r="L14" s="9" t="s">
        <v>23</v>
      </c>
      <c r="M14" s="8">
        <f t="shared" si="0"/>
        <v>513.95100000000002</v>
      </c>
      <c r="N14" s="8">
        <f t="shared" si="1"/>
        <v>565</v>
      </c>
      <c r="O14" s="8">
        <f t="shared" si="2"/>
        <v>387.28899999999999</v>
      </c>
      <c r="P14" s="8">
        <f t="shared" si="3"/>
        <v>436.18</v>
      </c>
      <c r="Q14" s="8">
        <f t="shared" si="4"/>
        <v>2495.8366590000001</v>
      </c>
      <c r="R14" s="7">
        <f t="shared" si="5"/>
        <v>2580.3203069999977</v>
      </c>
      <c r="S14" s="7">
        <f t="shared" si="6"/>
        <v>0.96725846486158829</v>
      </c>
    </row>
    <row r="15" spans="1:21" s="7" customFormat="1" x14ac:dyDescent="0.25">
      <c r="B15" s="8">
        <v>391.31200000000001</v>
      </c>
      <c r="C15" s="8">
        <v>479.70699999999999</v>
      </c>
      <c r="D15" s="8">
        <v>510.911</v>
      </c>
      <c r="E15" s="8">
        <v>565.64</v>
      </c>
      <c r="F15" s="9">
        <v>0.28310000000000002</v>
      </c>
      <c r="G15" s="7" t="s">
        <v>7</v>
      </c>
      <c r="H15" s="8">
        <v>391.31200000000001</v>
      </c>
      <c r="I15" s="8">
        <v>479</v>
      </c>
      <c r="J15" s="8">
        <v>510.911</v>
      </c>
      <c r="K15" s="8">
        <v>565.64</v>
      </c>
      <c r="L15" s="9" t="s">
        <v>22</v>
      </c>
      <c r="M15" s="8">
        <f t="shared" si="0"/>
        <v>479.70699999999999</v>
      </c>
      <c r="N15" s="8">
        <f t="shared" si="1"/>
        <v>565.64</v>
      </c>
      <c r="O15" s="8">
        <f t="shared" si="2"/>
        <v>391.31200000000001</v>
      </c>
      <c r="P15" s="8">
        <f t="shared" si="3"/>
        <v>510.911</v>
      </c>
      <c r="Q15" s="8">
        <f t="shared" si="4"/>
        <v>10277.500866999999</v>
      </c>
      <c r="R15" s="7">
        <f t="shared" si="5"/>
        <v>10362.057359999995</v>
      </c>
      <c r="S15" s="7">
        <f t="shared" si="6"/>
        <v>0.99183979686057278</v>
      </c>
    </row>
    <row r="16" spans="1:21" x14ac:dyDescent="0.25">
      <c r="H16" s="1"/>
      <c r="I16" s="1"/>
      <c r="J16" s="1"/>
      <c r="K16" s="1"/>
      <c r="L16" s="2"/>
      <c r="M16" s="1"/>
      <c r="N16" s="1"/>
      <c r="O16" s="1"/>
      <c r="P16" s="1"/>
      <c r="Q16" s="1"/>
    </row>
    <row r="17" spans="8:17" x14ac:dyDescent="0.25">
      <c r="H17" s="1"/>
      <c r="I17" s="1"/>
      <c r="J17" s="1"/>
      <c r="K17" s="1"/>
      <c r="L17" s="2"/>
      <c r="M17" s="1"/>
      <c r="N17" s="1"/>
      <c r="O17" s="1"/>
      <c r="P17" s="1"/>
      <c r="Q17" s="1"/>
    </row>
    <row r="18" spans="8:17" x14ac:dyDescent="0.25">
      <c r="H18" s="1"/>
      <c r="I18" s="1"/>
      <c r="J18" s="1"/>
      <c r="K18" s="1"/>
      <c r="L18" s="2"/>
      <c r="M18" s="1"/>
      <c r="N18" s="1"/>
      <c r="O18" s="1"/>
      <c r="P18" s="1"/>
      <c r="Q18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2021-05-12T18:22:47Z</dcterms:created>
  <dcterms:modified xsi:type="dcterms:W3CDTF">2021-05-13T13:14:42Z</dcterms:modified>
</cp:coreProperties>
</file>