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s\Documents\OMSCS\CS7641 ML\Assignment 2\"/>
    </mc:Choice>
  </mc:AlternateContent>
  <bookViews>
    <workbookView xWindow="0" yWindow="0" windowWidth="17010" windowHeight="5625" activeTab="3"/>
  </bookViews>
  <sheets>
    <sheet name="Algorithm Results" sheetId="1" r:id="rId1"/>
    <sheet name="Count Ones" sheetId="2" r:id="rId2"/>
    <sheet name="TSP" sheetId="3" r:id="rId3"/>
    <sheet name="Knapsack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</calcChain>
</file>

<file path=xl/sharedStrings.xml><?xml version="1.0" encoding="utf-8"?>
<sst xmlns="http://schemas.openxmlformats.org/spreadsheetml/2006/main" count="309" uniqueCount="205">
  <si>
    <t>Traveling Salesman</t>
  </si>
  <si>
    <t>Knapsack</t>
  </si>
  <si>
    <t>Four Peaks</t>
  </si>
  <si>
    <t>Count Ones</t>
  </si>
  <si>
    <t>Continuous Peaks</t>
  </si>
  <si>
    <t>MIMIC</t>
  </si>
  <si>
    <t>GA</t>
  </si>
  <si>
    <t>SA</t>
  </si>
  <si>
    <t>RHC</t>
  </si>
  <si>
    <t>N: 80</t>
  </si>
  <si>
    <t>RHC: 80.0</t>
  </si>
  <si>
    <t>RHC Iterations: 1000</t>
  </si>
  <si>
    <t>SA: 80.0</t>
  </si>
  <si>
    <t>SA Iterations: 1000</t>
  </si>
  <si>
    <t>GA Iterations: 1000</t>
  </si>
  <si>
    <t>MIMIC: 80.0</t>
  </si>
  <si>
    <t>RHC Iterations: 200</t>
  </si>
  <si>
    <t>SA Iterations: 200</t>
  </si>
  <si>
    <t>GA Iterations: 300</t>
  </si>
  <si>
    <t>MIMIC Iterations: 100</t>
  </si>
  <si>
    <t>RHC: 68.0</t>
  </si>
  <si>
    <t>RHC results time: 0.005 seconds</t>
  </si>
  <si>
    <t>SA: 59.0</t>
  </si>
  <si>
    <t>SA results time: 0.001 seconds</t>
  </si>
  <si>
    <t>GA: 44.0</t>
  </si>
  <si>
    <t>GA results time: 0.017 seconds</t>
  </si>
  <si>
    <t>MIMIC: 79.0</t>
  </si>
  <si>
    <t>MIMIC results time: 0.457 seconds</t>
  </si>
  <si>
    <t>N: 800</t>
  </si>
  <si>
    <t>RHC: 478.0</t>
  </si>
  <si>
    <t>RHC results time: 0.007 seconds</t>
  </si>
  <si>
    <t>SA: 433.0</t>
  </si>
  <si>
    <t>SA results time: 0.007 seconds</t>
  </si>
  <si>
    <t>GA: 394.0</t>
  </si>
  <si>
    <t>GA results time: 0.101 seconds</t>
  </si>
  <si>
    <t>MIMIC: 611.0</t>
  </si>
  <si>
    <t>MIMIC results time: 56.811 seconds</t>
  </si>
  <si>
    <t>RHC: 77.0</t>
  </si>
  <si>
    <t>RHC Iterations: 500</t>
  </si>
  <si>
    <t>RHC results time: 0.006 seconds</t>
  </si>
  <si>
    <t>SA: 77.0</t>
  </si>
  <si>
    <t>SA Iterations: 500</t>
  </si>
  <si>
    <t>GA: 46.0</t>
  </si>
  <si>
    <t>GA Iterations: 500</t>
  </si>
  <si>
    <t>GA results time: 0.028 seconds</t>
  </si>
  <si>
    <t>MIMIC: 78.0</t>
  </si>
  <si>
    <t>MIMIC Iterations: 200</t>
  </si>
  <si>
    <t>MIMIC results time: 0.861 seconds</t>
  </si>
  <si>
    <t>SA results time: 0.002 seconds</t>
  </si>
  <si>
    <t>GA results time: 0.040 seconds</t>
  </si>
  <si>
    <t>MIMIC Iterations: 500</t>
  </si>
  <si>
    <t>MIMIC results time: 2.034 seconds</t>
  </si>
  <si>
    <t>RHC: 508.0</t>
  </si>
  <si>
    <t>RHC results time: 0.014 seconds</t>
  </si>
  <si>
    <t>SA: 494.0</t>
  </si>
  <si>
    <t>SA results time: 0.009 seconds</t>
  </si>
  <si>
    <t>GA: 404.0</t>
  </si>
  <si>
    <t>GA results time: 0.149 seconds</t>
  </si>
  <si>
    <t>MIMIC: 644.0</t>
  </si>
  <si>
    <t>MIMIC results time: 107.005 seconds</t>
  </si>
  <si>
    <t>RHC: 586.0</t>
  </si>
  <si>
    <t>RHC results time: 0.015 seconds</t>
  </si>
  <si>
    <t>SA: 573.0</t>
  </si>
  <si>
    <t>SA results time: 0.016 seconds</t>
  </si>
  <si>
    <t>GA: 401.0</t>
  </si>
  <si>
    <t>GA results time: 0.352 seconds</t>
  </si>
  <si>
    <t>MIMIC: 688.0</t>
  </si>
  <si>
    <t>MIMIC results time: 264.480 seconds</t>
  </si>
  <si>
    <t>MIMIC Iterations: 1</t>
  </si>
  <si>
    <t>RHC: 784.0</t>
  </si>
  <si>
    <t>RHC Iterations: 5000</t>
  </si>
  <si>
    <t>RHC results time: 0.079 seconds</t>
  </si>
  <si>
    <t>SA: 776.0</t>
  </si>
  <si>
    <t>SA Iterations: 5000</t>
  </si>
  <si>
    <t>SA results time: 0.053 seconds</t>
  </si>
  <si>
    <t>GA: 410.0</t>
  </si>
  <si>
    <t>GA Iterations: 5000</t>
  </si>
  <si>
    <t>GA results time: 1.386 seconds</t>
  </si>
  <si>
    <t>MIMIC: 445.0</t>
  </si>
  <si>
    <t>MIMIC results time: 1.968 seconds</t>
  </si>
  <si>
    <t>RHC: 799.0</t>
  </si>
  <si>
    <t>RHC Iterations: 10000</t>
  </si>
  <si>
    <t>RHC results time: 0.132 seconds</t>
  </si>
  <si>
    <t>SA: 799.0</t>
  </si>
  <si>
    <t>SA Iterations: 10000</t>
  </si>
  <si>
    <t>SA results time: 0.184 seconds</t>
  </si>
  <si>
    <t>GA: 429.0</t>
  </si>
  <si>
    <t>GA Iterations: 10000</t>
  </si>
  <si>
    <t>GA results time: 2.821 seconds</t>
  </si>
  <si>
    <t>MIMIC: 437.0</t>
  </si>
  <si>
    <t>MIMIC results time: 1.926 seconds</t>
  </si>
  <si>
    <t>RHC: 800.0</t>
  </si>
  <si>
    <t>RHC Iterations: 20000</t>
  </si>
  <si>
    <t>RHC results time: 0.238 seconds</t>
  </si>
  <si>
    <t>SA: 800.0</t>
  </si>
  <si>
    <t>SA Iterations: 20000</t>
  </si>
  <si>
    <t>SA results time: 0.232 seconds</t>
  </si>
  <si>
    <t>GA Iterations: 20000</t>
  </si>
  <si>
    <t>GA results time: 5.609 seconds</t>
  </si>
  <si>
    <t>MIMIC: 447.0</t>
  </si>
  <si>
    <t>MIMIC results time: 1.980 seconds</t>
  </si>
  <si>
    <t>RHC Inverse of Distance: 0.111754433897</t>
  </si>
  <si>
    <t>Route:</t>
  </si>
  <si>
    <t>[19, 10, 2, 20, 48, 41, 17, 9, 25, 46, 33, 40, 0, 28, 7, 13, 3, 22, 39, 35, 37, 11, 44, 36, 38, 27, 12, 24, 8, 16, 42, 29, 49, 47, 34, 6, 5, 1, 45, 21, 14, 4, 30, 23, 26, 43, 15, 31, 32, 18]</t>
  </si>
  <si>
    <t>RHC results time: 0.453 seconds</t>
  </si>
  <si>
    <t>SA Inverse of Distance: 0.116182307021</t>
  </si>
  <si>
    <t>[15, 26, 43, 12, 27, 46, 7, 28, 33, 40, 36, 21, 6, 5, 48, 14, 4, 25, 9, 17, 41, 11, 38, 44, 19, 18, 0, 32, 30, 37, 35, 13, 39, 22, 3, 23, 42, 29, 47, 34, 2, 20, 10, 49, 1, 45, 8, 24, 31, 16]</t>
  </si>
  <si>
    <t>SA results time: 0.653 seconds</t>
  </si>
  <si>
    <t>GA Inverse of Distance: 0.155462856267</t>
  </si>
  <si>
    <t>[31, 16, 15, 43, 26, 23, 3, 39, 22, 13, 35, 7, 46, 25, 9, 17, 33, 41, 11, 38, 36, 4, 14, 21, 10, 2, 20, 48, 5, 6, 34, 47, 49, 1, 45, 8, 12, 24, 30, 37, 28, 0, 32, 40, 18, 19, 44, 27, 42, 29]</t>
  </si>
  <si>
    <t>GA results time: 14.298 seconds</t>
  </si>
  <si>
    <t>MIMIC Inverse of Distance: 0.116500755513</t>
  </si>
  <si>
    <t>array('i', [34, 47, 21, 14, 4, 36, 38, 28, 7, 46, 25, 9, 17, 44, 0, 19, 18, 32, 40, 41, 37, 30, 3, 35, 22, 39, 13, 33, 11, 27, 12, 24, 15, 26, 23, 43, 31, 16, 29, 42, 49, 10, 48, 2, 20, 8, 45, 1, 5, 6])</t>
  </si>
  <si>
    <t>MIMIC results time: 63.466 seconds</t>
  </si>
  <si>
    <t>N = 80</t>
  </si>
  <si>
    <t>Iterations</t>
  </si>
  <si>
    <t>Accuracy</t>
  </si>
  <si>
    <t>N = 800</t>
  </si>
  <si>
    <t>Time (s)</t>
  </si>
  <si>
    <t>RHC Inverse of Distance: 0.0730609726494</t>
  </si>
  <si>
    <t>[51, 11, 39, 65, 16, 40, 60, 90, 46, 72, 41, 36, 57, 13, 17, 49, 35, 85, 38, 58, 94, 66, 81, 20, 78, 74, 92, 84, 2, 52, 68, 24, 9, 69, 26, 93, 80, 18, 10, 54, 0, 3, 29, 5, 55, 15, 53, 6, 37, 83, 42, 56, 97, 63, 76, 73, 48, 86, 19, 8, 43, 98, 87, 64, 27, 67, 91, 30, 45, 89, 95, 14, 96, 28, 79, 1, 23, 61, 34, 99, 47, 44, 70, 82, 12, 77, 59, 7, 75, 33, 22, 50, 32, 4, 31, 88, 21, 71, 25, 62]</t>
  </si>
  <si>
    <t>RHC results time: 0.924 seconds</t>
  </si>
  <si>
    <t>SA Inverse of Distance: 0.0715446217379</t>
  </si>
  <si>
    <t>[77, 12, 82, 57, 36, 30, 80, 9, 24, 69, 73, 98, 43, 8, 10, 99, 68, 85, 38, 2, 50, 84, 92, 74, 60, 40, 90, 21, 88, 81, 66, 1, 95, 97, 86, 27, 41, 17, 49, 70, 54, 0, 3, 71, 62, 25, 65, 14, 5, 55, 6, 31, 4, 32, 94, 29, 56, 42, 16, 83, 37, 79, 28, 96, 39, 87, 64, 11, 51, 46, 72, 19, 48, 67, 13, 44, 47, 91, 93, 75, 26, 18, 45, 76, 63, 89, 34, 61, 23, 33, 35, 59, 7, 15, 53, 20, 78, 58, 52, 22]</t>
  </si>
  <si>
    <t>SA results time: 1.064 seconds</t>
  </si>
  <si>
    <t>GA Inverse of Distance: 0.11125438532</t>
  </si>
  <si>
    <t>[2, 50, 84, 74, 92, 32, 4, 31, 66, 81, 94, 78, 20, 53, 15, 88, 21, 6, 55, 90, 60, 40, 16, 83, 37, 96, 28, 79, 65, 39, 11, 87, 98, 64, 43, 8, 30, 70, 49, 82, 12, 59, 77, 35, 33, 24, 23, 61, 34, 69, 80, 26, 18, 99, 10, 45, 63, 76, 89, 1, 29, 5, 95, 97, 54, 0, 3, 56, 42, 14, 71, 25, 62, 46, 51, 72, 19, 86, 48, 73, 67, 27, 41, 36, 57, 13, 17, 44, 47, 91, 93, 75, 7, 9, 22, 68, 52, 38, 85, 58]</t>
  </si>
  <si>
    <t>GA results time: 29.152 seconds</t>
  </si>
  <si>
    <t>MIMIC Inverse of Distance: 0.0536124421497</t>
  </si>
  <si>
    <t>array('i', [6, 5, 29, 15, 53, 20, 81, 78, 31, 66, 54, 87, 98, 8, 36, 70, 22, 24, 34, 9, 18, 69, 45, 79, 83, 96, 28, 39, 46, 71, 62, 25, 0, 3, 97, 72, 11, 64, 51, 86, 44, 57, 13, 82, 59, 7, 75, 93, 99, 10, 76, 56, 42, 16, 37, 65, 19, 43, 27, 67, 48, 91, 47, 1, 55, 90, 40, 60, 32, 50, 2, 92, 58, 23, 52, 80, 26, 30, 61, 68, 38, 85, 35, 33, 49, 12, 77, 17, 41, 73, 89, 63, 88, 4, 84, 74, 94, 21, 95, 14])</t>
  </si>
  <si>
    <t>MIMIC results time: 481.098 seconds</t>
  </si>
  <si>
    <t>N: 8</t>
  </si>
  <si>
    <t>RHC: 8.0</t>
  </si>
  <si>
    <t>RHC Iterations: 100</t>
  </si>
  <si>
    <t>RHC results time: 0.000 seconds</t>
  </si>
  <si>
    <t>SA: 8.0</t>
  </si>
  <si>
    <t>SA results time: 0.000 seconds</t>
  </si>
  <si>
    <t>GA: 8.0</t>
  </si>
  <si>
    <t>GA Iterations: 200</t>
  </si>
  <si>
    <t>GA results time: 0.000 seconds</t>
  </si>
  <si>
    <t>MIMIC: 8.0</t>
  </si>
  <si>
    <t>MIMIC results time: 0.031 seconds</t>
  </si>
  <si>
    <t>N = 8</t>
  </si>
  <si>
    <t>N</t>
  </si>
  <si>
    <t>Inverse of Distance</t>
  </si>
  <si>
    <t>RHC Inverse of Distance: 0.415421875179</t>
  </si>
  <si>
    <t>[2, 4, 1, 0, 3]</t>
  </si>
  <si>
    <t>RHC results time: 0.170 seconds</t>
  </si>
  <si>
    <t>SA Inverse of Distance: 0.415421875179</t>
  </si>
  <si>
    <t>[1, 0, 3, 2, 4]</t>
  </si>
  <si>
    <t>SA results time: 0.201 seconds</t>
  </si>
  <si>
    <t>GA Inverse of Distance: 0.415421875179</t>
  </si>
  <si>
    <t>GA results time: 2.475 seconds</t>
  </si>
  <si>
    <t>MIMIC Inverse of Distance: 0.415421875179</t>
  </si>
  <si>
    <t>array('i', [3, 0, 1, 4, 2])</t>
  </si>
  <si>
    <t>MIMIC results time: 0.964 seconds</t>
  </si>
  <si>
    <t>NUM_ITEMS: 40</t>
  </si>
  <si>
    <t>COPIES_EACH: 4</t>
  </si>
  <si>
    <t>MAX_WEIGHT: 50</t>
  </si>
  <si>
    <t>MAX_VOLUME: 50</t>
  </si>
  <si>
    <t>KNAPSACK_VOLUME: 3200.0</t>
  </si>
  <si>
    <t>RHC: 3308.97575599</t>
  </si>
  <si>
    <t>RHC results time: 0.185 seconds</t>
  </si>
  <si>
    <t>SA: 3251.70310255</t>
  </si>
  <si>
    <t>SA results time: 0.354 seconds</t>
  </si>
  <si>
    <t>GA: 3779.28549446</t>
  </si>
  <si>
    <t>GA results time: 0.385 seconds</t>
  </si>
  <si>
    <t>MIMIC: 3877.40749477</t>
  </si>
  <si>
    <t>MIMIC results time: 6.214 seconds</t>
  </si>
  <si>
    <t>NUM_ITEMS: 2</t>
  </si>
  <si>
    <t>COPIES_EACH: 1</t>
  </si>
  <si>
    <t>MAX_WEIGHT: 1</t>
  </si>
  <si>
    <t>MAX_VOLUME: 1</t>
  </si>
  <si>
    <t>KNAPSACK_VOLUME: 0.8</t>
  </si>
  <si>
    <t>RHC: 0.231689550026</t>
  </si>
  <si>
    <t>RHC results time: 0.036 seconds</t>
  </si>
  <si>
    <t>SA: 0.950889577238</t>
  </si>
  <si>
    <t>SA results time: 0.152 seconds</t>
  </si>
  <si>
    <t>GA: 0.950889577238</t>
  </si>
  <si>
    <t>GA results time: 0.128 seconds</t>
  </si>
  <si>
    <t>MIMIC: 0.950889577238</t>
  </si>
  <si>
    <t>MIMIC results time: 0.150 seconds</t>
  </si>
  <si>
    <t>NUM_ITEMS: 200</t>
  </si>
  <si>
    <t>KNAPSACK_VOLUME: 80.0</t>
  </si>
  <si>
    <t>RHC: 79.2045016719</t>
  </si>
  <si>
    <t>RHC results time: 0.816 seconds</t>
  </si>
  <si>
    <t>SA: 83.4491903682</t>
  </si>
  <si>
    <t>SA results time: 0.925 seconds</t>
  </si>
  <si>
    <t>GA: 86.334550631</t>
  </si>
  <si>
    <t>GA results time: 1.382 seconds</t>
  </si>
  <si>
    <t>MIMIC: 93.1597687759</t>
  </si>
  <si>
    <t>MIMIC results time: 98.728 seconds</t>
  </si>
  <si>
    <t>NUM_ITEMS: 20</t>
  </si>
  <si>
    <t>KNAPSACK_VOLUME: 8.0</t>
  </si>
  <si>
    <t>RHC: 9.12334611454</t>
  </si>
  <si>
    <t>RHC results time: 0.129 seconds</t>
  </si>
  <si>
    <t>SA: 9.97063774795</t>
  </si>
  <si>
    <t>SA results time: 0.248 seconds</t>
  </si>
  <si>
    <t>GA: 10.3944877277</t>
  </si>
  <si>
    <t>GA results time: 0.252 seconds</t>
  </si>
  <si>
    <t>MIMIC: 10.4764754159</t>
  </si>
  <si>
    <t>MIMIC results time: 2.057 seconds</t>
  </si>
  <si>
    <t>Total Value of Knapsack items</t>
  </si>
  <si>
    <t>Time(s)</t>
  </si>
  <si>
    <t>Available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</si>
</sst>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5" sqref="A5"/>
    </sheetView>
  </sheetViews>
  <sheetFormatPr defaultRowHeight="15" x14ac:dyDescent="0.25"/>
  <cols>
    <col min="1" max="1" width="18.28515625" customWidth="1"/>
  </cols>
  <sheetData>
    <row r="1" spans="1:10" x14ac:dyDescent="0.25">
      <c r="B1" t="s">
        <v>8</v>
      </c>
      <c r="C1" t="s">
        <v>7</v>
      </c>
      <c r="D1" t="s">
        <v>6</v>
      </c>
      <c r="E1" t="s">
        <v>5</v>
      </c>
      <c r="G1" t="s">
        <v>8</v>
      </c>
      <c r="H1" t="s">
        <v>7</v>
      </c>
      <c r="I1" t="s">
        <v>6</v>
      </c>
      <c r="J1" t="s">
        <v>5</v>
      </c>
    </row>
    <row r="2" spans="1:10" x14ac:dyDescent="0.25">
      <c r="A2" s="2" t="s">
        <v>4</v>
      </c>
      <c r="B2" s="1">
        <v>74</v>
      </c>
      <c r="C2" s="2">
        <v>112</v>
      </c>
      <c r="D2" s="1">
        <v>86</v>
      </c>
      <c r="E2" s="1">
        <v>108</v>
      </c>
      <c r="G2">
        <f t="shared" ref="G2:J6" si="0">B2/(SUM($B2:$E2)/4)</f>
        <v>0.77894736842105261</v>
      </c>
      <c r="H2">
        <f t="shared" si="0"/>
        <v>1.1789473684210525</v>
      </c>
      <c r="I2">
        <f t="shared" si="0"/>
        <v>0.90526315789473688</v>
      </c>
      <c r="J2">
        <f t="shared" si="0"/>
        <v>1.1368421052631579</v>
      </c>
    </row>
    <row r="3" spans="1:10" x14ac:dyDescent="0.25">
      <c r="A3" s="2" t="s">
        <v>3</v>
      </c>
      <c r="B3" s="1">
        <v>65</v>
      </c>
      <c r="C3" s="1">
        <v>63</v>
      </c>
      <c r="D3" s="1">
        <v>62</v>
      </c>
      <c r="E3" s="2">
        <v>77</v>
      </c>
      <c r="G3">
        <f t="shared" si="0"/>
        <v>0.97378277153558057</v>
      </c>
      <c r="H3">
        <f t="shared" si="0"/>
        <v>0.9438202247191011</v>
      </c>
      <c r="I3">
        <f t="shared" si="0"/>
        <v>0.92883895131086147</v>
      </c>
      <c r="J3">
        <f t="shared" si="0"/>
        <v>1.1535580524344569</v>
      </c>
    </row>
    <row r="4" spans="1:10" x14ac:dyDescent="0.25">
      <c r="A4" t="s">
        <v>2</v>
      </c>
      <c r="B4" s="2">
        <v>200</v>
      </c>
      <c r="C4" s="2">
        <v>200</v>
      </c>
      <c r="D4" s="1">
        <v>14</v>
      </c>
      <c r="E4" s="1">
        <v>72</v>
      </c>
      <c r="G4">
        <f t="shared" si="0"/>
        <v>1.6460905349794239</v>
      </c>
      <c r="H4">
        <f t="shared" si="0"/>
        <v>1.6460905349794239</v>
      </c>
      <c r="I4">
        <f t="shared" si="0"/>
        <v>0.11522633744855967</v>
      </c>
      <c r="J4">
        <f t="shared" si="0"/>
        <v>0.59259259259259256</v>
      </c>
    </row>
    <row r="5" spans="1:10" x14ac:dyDescent="0.25">
      <c r="A5" t="s">
        <v>1</v>
      </c>
      <c r="B5" s="1">
        <v>3275.3192875899999</v>
      </c>
      <c r="C5" s="1">
        <v>3035.7963986099999</v>
      </c>
      <c r="D5" s="1">
        <v>3512.0399255799998</v>
      </c>
      <c r="E5" s="2">
        <v>3541.7115542000001</v>
      </c>
      <c r="G5">
        <f t="shared" si="0"/>
        <v>0.98027739353138044</v>
      </c>
      <c r="H5">
        <f t="shared" si="0"/>
        <v>0.90859007004201542</v>
      </c>
      <c r="I5">
        <f t="shared" si="0"/>
        <v>1.0511260252611645</v>
      </c>
      <c r="J5">
        <f t="shared" si="0"/>
        <v>1.06000651116544</v>
      </c>
    </row>
    <row r="6" spans="1:10" x14ac:dyDescent="0.25">
      <c r="A6" s="2" t="s">
        <v>0</v>
      </c>
      <c r="B6" s="1">
        <v>0.11506918796100001</v>
      </c>
      <c r="C6" s="1">
        <v>0.12793937690099999</v>
      </c>
      <c r="D6" s="2">
        <v>0.15370439254000001</v>
      </c>
      <c r="E6" s="1">
        <v>9.7426384336300006E-2</v>
      </c>
      <c r="G6">
        <f t="shared" si="0"/>
        <v>0.9314715768730798</v>
      </c>
      <c r="H6">
        <f t="shared" si="0"/>
        <v>1.0356542464393184</v>
      </c>
      <c r="I6">
        <f t="shared" si="0"/>
        <v>1.2442190253404517</v>
      </c>
      <c r="J6">
        <f t="shared" si="0"/>
        <v>0.78865515134714981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1"/>
  <sheetViews>
    <sheetView workbookViewId="0">
      <selection activeCell="G31" sqref="G31"/>
    </sheetView>
  </sheetViews>
  <sheetFormatPr defaultRowHeight="15" x14ac:dyDescent="0.25"/>
  <cols>
    <col min="1" max="1" width="31.5703125" bestFit="1" customWidth="1"/>
    <col min="3" max="3" width="31.5703125" bestFit="1" customWidth="1"/>
    <col min="4" max="4" width="5.7109375" customWidth="1"/>
    <col min="5" max="5" width="32.5703125" bestFit="1" customWidth="1"/>
  </cols>
  <sheetData>
    <row r="2" spans="1:17" x14ac:dyDescent="0.25">
      <c r="A2" t="s">
        <v>131</v>
      </c>
      <c r="C2" t="s">
        <v>9</v>
      </c>
      <c r="E2" t="s">
        <v>28</v>
      </c>
      <c r="G2" s="4" t="s">
        <v>142</v>
      </c>
      <c r="H2" s="4" t="s">
        <v>116</v>
      </c>
      <c r="I2" s="4"/>
      <c r="J2" s="4"/>
      <c r="K2" s="4"/>
      <c r="L2" s="3"/>
      <c r="M2" s="4" t="s">
        <v>142</v>
      </c>
      <c r="N2" s="4" t="s">
        <v>118</v>
      </c>
      <c r="O2" s="4"/>
      <c r="P2" s="4"/>
      <c r="Q2" s="4"/>
    </row>
    <row r="3" spans="1:17" x14ac:dyDescent="0.25">
      <c r="G3" s="4" t="s">
        <v>115</v>
      </c>
      <c r="H3" s="4" t="s">
        <v>8</v>
      </c>
      <c r="I3" s="4" t="s">
        <v>7</v>
      </c>
      <c r="J3" s="4" t="s">
        <v>6</v>
      </c>
      <c r="K3" s="4" t="s">
        <v>5</v>
      </c>
      <c r="L3" s="3"/>
      <c r="M3" s="4" t="s">
        <v>115</v>
      </c>
      <c r="N3" s="4" t="s">
        <v>8</v>
      </c>
      <c r="O3" s="4" t="s">
        <v>7</v>
      </c>
      <c r="P3" s="4" t="s">
        <v>6</v>
      </c>
      <c r="Q3" s="4" t="s">
        <v>5</v>
      </c>
    </row>
    <row r="4" spans="1:17" x14ac:dyDescent="0.25">
      <c r="A4" t="s">
        <v>132</v>
      </c>
      <c r="C4" t="s">
        <v>20</v>
      </c>
      <c r="E4" t="s">
        <v>29</v>
      </c>
      <c r="G4" s="4">
        <v>100</v>
      </c>
      <c r="H4" s="4">
        <v>8</v>
      </c>
      <c r="I4" s="4"/>
      <c r="J4" s="4"/>
      <c r="K4" s="4">
        <v>8</v>
      </c>
      <c r="L4" s="3"/>
      <c r="M4" s="4">
        <v>100</v>
      </c>
      <c r="N4" s="4">
        <v>0</v>
      </c>
      <c r="O4" s="4"/>
      <c r="P4" s="4"/>
      <c r="Q4" s="4">
        <v>3.1E-2</v>
      </c>
    </row>
    <row r="5" spans="1:17" x14ac:dyDescent="0.25">
      <c r="A5" t="s">
        <v>133</v>
      </c>
      <c r="C5" t="s">
        <v>16</v>
      </c>
      <c r="E5" t="s">
        <v>16</v>
      </c>
      <c r="G5" s="4">
        <v>200</v>
      </c>
      <c r="H5" s="4"/>
      <c r="I5" s="4">
        <v>8</v>
      </c>
      <c r="J5" s="4">
        <v>8</v>
      </c>
      <c r="K5" s="4"/>
      <c r="L5" s="3"/>
      <c r="M5" s="4">
        <v>200</v>
      </c>
      <c r="N5" s="4"/>
      <c r="O5" s="4">
        <v>0</v>
      </c>
      <c r="P5" s="4">
        <v>0</v>
      </c>
      <c r="Q5" s="4"/>
    </row>
    <row r="6" spans="1:17" x14ac:dyDescent="0.25">
      <c r="A6" t="s">
        <v>134</v>
      </c>
      <c r="C6" t="s">
        <v>21</v>
      </c>
      <c r="E6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t="s">
        <v>135</v>
      </c>
      <c r="C8" t="s">
        <v>22</v>
      </c>
      <c r="E8" t="s">
        <v>31</v>
      </c>
      <c r="G8" s="4" t="s">
        <v>114</v>
      </c>
      <c r="H8" s="4" t="s">
        <v>116</v>
      </c>
      <c r="I8" s="4"/>
      <c r="J8" s="4"/>
      <c r="K8" s="4"/>
      <c r="L8" s="3"/>
      <c r="M8" s="4" t="s">
        <v>114</v>
      </c>
      <c r="N8" s="4" t="s">
        <v>118</v>
      </c>
      <c r="O8" s="4"/>
      <c r="P8" s="4"/>
      <c r="Q8" s="4"/>
    </row>
    <row r="9" spans="1:17" x14ac:dyDescent="0.25">
      <c r="A9" t="s">
        <v>17</v>
      </c>
      <c r="C9" t="s">
        <v>17</v>
      </c>
      <c r="E9" t="s">
        <v>17</v>
      </c>
      <c r="G9" s="4" t="s">
        <v>115</v>
      </c>
      <c r="H9" s="4" t="s">
        <v>8</v>
      </c>
      <c r="I9" s="4" t="s">
        <v>7</v>
      </c>
      <c r="J9" s="4" t="s">
        <v>6</v>
      </c>
      <c r="K9" s="4" t="s">
        <v>5</v>
      </c>
      <c r="L9" s="3"/>
      <c r="M9" s="4" t="s">
        <v>115</v>
      </c>
      <c r="N9" s="4" t="s">
        <v>8</v>
      </c>
      <c r="O9" s="4" t="s">
        <v>7</v>
      </c>
      <c r="P9" s="4" t="s">
        <v>6</v>
      </c>
      <c r="Q9" s="4" t="s">
        <v>5</v>
      </c>
    </row>
    <row r="10" spans="1:17" x14ac:dyDescent="0.25">
      <c r="A10" t="s">
        <v>136</v>
      </c>
      <c r="C10" t="s">
        <v>23</v>
      </c>
      <c r="E10" t="s">
        <v>32</v>
      </c>
      <c r="G10" s="4">
        <v>100</v>
      </c>
      <c r="H10" s="4"/>
      <c r="I10" s="4"/>
      <c r="J10" s="4"/>
      <c r="K10" s="4">
        <v>79</v>
      </c>
      <c r="L10" s="3"/>
      <c r="M10" s="4">
        <v>100</v>
      </c>
      <c r="N10" s="4"/>
      <c r="O10" s="4"/>
      <c r="P10" s="4"/>
      <c r="Q10" s="4">
        <v>0.45700000000000002</v>
      </c>
    </row>
    <row r="11" spans="1:17" x14ac:dyDescent="0.25">
      <c r="G11" s="4">
        <v>200</v>
      </c>
      <c r="H11" s="4">
        <v>68</v>
      </c>
      <c r="I11" s="4">
        <v>59</v>
      </c>
      <c r="J11" s="4">
        <v>44</v>
      </c>
      <c r="K11" s="4">
        <v>78</v>
      </c>
      <c r="L11" s="3"/>
      <c r="M11" s="4">
        <v>200</v>
      </c>
      <c r="N11" s="4">
        <v>5.0000000000000001E-3</v>
      </c>
      <c r="O11" s="4">
        <v>1E-3</v>
      </c>
      <c r="P11" s="4">
        <v>1.7000000000000001E-2</v>
      </c>
      <c r="Q11" s="4">
        <v>0.86099999999999999</v>
      </c>
    </row>
    <row r="12" spans="1:17" x14ac:dyDescent="0.25">
      <c r="A12" t="s">
        <v>137</v>
      </c>
      <c r="C12" t="s">
        <v>24</v>
      </c>
      <c r="E12" t="s">
        <v>33</v>
      </c>
      <c r="G12" s="4">
        <v>500</v>
      </c>
      <c r="H12" s="4">
        <v>77</v>
      </c>
      <c r="I12" s="4">
        <v>77</v>
      </c>
      <c r="J12" s="4">
        <v>46</v>
      </c>
      <c r="K12" s="4">
        <v>80</v>
      </c>
      <c r="L12" s="3"/>
      <c r="M12" s="4">
        <v>500</v>
      </c>
      <c r="N12" s="4">
        <v>6.0000000000000001E-3</v>
      </c>
      <c r="O12" s="4">
        <v>1E-3</v>
      </c>
      <c r="P12" s="4">
        <v>2.8000000000000001E-2</v>
      </c>
      <c r="Q12" s="4">
        <v>2.0339999999999998</v>
      </c>
    </row>
    <row r="13" spans="1:17" x14ac:dyDescent="0.25">
      <c r="A13" t="s">
        <v>138</v>
      </c>
      <c r="C13" t="s">
        <v>18</v>
      </c>
      <c r="E13" t="s">
        <v>18</v>
      </c>
      <c r="G13" s="4">
        <v>1000</v>
      </c>
      <c r="H13" s="4">
        <v>80</v>
      </c>
      <c r="I13" s="4">
        <v>80</v>
      </c>
      <c r="J13" s="4">
        <v>46</v>
      </c>
      <c r="K13" s="4"/>
      <c r="L13" s="3"/>
      <c r="M13" s="4">
        <v>1000</v>
      </c>
      <c r="N13" s="4">
        <v>5.0000000000000001E-3</v>
      </c>
      <c r="O13" s="4">
        <v>2E-3</v>
      </c>
      <c r="P13" s="4">
        <v>0.04</v>
      </c>
      <c r="Q13" s="4"/>
    </row>
    <row r="14" spans="1:17" x14ac:dyDescent="0.25">
      <c r="A14" t="s">
        <v>139</v>
      </c>
      <c r="C14" t="s">
        <v>25</v>
      </c>
      <c r="E14" t="s">
        <v>34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t="s">
        <v>140</v>
      </c>
      <c r="C16" t="s">
        <v>26</v>
      </c>
      <c r="E16" t="s">
        <v>35</v>
      </c>
      <c r="G16" s="4" t="s">
        <v>117</v>
      </c>
      <c r="H16" s="4" t="s">
        <v>116</v>
      </c>
      <c r="I16" s="4"/>
      <c r="J16" s="4"/>
      <c r="K16" s="4"/>
      <c r="L16" s="3"/>
      <c r="M16" s="4" t="s">
        <v>117</v>
      </c>
      <c r="N16" s="4" t="s">
        <v>118</v>
      </c>
      <c r="O16" s="4"/>
      <c r="P16" s="4"/>
      <c r="Q16" s="4"/>
    </row>
    <row r="17" spans="1:17" x14ac:dyDescent="0.25">
      <c r="A17" t="s">
        <v>19</v>
      </c>
      <c r="C17" t="s">
        <v>19</v>
      </c>
      <c r="E17" t="s">
        <v>19</v>
      </c>
      <c r="G17" s="4" t="s">
        <v>115</v>
      </c>
      <c r="H17" s="4" t="s">
        <v>8</v>
      </c>
      <c r="I17" s="4" t="s">
        <v>7</v>
      </c>
      <c r="J17" s="4" t="s">
        <v>6</v>
      </c>
      <c r="K17" s="4" t="s">
        <v>5</v>
      </c>
      <c r="L17" s="3"/>
      <c r="M17" s="4" t="s">
        <v>115</v>
      </c>
      <c r="N17" s="4" t="s">
        <v>8</v>
      </c>
      <c r="O17" s="4" t="s">
        <v>7</v>
      </c>
      <c r="P17" s="4" t="s">
        <v>6</v>
      </c>
      <c r="Q17" s="4" t="s">
        <v>5</v>
      </c>
    </row>
    <row r="18" spans="1:17" x14ac:dyDescent="0.25">
      <c r="A18" t="s">
        <v>141</v>
      </c>
      <c r="C18" t="s">
        <v>27</v>
      </c>
      <c r="E18" t="s">
        <v>36</v>
      </c>
      <c r="G18" s="4">
        <v>100</v>
      </c>
      <c r="H18" s="4"/>
      <c r="I18" s="4"/>
      <c r="J18" s="4"/>
      <c r="K18" s="4">
        <v>611</v>
      </c>
      <c r="L18" s="3"/>
      <c r="M18" s="4">
        <v>100</v>
      </c>
      <c r="N18" s="4"/>
      <c r="O18" s="4"/>
      <c r="P18" s="4"/>
      <c r="Q18" s="4">
        <v>56.811</v>
      </c>
    </row>
    <row r="19" spans="1:17" x14ac:dyDescent="0.25">
      <c r="G19" s="4">
        <v>200</v>
      </c>
      <c r="H19" s="4">
        <v>478</v>
      </c>
      <c r="I19" s="4">
        <v>433</v>
      </c>
      <c r="J19" s="4">
        <v>394</v>
      </c>
      <c r="K19" s="4">
        <v>644</v>
      </c>
      <c r="L19" s="3"/>
      <c r="M19" s="4">
        <v>200</v>
      </c>
      <c r="N19" s="4">
        <v>7.0000000000000001E-3</v>
      </c>
      <c r="O19" s="4">
        <v>7.0000000000000001E-3</v>
      </c>
      <c r="P19" s="4">
        <v>0.10100000000000001</v>
      </c>
      <c r="Q19" s="4">
        <v>107.005</v>
      </c>
    </row>
    <row r="20" spans="1:17" x14ac:dyDescent="0.25">
      <c r="G20" s="4">
        <v>500</v>
      </c>
      <c r="H20" s="4">
        <v>508</v>
      </c>
      <c r="I20" s="4">
        <v>494</v>
      </c>
      <c r="J20" s="4">
        <v>404</v>
      </c>
      <c r="K20" s="4">
        <v>688</v>
      </c>
      <c r="L20" s="3"/>
      <c r="M20" s="4">
        <v>500</v>
      </c>
      <c r="N20" s="4">
        <v>1.4E-2</v>
      </c>
      <c r="O20" s="4">
        <v>8.9999999999999993E-3</v>
      </c>
      <c r="P20" s="4">
        <v>0.14899999999999999</v>
      </c>
      <c r="Q20" s="4">
        <v>264.48</v>
      </c>
    </row>
    <row r="21" spans="1:17" x14ac:dyDescent="0.25">
      <c r="G21" s="4">
        <v>1000</v>
      </c>
      <c r="H21" s="4">
        <v>586</v>
      </c>
      <c r="I21" s="4">
        <v>573</v>
      </c>
      <c r="J21" s="4">
        <v>401</v>
      </c>
      <c r="K21" s="4"/>
      <c r="L21" s="3"/>
      <c r="M21" s="4">
        <v>1000</v>
      </c>
      <c r="N21" s="4">
        <v>1.4999999999999999E-2</v>
      </c>
      <c r="O21" s="4">
        <v>1.6E-2</v>
      </c>
      <c r="P21" s="4">
        <v>0.35199999999999998</v>
      </c>
      <c r="Q21" s="4"/>
    </row>
    <row r="22" spans="1:17" x14ac:dyDescent="0.25">
      <c r="G22" s="4">
        <v>5000</v>
      </c>
      <c r="H22" s="4">
        <v>784</v>
      </c>
      <c r="I22" s="4">
        <v>776</v>
      </c>
      <c r="J22" s="4">
        <v>410</v>
      </c>
      <c r="K22" s="4"/>
      <c r="L22" s="3"/>
      <c r="M22" s="4">
        <v>5000</v>
      </c>
      <c r="N22" s="4">
        <v>7.9000000000000001E-2</v>
      </c>
      <c r="O22" s="4">
        <v>5.2999999999999999E-2</v>
      </c>
      <c r="P22" s="4">
        <v>1.3859999999999999</v>
      </c>
      <c r="Q22" s="4"/>
    </row>
    <row r="23" spans="1:17" x14ac:dyDescent="0.25">
      <c r="C23" t="s">
        <v>9</v>
      </c>
      <c r="E23" t="s">
        <v>28</v>
      </c>
      <c r="G23" s="4">
        <v>10000</v>
      </c>
      <c r="H23" s="4">
        <v>799</v>
      </c>
      <c r="I23" s="4">
        <v>799</v>
      </c>
      <c r="J23" s="4">
        <v>429</v>
      </c>
      <c r="K23" s="4"/>
      <c r="L23" s="3"/>
      <c r="M23" s="4">
        <v>10000</v>
      </c>
      <c r="N23" s="4">
        <v>0.13200000000000001</v>
      </c>
      <c r="O23" s="4">
        <v>0.184</v>
      </c>
      <c r="P23" s="4">
        <v>2.8210000000000002</v>
      </c>
      <c r="Q23" s="4"/>
    </row>
    <row r="24" spans="1:17" x14ac:dyDescent="0.25">
      <c r="G24" s="4">
        <v>20000</v>
      </c>
      <c r="H24" s="4">
        <v>800</v>
      </c>
      <c r="I24" s="4">
        <v>800</v>
      </c>
      <c r="J24" s="4">
        <v>410</v>
      </c>
      <c r="K24" s="4"/>
      <c r="L24" s="3"/>
      <c r="M24" s="4">
        <v>20000</v>
      </c>
      <c r="N24" s="4">
        <v>0.23799999999999999</v>
      </c>
      <c r="O24" s="4">
        <v>0.23200000000000001</v>
      </c>
      <c r="P24" s="4">
        <v>5.609</v>
      </c>
      <c r="Q24" s="4"/>
    </row>
    <row r="25" spans="1:17" x14ac:dyDescent="0.25">
      <c r="C25" t="s">
        <v>37</v>
      </c>
      <c r="E25" t="s">
        <v>52</v>
      </c>
    </row>
    <row r="26" spans="1:17" x14ac:dyDescent="0.25">
      <c r="C26" t="s">
        <v>38</v>
      </c>
      <c r="E26" t="s">
        <v>38</v>
      </c>
    </row>
    <row r="27" spans="1:17" x14ac:dyDescent="0.25">
      <c r="C27" t="s">
        <v>39</v>
      </c>
      <c r="E27" t="s">
        <v>53</v>
      </c>
    </row>
    <row r="29" spans="1:17" x14ac:dyDescent="0.25">
      <c r="C29" t="s">
        <v>40</v>
      </c>
      <c r="E29" t="s">
        <v>54</v>
      </c>
    </row>
    <row r="30" spans="1:17" x14ac:dyDescent="0.25">
      <c r="C30" t="s">
        <v>41</v>
      </c>
      <c r="E30" t="s">
        <v>41</v>
      </c>
    </row>
    <row r="31" spans="1:17" x14ac:dyDescent="0.25">
      <c r="C31" t="s">
        <v>23</v>
      </c>
      <c r="E31" t="s">
        <v>55</v>
      </c>
    </row>
    <row r="33" spans="3:5" x14ac:dyDescent="0.25">
      <c r="C33" t="s">
        <v>42</v>
      </c>
      <c r="E33" t="s">
        <v>56</v>
      </c>
    </row>
    <row r="34" spans="3:5" x14ac:dyDescent="0.25">
      <c r="C34" t="s">
        <v>43</v>
      </c>
      <c r="E34" t="s">
        <v>43</v>
      </c>
    </row>
    <row r="35" spans="3:5" x14ac:dyDescent="0.25">
      <c r="C35" t="s">
        <v>44</v>
      </c>
      <c r="E35" t="s">
        <v>57</v>
      </c>
    </row>
    <row r="37" spans="3:5" x14ac:dyDescent="0.25">
      <c r="C37" t="s">
        <v>45</v>
      </c>
      <c r="E37" t="s">
        <v>58</v>
      </c>
    </row>
    <row r="38" spans="3:5" x14ac:dyDescent="0.25">
      <c r="C38" t="s">
        <v>46</v>
      </c>
      <c r="E38" t="s">
        <v>46</v>
      </c>
    </row>
    <row r="39" spans="3:5" x14ac:dyDescent="0.25">
      <c r="C39" t="s">
        <v>47</v>
      </c>
      <c r="E39" t="s">
        <v>59</v>
      </c>
    </row>
    <row r="44" spans="3:5" x14ac:dyDescent="0.25">
      <c r="C44" t="s">
        <v>9</v>
      </c>
      <c r="E44" t="s">
        <v>28</v>
      </c>
    </row>
    <row r="46" spans="3:5" x14ac:dyDescent="0.25">
      <c r="C46" t="s">
        <v>10</v>
      </c>
      <c r="E46" t="s">
        <v>60</v>
      </c>
    </row>
    <row r="47" spans="3:5" x14ac:dyDescent="0.25">
      <c r="C47" t="s">
        <v>11</v>
      </c>
      <c r="E47" t="s">
        <v>11</v>
      </c>
    </row>
    <row r="48" spans="3:5" x14ac:dyDescent="0.25">
      <c r="C48" t="s">
        <v>21</v>
      </c>
      <c r="E48" t="s">
        <v>61</v>
      </c>
    </row>
    <row r="50" spans="3:5" x14ac:dyDescent="0.25">
      <c r="C50" t="s">
        <v>12</v>
      </c>
      <c r="E50" t="s">
        <v>62</v>
      </c>
    </row>
    <row r="51" spans="3:5" x14ac:dyDescent="0.25">
      <c r="C51" t="s">
        <v>13</v>
      </c>
      <c r="E51" t="s">
        <v>13</v>
      </c>
    </row>
    <row r="52" spans="3:5" x14ac:dyDescent="0.25">
      <c r="C52" t="s">
        <v>48</v>
      </c>
      <c r="E52" t="s">
        <v>63</v>
      </c>
    </row>
    <row r="54" spans="3:5" x14ac:dyDescent="0.25">
      <c r="C54" t="s">
        <v>42</v>
      </c>
      <c r="E54" t="s">
        <v>64</v>
      </c>
    </row>
    <row r="55" spans="3:5" x14ac:dyDescent="0.25">
      <c r="C55" t="s">
        <v>14</v>
      </c>
      <c r="E55" t="s">
        <v>14</v>
      </c>
    </row>
    <row r="56" spans="3:5" x14ac:dyDescent="0.25">
      <c r="C56" t="s">
        <v>49</v>
      </c>
      <c r="E56" t="s">
        <v>65</v>
      </c>
    </row>
    <row r="58" spans="3:5" x14ac:dyDescent="0.25">
      <c r="C58" t="s">
        <v>15</v>
      </c>
      <c r="E58" t="s">
        <v>66</v>
      </c>
    </row>
    <row r="59" spans="3:5" x14ac:dyDescent="0.25">
      <c r="C59" t="s">
        <v>50</v>
      </c>
      <c r="E59" t="s">
        <v>50</v>
      </c>
    </row>
    <row r="60" spans="3:5" x14ac:dyDescent="0.25">
      <c r="C60" t="s">
        <v>51</v>
      </c>
      <c r="E60" t="s">
        <v>67</v>
      </c>
    </row>
    <row r="65" spans="5:5" x14ac:dyDescent="0.25">
      <c r="E65" t="s">
        <v>28</v>
      </c>
    </row>
    <row r="67" spans="5:5" x14ac:dyDescent="0.25">
      <c r="E67" t="s">
        <v>69</v>
      </c>
    </row>
    <row r="68" spans="5:5" x14ac:dyDescent="0.25">
      <c r="E68" t="s">
        <v>70</v>
      </c>
    </row>
    <row r="69" spans="5:5" x14ac:dyDescent="0.25">
      <c r="E69" t="s">
        <v>71</v>
      </c>
    </row>
    <row r="71" spans="5:5" x14ac:dyDescent="0.25">
      <c r="E71" t="s">
        <v>72</v>
      </c>
    </row>
    <row r="72" spans="5:5" x14ac:dyDescent="0.25">
      <c r="E72" t="s">
        <v>73</v>
      </c>
    </row>
    <row r="73" spans="5:5" x14ac:dyDescent="0.25">
      <c r="E73" t="s">
        <v>74</v>
      </c>
    </row>
    <row r="75" spans="5:5" x14ac:dyDescent="0.25">
      <c r="E75" t="s">
        <v>75</v>
      </c>
    </row>
    <row r="76" spans="5:5" x14ac:dyDescent="0.25">
      <c r="E76" t="s">
        <v>76</v>
      </c>
    </row>
    <row r="77" spans="5:5" x14ac:dyDescent="0.25">
      <c r="E77" t="s">
        <v>77</v>
      </c>
    </row>
    <row r="79" spans="5:5" x14ac:dyDescent="0.25">
      <c r="E79" t="s">
        <v>78</v>
      </c>
    </row>
    <row r="80" spans="5:5" x14ac:dyDescent="0.25">
      <c r="E80" t="s">
        <v>68</v>
      </c>
    </row>
    <row r="81" spans="5:5" x14ac:dyDescent="0.25">
      <c r="E81" t="s">
        <v>79</v>
      </c>
    </row>
    <row r="85" spans="5:5" x14ac:dyDescent="0.25">
      <c r="E85" t="s">
        <v>28</v>
      </c>
    </row>
    <row r="87" spans="5:5" x14ac:dyDescent="0.25">
      <c r="E87" t="s">
        <v>80</v>
      </c>
    </row>
    <row r="88" spans="5:5" x14ac:dyDescent="0.25">
      <c r="E88" t="s">
        <v>81</v>
      </c>
    </row>
    <row r="89" spans="5:5" x14ac:dyDescent="0.25">
      <c r="E89" t="s">
        <v>82</v>
      </c>
    </row>
    <row r="91" spans="5:5" x14ac:dyDescent="0.25">
      <c r="E91" t="s">
        <v>83</v>
      </c>
    </row>
    <row r="92" spans="5:5" x14ac:dyDescent="0.25">
      <c r="E92" t="s">
        <v>84</v>
      </c>
    </row>
    <row r="93" spans="5:5" x14ac:dyDescent="0.25">
      <c r="E93" t="s">
        <v>85</v>
      </c>
    </row>
    <row r="95" spans="5:5" x14ac:dyDescent="0.25">
      <c r="E95" t="s">
        <v>86</v>
      </c>
    </row>
    <row r="96" spans="5:5" x14ac:dyDescent="0.25">
      <c r="E96" t="s">
        <v>87</v>
      </c>
    </row>
    <row r="97" spans="5:5" x14ac:dyDescent="0.25">
      <c r="E97" t="s">
        <v>88</v>
      </c>
    </row>
    <row r="99" spans="5:5" x14ac:dyDescent="0.25">
      <c r="E99" t="s">
        <v>89</v>
      </c>
    </row>
    <row r="100" spans="5:5" x14ac:dyDescent="0.25">
      <c r="E100" t="s">
        <v>68</v>
      </c>
    </row>
    <row r="101" spans="5:5" x14ac:dyDescent="0.25">
      <c r="E101" t="s">
        <v>90</v>
      </c>
    </row>
    <row r="105" spans="5:5" x14ac:dyDescent="0.25">
      <c r="E105" t="s">
        <v>28</v>
      </c>
    </row>
    <row r="107" spans="5:5" x14ac:dyDescent="0.25">
      <c r="E107" t="s">
        <v>91</v>
      </c>
    </row>
    <row r="108" spans="5:5" x14ac:dyDescent="0.25">
      <c r="E108" t="s">
        <v>92</v>
      </c>
    </row>
    <row r="109" spans="5:5" x14ac:dyDescent="0.25">
      <c r="E109" t="s">
        <v>93</v>
      </c>
    </row>
    <row r="111" spans="5:5" x14ac:dyDescent="0.25">
      <c r="E111" t="s">
        <v>94</v>
      </c>
    </row>
    <row r="112" spans="5:5" x14ac:dyDescent="0.25">
      <c r="E112" t="s">
        <v>95</v>
      </c>
    </row>
    <row r="113" spans="5:5" x14ac:dyDescent="0.25">
      <c r="E113" t="s">
        <v>96</v>
      </c>
    </row>
    <row r="115" spans="5:5" x14ac:dyDescent="0.25">
      <c r="E115" t="s">
        <v>75</v>
      </c>
    </row>
    <row r="116" spans="5:5" x14ac:dyDescent="0.25">
      <c r="E116" t="s">
        <v>97</v>
      </c>
    </row>
    <row r="117" spans="5:5" x14ac:dyDescent="0.25">
      <c r="E117" t="s">
        <v>98</v>
      </c>
    </row>
    <row r="119" spans="5:5" x14ac:dyDescent="0.25">
      <c r="E119" t="s">
        <v>99</v>
      </c>
    </row>
    <row r="120" spans="5:5" x14ac:dyDescent="0.25">
      <c r="E120" t="s">
        <v>68</v>
      </c>
    </row>
    <row r="121" spans="5:5" x14ac:dyDescent="0.25">
      <c r="E121" t="s"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workbookViewId="0">
      <selection activeCell="K3" sqref="K3"/>
    </sheetView>
  </sheetViews>
  <sheetFormatPr defaultRowHeight="15" x14ac:dyDescent="0.25"/>
  <cols>
    <col min="1" max="1" width="38.7109375" customWidth="1"/>
  </cols>
  <sheetData>
    <row r="1" spans="1:24" x14ac:dyDescent="0.25">
      <c r="A1" t="s">
        <v>145</v>
      </c>
    </row>
    <row r="2" spans="1:24" x14ac:dyDescent="0.25">
      <c r="A2" t="s">
        <v>102</v>
      </c>
      <c r="N2" s="5"/>
      <c r="O2" s="7" t="s">
        <v>144</v>
      </c>
      <c r="P2" s="8"/>
      <c r="Q2" s="8"/>
      <c r="R2" s="9"/>
      <c r="T2" s="5"/>
      <c r="U2" s="7" t="s">
        <v>118</v>
      </c>
      <c r="V2" s="8"/>
      <c r="W2" s="8"/>
      <c r="X2" s="9"/>
    </row>
    <row r="3" spans="1:24" x14ac:dyDescent="0.25">
      <c r="A3" t="s">
        <v>146</v>
      </c>
      <c r="N3" s="6" t="s">
        <v>143</v>
      </c>
      <c r="O3" s="5" t="s">
        <v>8</v>
      </c>
      <c r="P3" s="5" t="s">
        <v>7</v>
      </c>
      <c r="Q3" s="5" t="s">
        <v>6</v>
      </c>
      <c r="R3" s="5" t="s">
        <v>5</v>
      </c>
      <c r="T3" s="6" t="s">
        <v>143</v>
      </c>
      <c r="U3" s="5" t="s">
        <v>8</v>
      </c>
      <c r="V3" s="5" t="s">
        <v>7</v>
      </c>
      <c r="W3" s="5" t="s">
        <v>6</v>
      </c>
      <c r="X3" s="5" t="s">
        <v>5</v>
      </c>
    </row>
    <row r="4" spans="1:24" x14ac:dyDescent="0.25">
      <c r="A4" t="s">
        <v>147</v>
      </c>
      <c r="N4" s="5">
        <v>5</v>
      </c>
      <c r="O4" s="5">
        <v>0.41542187517899998</v>
      </c>
      <c r="P4" s="5">
        <v>0.41542187517899998</v>
      </c>
      <c r="Q4" s="5">
        <v>0.41542187517899998</v>
      </c>
      <c r="R4" s="5">
        <v>0.41542187517899998</v>
      </c>
      <c r="T4" s="5">
        <v>5</v>
      </c>
      <c r="U4" s="5">
        <v>0.17</v>
      </c>
      <c r="V4" s="5">
        <v>0.20100000000000001</v>
      </c>
      <c r="W4" s="5">
        <v>2.4750000000000001</v>
      </c>
      <c r="X4" s="5">
        <v>0.96399999999999997</v>
      </c>
    </row>
    <row r="5" spans="1:24" x14ac:dyDescent="0.25">
      <c r="A5" t="s">
        <v>148</v>
      </c>
      <c r="N5" s="5">
        <v>50</v>
      </c>
      <c r="O5" s="5">
        <v>0.111754433897</v>
      </c>
      <c r="P5" s="5">
        <v>0.11618230702100001</v>
      </c>
      <c r="Q5" s="5">
        <v>0.15546285626699999</v>
      </c>
      <c r="R5" s="5">
        <v>0.116500755513</v>
      </c>
      <c r="T5" s="5">
        <v>50</v>
      </c>
      <c r="U5" s="5">
        <v>0.45300000000000001</v>
      </c>
      <c r="V5" s="5">
        <v>0.65300000000000002</v>
      </c>
      <c r="W5" s="5">
        <v>14.298</v>
      </c>
      <c r="X5" s="5">
        <v>63.466000000000001</v>
      </c>
    </row>
    <row r="6" spans="1:24" x14ac:dyDescent="0.25">
      <c r="A6" t="s">
        <v>102</v>
      </c>
      <c r="N6" s="5">
        <v>100</v>
      </c>
      <c r="O6" s="5">
        <v>7.3060972649399994E-2</v>
      </c>
      <c r="P6" s="5">
        <v>7.1544621737899994E-2</v>
      </c>
      <c r="Q6" s="5">
        <v>0.11125438532</v>
      </c>
      <c r="R6" s="5">
        <v>5.3612442149699999E-2</v>
      </c>
      <c r="T6" s="5">
        <v>100</v>
      </c>
      <c r="U6" s="5">
        <v>0.92400000000000004</v>
      </c>
      <c r="V6" s="5">
        <v>1.0640000000000001</v>
      </c>
      <c r="W6" s="5">
        <v>29.152000000000001</v>
      </c>
      <c r="X6" s="5">
        <v>481.09800000000001</v>
      </c>
    </row>
    <row r="7" spans="1:24" x14ac:dyDescent="0.25">
      <c r="A7" t="s">
        <v>149</v>
      </c>
    </row>
    <row r="8" spans="1:24" x14ac:dyDescent="0.25">
      <c r="A8" t="s">
        <v>150</v>
      </c>
    </row>
    <row r="9" spans="1:24" x14ac:dyDescent="0.25">
      <c r="A9" t="s">
        <v>151</v>
      </c>
    </row>
    <row r="10" spans="1:24" x14ac:dyDescent="0.25">
      <c r="A10" t="s">
        <v>102</v>
      </c>
    </row>
    <row r="11" spans="1:24" x14ac:dyDescent="0.25">
      <c r="A11" t="s">
        <v>146</v>
      </c>
    </row>
    <row r="12" spans="1:24" x14ac:dyDescent="0.25">
      <c r="A12" t="s">
        <v>152</v>
      </c>
    </row>
    <row r="13" spans="1:24" x14ac:dyDescent="0.25">
      <c r="A13" t="s">
        <v>153</v>
      </c>
    </row>
    <row r="14" spans="1:24" x14ac:dyDescent="0.25">
      <c r="A14" t="s">
        <v>102</v>
      </c>
    </row>
    <row r="15" spans="1:24" x14ac:dyDescent="0.25">
      <c r="A15" t="s">
        <v>154</v>
      </c>
    </row>
    <row r="16" spans="1:24" x14ac:dyDescent="0.25">
      <c r="A16" t="s">
        <v>155</v>
      </c>
    </row>
    <row r="19" spans="1:1" x14ac:dyDescent="0.25">
      <c r="A19" t="s">
        <v>101</v>
      </c>
    </row>
    <row r="20" spans="1:1" x14ac:dyDescent="0.25">
      <c r="A20" t="s">
        <v>102</v>
      </c>
    </row>
    <row r="21" spans="1:1" x14ac:dyDescent="0.25">
      <c r="A21" t="s">
        <v>103</v>
      </c>
    </row>
    <row r="22" spans="1:1" x14ac:dyDescent="0.25">
      <c r="A22" t="s">
        <v>104</v>
      </c>
    </row>
    <row r="23" spans="1:1" x14ac:dyDescent="0.25">
      <c r="A23" t="s">
        <v>105</v>
      </c>
    </row>
    <row r="24" spans="1:1" x14ac:dyDescent="0.25">
      <c r="A24" t="s">
        <v>102</v>
      </c>
    </row>
    <row r="25" spans="1:1" x14ac:dyDescent="0.25">
      <c r="A25" t="s">
        <v>106</v>
      </c>
    </row>
    <row r="26" spans="1:1" x14ac:dyDescent="0.25">
      <c r="A26" t="s">
        <v>107</v>
      </c>
    </row>
    <row r="27" spans="1:1" x14ac:dyDescent="0.25">
      <c r="A27" t="s">
        <v>108</v>
      </c>
    </row>
    <row r="28" spans="1:1" x14ac:dyDescent="0.25">
      <c r="A28" t="s">
        <v>102</v>
      </c>
    </row>
    <row r="29" spans="1:1" x14ac:dyDescent="0.25">
      <c r="A29" t="s">
        <v>109</v>
      </c>
    </row>
    <row r="30" spans="1:1" x14ac:dyDescent="0.25">
      <c r="A30" t="s">
        <v>110</v>
      </c>
    </row>
    <row r="31" spans="1:1" x14ac:dyDescent="0.25">
      <c r="A31" t="s">
        <v>111</v>
      </c>
    </row>
    <row r="32" spans="1:1" x14ac:dyDescent="0.25">
      <c r="A32" t="s">
        <v>102</v>
      </c>
    </row>
    <row r="33" spans="1:1" x14ac:dyDescent="0.25">
      <c r="A33" t="s">
        <v>112</v>
      </c>
    </row>
    <row r="34" spans="1:1" x14ac:dyDescent="0.25">
      <c r="A34" t="s">
        <v>113</v>
      </c>
    </row>
    <row r="38" spans="1:1" x14ac:dyDescent="0.25">
      <c r="A38" t="s">
        <v>119</v>
      </c>
    </row>
    <row r="39" spans="1:1" x14ac:dyDescent="0.25">
      <c r="A39" t="s">
        <v>102</v>
      </c>
    </row>
    <row r="40" spans="1:1" x14ac:dyDescent="0.25">
      <c r="A40" t="s">
        <v>120</v>
      </c>
    </row>
    <row r="41" spans="1:1" x14ac:dyDescent="0.25">
      <c r="A41" t="s">
        <v>121</v>
      </c>
    </row>
    <row r="42" spans="1:1" x14ac:dyDescent="0.25">
      <c r="A42" t="s">
        <v>122</v>
      </c>
    </row>
    <row r="43" spans="1:1" x14ac:dyDescent="0.25">
      <c r="A43" t="s">
        <v>102</v>
      </c>
    </row>
    <row r="44" spans="1:1" x14ac:dyDescent="0.25">
      <c r="A44" t="s">
        <v>123</v>
      </c>
    </row>
    <row r="45" spans="1:1" x14ac:dyDescent="0.25">
      <c r="A45" t="s">
        <v>124</v>
      </c>
    </row>
    <row r="46" spans="1:1" x14ac:dyDescent="0.25">
      <c r="A46" t="s">
        <v>125</v>
      </c>
    </row>
    <row r="47" spans="1:1" x14ac:dyDescent="0.25">
      <c r="A47" t="s">
        <v>102</v>
      </c>
    </row>
    <row r="48" spans="1:1" x14ac:dyDescent="0.25">
      <c r="A48" t="s">
        <v>126</v>
      </c>
    </row>
    <row r="49" spans="1:1" x14ac:dyDescent="0.25">
      <c r="A49" t="s">
        <v>127</v>
      </c>
    </row>
    <row r="50" spans="1:1" x14ac:dyDescent="0.25">
      <c r="A50" t="s">
        <v>128</v>
      </c>
    </row>
    <row r="51" spans="1:1" x14ac:dyDescent="0.25">
      <c r="A51" t="s">
        <v>102</v>
      </c>
    </row>
    <row r="52" spans="1:1" x14ac:dyDescent="0.25">
      <c r="A52" t="s">
        <v>129</v>
      </c>
    </row>
    <row r="53" spans="1:1" x14ac:dyDescent="0.25">
      <c r="A53" t="s">
        <v>130</v>
      </c>
    </row>
  </sheetData>
  <mergeCells count="2">
    <mergeCell ref="O2:R2"/>
    <mergeCell ref="U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C1" workbookViewId="0">
      <selection activeCell="I17" sqref="I17"/>
    </sheetView>
  </sheetViews>
  <sheetFormatPr defaultRowHeight="15" x14ac:dyDescent="0.25"/>
  <cols>
    <col min="1" max="1" width="31.5703125" bestFit="1" customWidth="1"/>
    <col min="3" max="3" width="31.5703125" bestFit="1" customWidth="1"/>
    <col min="5" max="5" width="31.5703125" bestFit="1" customWidth="1"/>
    <col min="7" max="7" width="32.5703125" bestFit="1" customWidth="1"/>
    <col min="9" max="9" width="14.85546875" bestFit="1" customWidth="1"/>
    <col min="15" max="15" width="14.85546875" bestFit="1" customWidth="1"/>
  </cols>
  <sheetData>
    <row r="1" spans="1:19" x14ac:dyDescent="0.25">
      <c r="A1" t="s">
        <v>156</v>
      </c>
      <c r="C1" t="s">
        <v>169</v>
      </c>
      <c r="E1" t="s">
        <v>192</v>
      </c>
      <c r="G1" t="s">
        <v>182</v>
      </c>
    </row>
    <row r="2" spans="1:19" x14ac:dyDescent="0.25">
      <c r="A2" t="s">
        <v>157</v>
      </c>
      <c r="C2" t="s">
        <v>170</v>
      </c>
      <c r="E2" t="s">
        <v>170</v>
      </c>
      <c r="G2" t="s">
        <v>170</v>
      </c>
      <c r="I2" s="5"/>
      <c r="J2" s="7" t="s">
        <v>202</v>
      </c>
      <c r="K2" s="8"/>
      <c r="L2" s="8"/>
      <c r="M2" s="9"/>
      <c r="O2" s="5"/>
      <c r="P2" s="7" t="s">
        <v>203</v>
      </c>
      <c r="Q2" s="8"/>
      <c r="R2" s="8"/>
      <c r="S2" s="9"/>
    </row>
    <row r="3" spans="1:19" x14ac:dyDescent="0.25">
      <c r="A3" t="s">
        <v>158</v>
      </c>
      <c r="C3" t="s">
        <v>171</v>
      </c>
      <c r="E3" t="s">
        <v>171</v>
      </c>
      <c r="G3" t="s">
        <v>171</v>
      </c>
      <c r="I3" s="5" t="s">
        <v>204</v>
      </c>
      <c r="J3" s="5" t="s">
        <v>8</v>
      </c>
      <c r="K3" s="5" t="s">
        <v>7</v>
      </c>
      <c r="L3" s="5" t="s">
        <v>6</v>
      </c>
      <c r="M3" s="5" t="s">
        <v>5</v>
      </c>
      <c r="O3" s="5" t="s">
        <v>204</v>
      </c>
      <c r="P3" s="5" t="s">
        <v>8</v>
      </c>
      <c r="Q3" s="5" t="s">
        <v>7</v>
      </c>
      <c r="R3" s="5" t="s">
        <v>6</v>
      </c>
      <c r="S3" s="5" t="s">
        <v>5</v>
      </c>
    </row>
    <row r="4" spans="1:19" x14ac:dyDescent="0.25">
      <c r="A4" t="s">
        <v>159</v>
      </c>
      <c r="C4" t="s">
        <v>172</v>
      </c>
      <c r="E4" t="s">
        <v>172</v>
      </c>
      <c r="G4" t="s">
        <v>172</v>
      </c>
      <c r="I4" s="5">
        <v>2</v>
      </c>
      <c r="J4" s="5">
        <v>0.231689550026</v>
      </c>
      <c r="K4" s="5">
        <v>0.95088957723800005</v>
      </c>
      <c r="L4" s="5">
        <v>0.95088957723800005</v>
      </c>
      <c r="M4" s="5">
        <v>0.95088957723800005</v>
      </c>
      <c r="O4" s="5">
        <v>2</v>
      </c>
      <c r="P4" s="5">
        <v>3.5999999999999997E-2</v>
      </c>
      <c r="Q4" s="5">
        <v>0.152</v>
      </c>
      <c r="R4" s="5">
        <v>0.128</v>
      </c>
      <c r="S4" s="5">
        <v>0.15</v>
      </c>
    </row>
    <row r="5" spans="1:19" x14ac:dyDescent="0.25">
      <c r="A5" t="s">
        <v>160</v>
      </c>
      <c r="C5" t="s">
        <v>173</v>
      </c>
      <c r="E5" t="s">
        <v>193</v>
      </c>
      <c r="G5" t="s">
        <v>183</v>
      </c>
      <c r="I5" s="5">
        <v>20</v>
      </c>
      <c r="J5" s="5">
        <v>9.1233461145400003</v>
      </c>
      <c r="K5" s="5">
        <v>9.9706377479500006</v>
      </c>
      <c r="L5" s="5">
        <v>10.3944877277</v>
      </c>
      <c r="M5" s="5">
        <v>10.4764754159</v>
      </c>
      <c r="O5" s="5">
        <v>20</v>
      </c>
      <c r="P5" s="5">
        <v>0.129</v>
      </c>
      <c r="Q5" s="5">
        <v>0.248</v>
      </c>
      <c r="R5" s="5">
        <v>0.252</v>
      </c>
      <c r="S5" s="5">
        <v>2.0569999999999999</v>
      </c>
    </row>
    <row r="6" spans="1:19" x14ac:dyDescent="0.25">
      <c r="I6" s="5">
        <v>200</v>
      </c>
      <c r="J6" s="5">
        <v>79.204501671900005</v>
      </c>
      <c r="K6" s="5">
        <v>83.449190368199993</v>
      </c>
      <c r="L6" s="5">
        <v>86.334550630999999</v>
      </c>
      <c r="M6" s="5">
        <v>93.159768775900005</v>
      </c>
      <c r="O6" s="5">
        <v>200</v>
      </c>
      <c r="P6" s="5">
        <v>0.81599999999999995</v>
      </c>
      <c r="Q6" s="5">
        <v>0.92500000000000004</v>
      </c>
      <c r="R6" s="5">
        <v>1.3819999999999999</v>
      </c>
      <c r="S6" s="5">
        <v>98.727999999999994</v>
      </c>
    </row>
    <row r="7" spans="1:19" x14ac:dyDescent="0.25">
      <c r="A7" t="s">
        <v>161</v>
      </c>
      <c r="C7" t="s">
        <v>174</v>
      </c>
      <c r="E7" t="s">
        <v>194</v>
      </c>
      <c r="G7" t="s">
        <v>184</v>
      </c>
    </row>
    <row r="8" spans="1:19" x14ac:dyDescent="0.25">
      <c r="A8" t="s">
        <v>162</v>
      </c>
      <c r="C8" t="s">
        <v>175</v>
      </c>
      <c r="E8" t="s">
        <v>195</v>
      </c>
      <c r="G8" t="s">
        <v>185</v>
      </c>
    </row>
    <row r="10" spans="1:19" x14ac:dyDescent="0.25">
      <c r="A10" t="s">
        <v>163</v>
      </c>
      <c r="C10" t="s">
        <v>176</v>
      </c>
      <c r="E10" t="s">
        <v>196</v>
      </c>
      <c r="G10" t="s">
        <v>186</v>
      </c>
    </row>
    <row r="11" spans="1:19" x14ac:dyDescent="0.25">
      <c r="A11" t="s">
        <v>164</v>
      </c>
      <c r="C11" t="s">
        <v>177</v>
      </c>
      <c r="E11" t="s">
        <v>197</v>
      </c>
      <c r="G11" t="s">
        <v>187</v>
      </c>
    </row>
    <row r="13" spans="1:19" x14ac:dyDescent="0.25">
      <c r="A13" t="s">
        <v>165</v>
      </c>
      <c r="C13" t="s">
        <v>178</v>
      </c>
      <c r="E13" t="s">
        <v>198</v>
      </c>
      <c r="G13" t="s">
        <v>188</v>
      </c>
    </row>
    <row r="14" spans="1:19" x14ac:dyDescent="0.25">
      <c r="A14" t="s">
        <v>166</v>
      </c>
      <c r="C14" t="s">
        <v>179</v>
      </c>
      <c r="E14" t="s">
        <v>199</v>
      </c>
      <c r="G14" t="s">
        <v>189</v>
      </c>
    </row>
    <row r="16" spans="1:19" x14ac:dyDescent="0.25">
      <c r="A16" t="s">
        <v>167</v>
      </c>
      <c r="C16" t="s">
        <v>180</v>
      </c>
      <c r="E16" t="s">
        <v>200</v>
      </c>
      <c r="G16" t="s">
        <v>190</v>
      </c>
    </row>
    <row r="17" spans="1:7" x14ac:dyDescent="0.25">
      <c r="A17" t="s">
        <v>168</v>
      </c>
      <c r="C17" t="s">
        <v>181</v>
      </c>
      <c r="E17" t="s">
        <v>201</v>
      </c>
      <c r="G17" t="s">
        <v>191</v>
      </c>
    </row>
  </sheetData>
  <mergeCells count="2">
    <mergeCell ref="J2:M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 Results</vt:lpstr>
      <vt:lpstr>Count Ones</vt:lpstr>
      <vt:lpstr>TSP</vt:lpstr>
      <vt:lpstr>Knapsack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</dc:creator>
  <cp:lastModifiedBy>Myles</cp:lastModifiedBy>
  <dcterms:created xsi:type="dcterms:W3CDTF">2017-03-12T23:21:00Z</dcterms:created>
  <dcterms:modified xsi:type="dcterms:W3CDTF">2017-03-13T03:04:43Z</dcterms:modified>
</cp:coreProperties>
</file>