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" yWindow="15" windowWidth="9435" windowHeight="8070" activeTab="9"/>
  </bookViews>
  <sheets>
    <sheet name="Alemania" sheetId="1" r:id="rId1"/>
    <sheet name="Austria" sheetId="2" r:id="rId2"/>
    <sheet name="Belgica" sheetId="3" r:id="rId3"/>
    <sheet name="Dinamarca" sheetId="4" r:id="rId4"/>
    <sheet name="España" sheetId="5" r:id="rId5"/>
    <sheet name="Finlandia" sheetId="6" r:id="rId6"/>
    <sheet name="Francia" sheetId="7" r:id="rId7"/>
    <sheet name="Italia" sheetId="8" r:id="rId8"/>
    <sheet name="Paises Bajos" sheetId="9" r:id="rId9"/>
    <sheet name="Portugal" sheetId="10" r:id="rId10"/>
    <sheet name="Reino Unido" sheetId="11" r:id="rId11"/>
    <sheet name="Suecia" sheetId="12" r:id="rId12"/>
    <sheet name="UE-15" sheetId="13" r:id="rId13"/>
  </sheets>
  <calcPr calcId="144525"/>
</workbook>
</file>

<file path=xl/calcChain.xml><?xml version="1.0" encoding="utf-8"?>
<calcChain xmlns="http://schemas.openxmlformats.org/spreadsheetml/2006/main">
  <c r="K9" i="10" l="1"/>
  <c r="K8" i="10" s="1"/>
  <c r="K10" i="10"/>
  <c r="D10" i="10"/>
  <c r="L10" i="10"/>
  <c r="L9" i="10" s="1"/>
  <c r="L8" i="10" s="1"/>
  <c r="L7" i="10" s="1"/>
  <c r="L6" i="10" s="1"/>
  <c r="L5" i="10" s="1"/>
  <c r="L4" i="10" s="1"/>
  <c r="L11" i="10"/>
  <c r="L14" i="10"/>
  <c r="L13" i="10"/>
  <c r="L12" i="10"/>
  <c r="K12" i="10"/>
  <c r="K13" i="10"/>
  <c r="K14" i="10"/>
  <c r="K11" i="10"/>
  <c r="E9" i="10"/>
  <c r="E8" i="10" s="1"/>
  <c r="E7" i="10" s="1"/>
  <c r="E6" i="10" s="1"/>
  <c r="E5" i="10" s="1"/>
  <c r="E4" i="10" s="1"/>
  <c r="E10" i="10"/>
  <c r="K7" i="10" l="1"/>
  <c r="K6" i="10" s="1"/>
  <c r="K5" i="10" s="1"/>
  <c r="D8" i="10"/>
  <c r="D9" i="10"/>
  <c r="D6" i="10"/>
  <c r="D6" i="13" s="1"/>
  <c r="D7" i="10"/>
  <c r="C4" i="13"/>
  <c r="E4" i="13"/>
  <c r="C5" i="13"/>
  <c r="E5" i="13"/>
  <c r="C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" i="13"/>
  <c r="K4" i="10" l="1"/>
  <c r="D4" i="10" s="1"/>
  <c r="D4" i="13" s="1"/>
  <c r="D5" i="10"/>
  <c r="D5" i="13" s="1"/>
  <c r="F4" i="11"/>
  <c r="F4" i="12"/>
  <c r="F43" i="11"/>
  <c r="F43" i="12"/>
  <c r="F39" i="11"/>
  <c r="F39" i="12"/>
  <c r="F35" i="11"/>
  <c r="F35" i="12"/>
  <c r="F31" i="11"/>
  <c r="F31" i="12"/>
  <c r="F27" i="11"/>
  <c r="F27" i="12"/>
  <c r="F23" i="11"/>
  <c r="F23" i="12"/>
  <c r="F19" i="11"/>
  <c r="F19" i="12"/>
  <c r="F15" i="11"/>
  <c r="F15" i="12"/>
  <c r="F11" i="11"/>
  <c r="F11" i="12"/>
  <c r="F7" i="11"/>
  <c r="F7" i="12"/>
  <c r="G45" i="11"/>
  <c r="G45" i="12"/>
  <c r="I43" i="11"/>
  <c r="I43" i="8"/>
  <c r="I43" i="9"/>
  <c r="I43" i="12"/>
  <c r="I43" i="10"/>
  <c r="G41" i="11"/>
  <c r="G41" i="12"/>
  <c r="I39" i="11"/>
  <c r="I39" i="8"/>
  <c r="I39" i="9"/>
  <c r="I39" i="12"/>
  <c r="I39" i="10"/>
  <c r="G37" i="11"/>
  <c r="G37" i="12"/>
  <c r="I35" i="11"/>
  <c r="I35" i="8"/>
  <c r="I35" i="9"/>
  <c r="I35" i="12"/>
  <c r="I35" i="10"/>
  <c r="G33" i="11"/>
  <c r="G33" i="12"/>
  <c r="I31" i="11"/>
  <c r="I31" i="8"/>
  <c r="I31" i="9"/>
  <c r="I31" i="12"/>
  <c r="I31" i="10"/>
  <c r="G29" i="11"/>
  <c r="G29" i="12"/>
  <c r="I27" i="11"/>
  <c r="I27" i="8"/>
  <c r="I27" i="9"/>
  <c r="I27" i="12"/>
  <c r="I27" i="10"/>
  <c r="G25" i="11"/>
  <c r="G25" i="12"/>
  <c r="I23" i="11"/>
  <c r="I23" i="8"/>
  <c r="I23" i="9"/>
  <c r="I23" i="12"/>
  <c r="I23" i="10"/>
  <c r="G21" i="11"/>
  <c r="G21" i="12"/>
  <c r="I19" i="11"/>
  <c r="I19" i="8"/>
  <c r="I19" i="9"/>
  <c r="I19" i="12"/>
  <c r="I19" i="10"/>
  <c r="G17" i="11"/>
  <c r="G17" i="12"/>
  <c r="I15" i="11"/>
  <c r="I15" i="8"/>
  <c r="I15" i="9"/>
  <c r="I15" i="12"/>
  <c r="I15" i="10"/>
  <c r="G13" i="11"/>
  <c r="G13" i="12"/>
  <c r="I11" i="11"/>
  <c r="I11" i="8"/>
  <c r="I11" i="9"/>
  <c r="I11" i="12"/>
  <c r="I11" i="10"/>
  <c r="G9" i="11"/>
  <c r="G9" i="12"/>
  <c r="I7" i="11"/>
  <c r="I7" i="8"/>
  <c r="I7" i="9"/>
  <c r="I7" i="12"/>
  <c r="I7" i="10"/>
  <c r="G5" i="11"/>
  <c r="G5" i="12"/>
  <c r="F42" i="11"/>
  <c r="F42" i="12"/>
  <c r="F38" i="11"/>
  <c r="F38" i="12"/>
  <c r="F34" i="11"/>
  <c r="F34" i="12"/>
  <c r="F30" i="11"/>
  <c r="F30" i="12"/>
  <c r="F26" i="11"/>
  <c r="F26" i="12"/>
  <c r="F22" i="11"/>
  <c r="F22" i="12"/>
  <c r="F18" i="11"/>
  <c r="F18" i="12"/>
  <c r="F14" i="11"/>
  <c r="F14" i="12"/>
  <c r="F10" i="11"/>
  <c r="F10" i="12"/>
  <c r="F6" i="11"/>
  <c r="F6" i="12"/>
  <c r="G46" i="11"/>
  <c r="G46" i="12"/>
  <c r="I44" i="10"/>
  <c r="I44" i="12"/>
  <c r="I44" i="11"/>
  <c r="I44" i="8"/>
  <c r="I44" i="9"/>
  <c r="G42" i="11"/>
  <c r="G42" i="12"/>
  <c r="I40" i="10"/>
  <c r="I40" i="12"/>
  <c r="I40" i="11"/>
  <c r="I40" i="8"/>
  <c r="I40" i="9"/>
  <c r="G38" i="11"/>
  <c r="G38" i="12"/>
  <c r="I36" i="10"/>
  <c r="I36" i="12"/>
  <c r="I36" i="11"/>
  <c r="I36" i="8"/>
  <c r="I36" i="9"/>
  <c r="G34" i="11"/>
  <c r="G34" i="12"/>
  <c r="I32" i="10"/>
  <c r="I32" i="12"/>
  <c r="I32" i="11"/>
  <c r="I32" i="8"/>
  <c r="I32" i="9"/>
  <c r="G30" i="11"/>
  <c r="G30" i="12"/>
  <c r="I28" i="10"/>
  <c r="I28" i="12"/>
  <c r="I28" i="11"/>
  <c r="I28" i="8"/>
  <c r="I28" i="9"/>
  <c r="G26" i="11"/>
  <c r="G26" i="12"/>
  <c r="I24" i="10"/>
  <c r="I24" i="12"/>
  <c r="I24" i="11"/>
  <c r="I24" i="8"/>
  <c r="I24" i="9"/>
  <c r="G22" i="11"/>
  <c r="G22" i="12"/>
  <c r="I20" i="10"/>
  <c r="I20" i="12"/>
  <c r="I20" i="11"/>
  <c r="I20" i="8"/>
  <c r="I20" i="9"/>
  <c r="G18" i="11"/>
  <c r="G18" i="12"/>
  <c r="I16" i="10"/>
  <c r="I16" i="12"/>
  <c r="I16" i="11"/>
  <c r="I16" i="8"/>
  <c r="I16" i="9"/>
  <c r="G14" i="11"/>
  <c r="G14" i="12"/>
  <c r="I12" i="10"/>
  <c r="I12" i="12"/>
  <c r="I12" i="11"/>
  <c r="I12" i="8"/>
  <c r="I12" i="9"/>
  <c r="G10" i="11"/>
  <c r="G10" i="12"/>
  <c r="I8" i="10"/>
  <c r="I8" i="12"/>
  <c r="I8" i="11"/>
  <c r="I8" i="8"/>
  <c r="I8" i="9"/>
  <c r="G6" i="11"/>
  <c r="G6" i="12"/>
  <c r="I4" i="10"/>
  <c r="I4" i="12"/>
  <c r="I4" i="11"/>
  <c r="I4" i="8"/>
  <c r="I4" i="9"/>
  <c r="F46" i="11"/>
  <c r="F46" i="12"/>
  <c r="F45" i="11"/>
  <c r="F45" i="12"/>
  <c r="F41" i="11"/>
  <c r="F41" i="12"/>
  <c r="F37" i="11"/>
  <c r="F37" i="12"/>
  <c r="F33" i="11"/>
  <c r="F33" i="12"/>
  <c r="F29" i="11"/>
  <c r="F29" i="12"/>
  <c r="F25" i="11"/>
  <c r="F25" i="12"/>
  <c r="F21" i="11"/>
  <c r="F21" i="12"/>
  <c r="F17" i="11"/>
  <c r="F17" i="12"/>
  <c r="F13" i="11"/>
  <c r="F13" i="12"/>
  <c r="F9" i="11"/>
  <c r="F9" i="12"/>
  <c r="F5" i="11"/>
  <c r="F5" i="12"/>
  <c r="I45" i="9"/>
  <c r="I45" i="10"/>
  <c r="I45" i="11"/>
  <c r="I45" i="8"/>
  <c r="I45" i="12"/>
  <c r="G43" i="11"/>
  <c r="G43" i="12"/>
  <c r="I41" i="9"/>
  <c r="I41" i="10"/>
  <c r="I41" i="11"/>
  <c r="I41" i="12"/>
  <c r="I41" i="8"/>
  <c r="G39" i="11"/>
  <c r="G39" i="12"/>
  <c r="I37" i="9"/>
  <c r="I37" i="10"/>
  <c r="I37" i="11"/>
  <c r="I37" i="12"/>
  <c r="I37" i="8"/>
  <c r="G35" i="11"/>
  <c r="G35" i="12"/>
  <c r="I33" i="9"/>
  <c r="I33" i="10"/>
  <c r="I33" i="11"/>
  <c r="I33" i="12"/>
  <c r="I33" i="8"/>
  <c r="G31" i="11"/>
  <c r="G31" i="12"/>
  <c r="I29" i="9"/>
  <c r="I29" i="10"/>
  <c r="I29" i="11"/>
  <c r="I29" i="12"/>
  <c r="I29" i="8"/>
  <c r="G27" i="11"/>
  <c r="G27" i="12"/>
  <c r="I25" i="9"/>
  <c r="I25" i="10"/>
  <c r="I25" i="11"/>
  <c r="I25" i="12"/>
  <c r="I25" i="8"/>
  <c r="G23" i="11"/>
  <c r="G23" i="12"/>
  <c r="I21" i="9"/>
  <c r="I21" i="10"/>
  <c r="I21" i="11"/>
  <c r="I21" i="12"/>
  <c r="I21" i="8"/>
  <c r="G19" i="11"/>
  <c r="G19" i="12"/>
  <c r="I17" i="9"/>
  <c r="I17" i="10"/>
  <c r="I17" i="11"/>
  <c r="I17" i="12"/>
  <c r="I17" i="8"/>
  <c r="G15" i="11"/>
  <c r="G15" i="12"/>
  <c r="I13" i="9"/>
  <c r="I13" i="10"/>
  <c r="I13" i="11"/>
  <c r="I13" i="12"/>
  <c r="I13" i="8"/>
  <c r="G11" i="11"/>
  <c r="G11" i="12"/>
  <c r="I9" i="9"/>
  <c r="I9" i="10"/>
  <c r="I9" i="11"/>
  <c r="I9" i="12"/>
  <c r="I9" i="8"/>
  <c r="G7" i="11"/>
  <c r="G7" i="12"/>
  <c r="I5" i="9"/>
  <c r="I5" i="10"/>
  <c r="I5" i="11"/>
  <c r="I5" i="12"/>
  <c r="I5" i="8"/>
  <c r="F44" i="11"/>
  <c r="F44" i="12"/>
  <c r="F40" i="11"/>
  <c r="F40" i="12"/>
  <c r="F36" i="11"/>
  <c r="F36" i="12"/>
  <c r="F32" i="11"/>
  <c r="F32" i="12"/>
  <c r="F28" i="11"/>
  <c r="F28" i="12"/>
  <c r="F24" i="11"/>
  <c r="F24" i="12"/>
  <c r="F20" i="11"/>
  <c r="F20" i="12"/>
  <c r="F16" i="11"/>
  <c r="F16" i="12"/>
  <c r="F12" i="11"/>
  <c r="F12" i="12"/>
  <c r="F8" i="11"/>
  <c r="F8" i="12"/>
  <c r="I46" i="8"/>
  <c r="I46" i="12"/>
  <c r="I46" i="9"/>
  <c r="I46" i="10"/>
  <c r="I46" i="11"/>
  <c r="G44" i="11"/>
  <c r="G44" i="12"/>
  <c r="I42" i="8"/>
  <c r="I42" i="12"/>
  <c r="I42" i="9"/>
  <c r="I42" i="10"/>
  <c r="I42" i="11"/>
  <c r="G40" i="11"/>
  <c r="G40" i="12"/>
  <c r="I38" i="8"/>
  <c r="I38" i="12"/>
  <c r="I38" i="9"/>
  <c r="I38" i="10"/>
  <c r="I38" i="11"/>
  <c r="G36" i="11"/>
  <c r="G36" i="12"/>
  <c r="I34" i="8"/>
  <c r="I34" i="12"/>
  <c r="I34" i="9"/>
  <c r="I34" i="10"/>
  <c r="I34" i="11"/>
  <c r="G32" i="11"/>
  <c r="G32" i="12"/>
  <c r="I30" i="8"/>
  <c r="I30" i="12"/>
  <c r="I30" i="9"/>
  <c r="I30" i="10"/>
  <c r="I30" i="11"/>
  <c r="G28" i="11"/>
  <c r="G28" i="12"/>
  <c r="I26" i="8"/>
  <c r="I26" i="12"/>
  <c r="I26" i="9"/>
  <c r="I26" i="10"/>
  <c r="I26" i="11"/>
  <c r="G24" i="11"/>
  <c r="G24" i="12"/>
  <c r="I22" i="8"/>
  <c r="I22" i="12"/>
  <c r="I22" i="9"/>
  <c r="I22" i="10"/>
  <c r="I22" i="11"/>
  <c r="G20" i="11"/>
  <c r="G20" i="12"/>
  <c r="I18" i="8"/>
  <c r="I18" i="12"/>
  <c r="I18" i="9"/>
  <c r="I18" i="10"/>
  <c r="I18" i="11"/>
  <c r="G16" i="11"/>
  <c r="G16" i="12"/>
  <c r="I14" i="8"/>
  <c r="I14" i="12"/>
  <c r="I14" i="9"/>
  <c r="I14" i="10"/>
  <c r="I14" i="11"/>
  <c r="G12" i="11"/>
  <c r="G12" i="12"/>
  <c r="I10" i="8"/>
  <c r="I10" i="12"/>
  <c r="I10" i="9"/>
  <c r="I10" i="10"/>
  <c r="I10" i="11"/>
  <c r="G8" i="11"/>
  <c r="G8" i="12"/>
  <c r="I6" i="8"/>
  <c r="I6" i="12"/>
  <c r="I6" i="9"/>
  <c r="I6" i="10"/>
  <c r="I6" i="11"/>
  <c r="G4" i="11"/>
  <c r="G4" i="12"/>
  <c r="H42" i="11"/>
  <c r="H42" i="12"/>
  <c r="H34" i="11"/>
  <c r="H34" i="12"/>
  <c r="H26" i="11"/>
  <c r="H26" i="12"/>
  <c r="H18" i="11"/>
  <c r="H18" i="12"/>
  <c r="H14" i="11"/>
  <c r="H14" i="12"/>
  <c r="H6" i="11"/>
  <c r="H6" i="12"/>
  <c r="H41" i="11"/>
  <c r="H41" i="12"/>
  <c r="H33" i="11"/>
  <c r="H33" i="12"/>
  <c r="H29" i="11"/>
  <c r="H29" i="12"/>
  <c r="H21" i="11"/>
  <c r="H21" i="12"/>
  <c r="H13" i="11"/>
  <c r="H13" i="12"/>
  <c r="H9" i="11"/>
  <c r="H9" i="12"/>
  <c r="H43" i="11"/>
  <c r="H43" i="12"/>
  <c r="H39" i="11"/>
  <c r="H39" i="12"/>
  <c r="H35" i="11"/>
  <c r="H35" i="12"/>
  <c r="H31" i="11"/>
  <c r="H31" i="12"/>
  <c r="H27" i="11"/>
  <c r="H27" i="12"/>
  <c r="H23" i="11"/>
  <c r="H23" i="12"/>
  <c r="H19" i="11"/>
  <c r="H19" i="12"/>
  <c r="H15" i="11"/>
  <c r="H15" i="12"/>
  <c r="H11" i="11"/>
  <c r="H11" i="12"/>
  <c r="H7" i="11"/>
  <c r="H7" i="12"/>
  <c r="H46" i="11"/>
  <c r="H46" i="12"/>
  <c r="H38" i="11"/>
  <c r="H38" i="12"/>
  <c r="H30" i="11"/>
  <c r="H30" i="12"/>
  <c r="H22" i="11"/>
  <c r="H22" i="12"/>
  <c r="H10" i="11"/>
  <c r="H10" i="12"/>
  <c r="H45" i="11"/>
  <c r="H45" i="12"/>
  <c r="H37" i="11"/>
  <c r="H37" i="12"/>
  <c r="H25" i="11"/>
  <c r="H25" i="12"/>
  <c r="H17" i="11"/>
  <c r="H17" i="12"/>
  <c r="H5" i="11"/>
  <c r="H5" i="12"/>
  <c r="H44" i="11"/>
  <c r="H44" i="12"/>
  <c r="H40" i="11"/>
  <c r="H40" i="12"/>
  <c r="H36" i="11"/>
  <c r="H36" i="12"/>
  <c r="H32" i="11"/>
  <c r="H32" i="12"/>
  <c r="H28" i="11"/>
  <c r="H28" i="12"/>
  <c r="H24" i="11"/>
  <c r="H24" i="12"/>
  <c r="H20" i="11"/>
  <c r="H20" i="12"/>
  <c r="H16" i="11"/>
  <c r="H16" i="12"/>
  <c r="H12" i="11"/>
  <c r="H12" i="12"/>
  <c r="H8" i="11"/>
  <c r="H8" i="12"/>
  <c r="H4" i="11"/>
  <c r="H4" i="12"/>
  <c r="F4" i="9"/>
  <c r="F4" i="10"/>
  <c r="F39" i="9"/>
  <c r="F39" i="10"/>
  <c r="F31" i="9"/>
  <c r="F31" i="10"/>
  <c r="F23" i="9"/>
  <c r="F23" i="10"/>
  <c r="F15" i="9"/>
  <c r="F15" i="10"/>
  <c r="F7" i="9"/>
  <c r="F7" i="10"/>
  <c r="G45" i="9"/>
  <c r="G45" i="10"/>
  <c r="G41" i="9"/>
  <c r="G41" i="10"/>
  <c r="H38" i="9"/>
  <c r="H38" i="10"/>
  <c r="G33" i="9"/>
  <c r="G33" i="10"/>
  <c r="H30" i="9"/>
  <c r="H30" i="10"/>
  <c r="H26" i="9"/>
  <c r="H26" i="10"/>
  <c r="H22" i="9"/>
  <c r="H22" i="10"/>
  <c r="G21" i="9"/>
  <c r="G21" i="10"/>
  <c r="G17" i="9"/>
  <c r="G17" i="10"/>
  <c r="H10" i="9"/>
  <c r="H10" i="10"/>
  <c r="G9" i="9"/>
  <c r="G9" i="10"/>
  <c r="G5" i="9"/>
  <c r="G5" i="10"/>
  <c r="F36" i="9"/>
  <c r="F36" i="10"/>
  <c r="F28" i="9"/>
  <c r="F28" i="10"/>
  <c r="F20" i="9"/>
  <c r="F20" i="10"/>
  <c r="F8" i="9"/>
  <c r="F8" i="10"/>
  <c r="H45" i="9"/>
  <c r="H45" i="10"/>
  <c r="H41" i="9"/>
  <c r="H41" i="10"/>
  <c r="H37" i="9"/>
  <c r="H37" i="10"/>
  <c r="H33" i="9"/>
  <c r="H33" i="10"/>
  <c r="H29" i="9"/>
  <c r="H29" i="10"/>
  <c r="H25" i="9"/>
  <c r="H25" i="10"/>
  <c r="H21" i="9"/>
  <c r="H21" i="10"/>
  <c r="H17" i="9"/>
  <c r="H17" i="10"/>
  <c r="H13" i="9"/>
  <c r="H13" i="10"/>
  <c r="H9" i="9"/>
  <c r="H9" i="10"/>
  <c r="H5" i="9"/>
  <c r="H5" i="10"/>
  <c r="F45" i="9"/>
  <c r="F45" i="10"/>
  <c r="F37" i="9"/>
  <c r="F37" i="10"/>
  <c r="F29" i="9"/>
  <c r="F29" i="10"/>
  <c r="F21" i="9"/>
  <c r="F21" i="10"/>
  <c r="F46" i="9"/>
  <c r="F46" i="10"/>
  <c r="F42" i="9"/>
  <c r="F42" i="10"/>
  <c r="F38" i="9"/>
  <c r="F38" i="10"/>
  <c r="F34" i="9"/>
  <c r="F34" i="10"/>
  <c r="F30" i="9"/>
  <c r="F30" i="10"/>
  <c r="F26" i="9"/>
  <c r="F26" i="10"/>
  <c r="F22" i="9"/>
  <c r="F22" i="10"/>
  <c r="F18" i="9"/>
  <c r="F18" i="10"/>
  <c r="F14" i="9"/>
  <c r="F14" i="10"/>
  <c r="F10" i="9"/>
  <c r="F10" i="10"/>
  <c r="F6" i="9"/>
  <c r="F6" i="10"/>
  <c r="G46" i="9"/>
  <c r="G46" i="10"/>
  <c r="H43" i="9"/>
  <c r="H43" i="10"/>
  <c r="G42" i="9"/>
  <c r="G42" i="10"/>
  <c r="H39" i="9"/>
  <c r="H39" i="10"/>
  <c r="G38" i="9"/>
  <c r="G38" i="10"/>
  <c r="H35" i="9"/>
  <c r="H35" i="10"/>
  <c r="G34" i="9"/>
  <c r="G34" i="10"/>
  <c r="H31" i="9"/>
  <c r="H31" i="10"/>
  <c r="G30" i="9"/>
  <c r="G30" i="10"/>
  <c r="H27" i="9"/>
  <c r="H27" i="10"/>
  <c r="G26" i="9"/>
  <c r="G26" i="10"/>
  <c r="H23" i="9"/>
  <c r="H23" i="10"/>
  <c r="G22" i="9"/>
  <c r="G22" i="10"/>
  <c r="H19" i="9"/>
  <c r="H19" i="10"/>
  <c r="G18" i="9"/>
  <c r="G18" i="10"/>
  <c r="H15" i="9"/>
  <c r="H15" i="10"/>
  <c r="G14" i="9"/>
  <c r="G14" i="10"/>
  <c r="H11" i="9"/>
  <c r="H11" i="10"/>
  <c r="G10" i="9"/>
  <c r="G10" i="10"/>
  <c r="H7" i="9"/>
  <c r="H7" i="10"/>
  <c r="G6" i="9"/>
  <c r="G6" i="10"/>
  <c r="F43" i="9"/>
  <c r="F43" i="10"/>
  <c r="F35" i="9"/>
  <c r="F35" i="10"/>
  <c r="F27" i="9"/>
  <c r="F27" i="10"/>
  <c r="F19" i="9"/>
  <c r="F19" i="10"/>
  <c r="F11" i="9"/>
  <c r="F11" i="10"/>
  <c r="H46" i="9"/>
  <c r="H46" i="10"/>
  <c r="H42" i="9"/>
  <c r="H42" i="10"/>
  <c r="G37" i="9"/>
  <c r="G37" i="10"/>
  <c r="H34" i="9"/>
  <c r="H34" i="10"/>
  <c r="G29" i="9"/>
  <c r="G29" i="10"/>
  <c r="G25" i="9"/>
  <c r="G25" i="10"/>
  <c r="H18" i="9"/>
  <c r="H18" i="10"/>
  <c r="H14" i="9"/>
  <c r="H14" i="10"/>
  <c r="G13" i="9"/>
  <c r="G13" i="10"/>
  <c r="H6" i="9"/>
  <c r="H6" i="10"/>
  <c r="F44" i="9"/>
  <c r="F44" i="10"/>
  <c r="F40" i="9"/>
  <c r="F40" i="10"/>
  <c r="F32" i="9"/>
  <c r="F32" i="10"/>
  <c r="F24" i="9"/>
  <c r="F24" i="10"/>
  <c r="F16" i="9"/>
  <c r="F16" i="10"/>
  <c r="F12" i="9"/>
  <c r="F12" i="10"/>
  <c r="G44" i="9"/>
  <c r="G44" i="10"/>
  <c r="G40" i="9"/>
  <c r="G40" i="10"/>
  <c r="G36" i="9"/>
  <c r="G36" i="10"/>
  <c r="G32" i="9"/>
  <c r="G32" i="10"/>
  <c r="G28" i="9"/>
  <c r="G28" i="10"/>
  <c r="G24" i="9"/>
  <c r="G24" i="10"/>
  <c r="G20" i="9"/>
  <c r="G20" i="10"/>
  <c r="G16" i="9"/>
  <c r="G16" i="10"/>
  <c r="G12" i="9"/>
  <c r="G12" i="10"/>
  <c r="G8" i="9"/>
  <c r="G8" i="10"/>
  <c r="G4" i="9"/>
  <c r="G4" i="10"/>
  <c r="F41" i="9"/>
  <c r="F41" i="10"/>
  <c r="F33" i="9"/>
  <c r="F33" i="10"/>
  <c r="F25" i="9"/>
  <c r="F25" i="10"/>
  <c r="F17" i="9"/>
  <c r="F17" i="10"/>
  <c r="F13" i="9"/>
  <c r="F13" i="10"/>
  <c r="F9" i="9"/>
  <c r="F9" i="10"/>
  <c r="F5" i="9"/>
  <c r="F5" i="10"/>
  <c r="H44" i="9"/>
  <c r="H44" i="10"/>
  <c r="G43" i="9"/>
  <c r="G43" i="10"/>
  <c r="H40" i="9"/>
  <c r="H40" i="10"/>
  <c r="G39" i="9"/>
  <c r="G39" i="10"/>
  <c r="H36" i="9"/>
  <c r="H36" i="10"/>
  <c r="G35" i="9"/>
  <c r="G35" i="10"/>
  <c r="H32" i="9"/>
  <c r="H32" i="10"/>
  <c r="G31" i="9"/>
  <c r="G31" i="10"/>
  <c r="H28" i="9"/>
  <c r="H28" i="10"/>
  <c r="G27" i="9"/>
  <c r="G27" i="10"/>
  <c r="H24" i="9"/>
  <c r="H24" i="10"/>
  <c r="G23" i="9"/>
  <c r="G23" i="10"/>
  <c r="H20" i="9"/>
  <c r="H20" i="10"/>
  <c r="G19" i="9"/>
  <c r="G19" i="10"/>
  <c r="H16" i="9"/>
  <c r="H16" i="10"/>
  <c r="G15" i="9"/>
  <c r="G15" i="10"/>
  <c r="H12" i="9"/>
  <c r="H12" i="10"/>
  <c r="G11" i="9"/>
  <c r="G11" i="10"/>
  <c r="H8" i="9"/>
  <c r="H8" i="10"/>
  <c r="G7" i="9"/>
  <c r="G7" i="10"/>
  <c r="H4" i="9"/>
  <c r="H4" i="10"/>
  <c r="F4" i="7"/>
  <c r="F4" i="8"/>
  <c r="F39" i="7"/>
  <c r="F39" i="8"/>
  <c r="F31" i="7"/>
  <c r="F31" i="8"/>
  <c r="F23" i="7"/>
  <c r="F23" i="8"/>
  <c r="F15" i="7"/>
  <c r="F15" i="8"/>
  <c r="F7" i="7"/>
  <c r="F7" i="8"/>
  <c r="G45" i="7"/>
  <c r="G45" i="8"/>
  <c r="G41" i="7"/>
  <c r="G41" i="8"/>
  <c r="H38" i="7"/>
  <c r="H38" i="8"/>
  <c r="H34" i="7"/>
  <c r="H34" i="8"/>
  <c r="G29" i="7"/>
  <c r="G29" i="8"/>
  <c r="G25" i="7"/>
  <c r="G25" i="8"/>
  <c r="H22" i="7"/>
  <c r="H22" i="8"/>
  <c r="H18" i="7"/>
  <c r="H18" i="8"/>
  <c r="H14" i="7"/>
  <c r="H14" i="8"/>
  <c r="H10" i="7"/>
  <c r="H10" i="8"/>
  <c r="H6" i="7"/>
  <c r="H6" i="8"/>
  <c r="F44" i="7"/>
  <c r="F44" i="8"/>
  <c r="F36" i="7"/>
  <c r="F36" i="8"/>
  <c r="F28" i="7"/>
  <c r="F28" i="8"/>
  <c r="F20" i="7"/>
  <c r="F20" i="8"/>
  <c r="F12" i="7"/>
  <c r="F12" i="8"/>
  <c r="H45" i="7"/>
  <c r="H45" i="8"/>
  <c r="H41" i="7"/>
  <c r="H41" i="8"/>
  <c r="H37" i="7"/>
  <c r="H37" i="8"/>
  <c r="G32" i="7"/>
  <c r="G32" i="8"/>
  <c r="G28" i="7"/>
  <c r="G28" i="8"/>
  <c r="H25" i="7"/>
  <c r="H25" i="8"/>
  <c r="H21" i="7"/>
  <c r="H21" i="8"/>
  <c r="H17" i="7"/>
  <c r="H17" i="8"/>
  <c r="H13" i="7"/>
  <c r="H13" i="8"/>
  <c r="H9" i="7"/>
  <c r="H9" i="8"/>
  <c r="H5" i="7"/>
  <c r="H5" i="8"/>
  <c r="F41" i="7"/>
  <c r="F41" i="8"/>
  <c r="F46" i="7"/>
  <c r="F46" i="8"/>
  <c r="F42" i="7"/>
  <c r="F42" i="8"/>
  <c r="F38" i="7"/>
  <c r="F38" i="8"/>
  <c r="F34" i="7"/>
  <c r="F34" i="8"/>
  <c r="F30" i="7"/>
  <c r="F30" i="8"/>
  <c r="F26" i="7"/>
  <c r="F26" i="8"/>
  <c r="F22" i="7"/>
  <c r="F22" i="8"/>
  <c r="F18" i="7"/>
  <c r="F18" i="8"/>
  <c r="F14" i="7"/>
  <c r="F14" i="8"/>
  <c r="F10" i="7"/>
  <c r="F10" i="8"/>
  <c r="F6" i="7"/>
  <c r="F6" i="8"/>
  <c r="G46" i="7"/>
  <c r="G46" i="8"/>
  <c r="H43" i="7"/>
  <c r="H43" i="8"/>
  <c r="G42" i="7"/>
  <c r="G42" i="8"/>
  <c r="H39" i="7"/>
  <c r="H39" i="8"/>
  <c r="G38" i="7"/>
  <c r="G38" i="8"/>
  <c r="H35" i="7"/>
  <c r="H35" i="8"/>
  <c r="G34" i="7"/>
  <c r="G34" i="8"/>
  <c r="H31" i="7"/>
  <c r="H31" i="8"/>
  <c r="G30" i="7"/>
  <c r="G30" i="8"/>
  <c r="H27" i="7"/>
  <c r="H27" i="8"/>
  <c r="G26" i="7"/>
  <c r="G26" i="8"/>
  <c r="H23" i="7"/>
  <c r="H23" i="8"/>
  <c r="G22" i="7"/>
  <c r="G22" i="8"/>
  <c r="H19" i="7"/>
  <c r="H19" i="8"/>
  <c r="G18" i="7"/>
  <c r="G18" i="8"/>
  <c r="H15" i="7"/>
  <c r="H15" i="8"/>
  <c r="G14" i="7"/>
  <c r="G14" i="8"/>
  <c r="H11" i="7"/>
  <c r="H11" i="8"/>
  <c r="G10" i="7"/>
  <c r="G10" i="8"/>
  <c r="H7" i="7"/>
  <c r="H7" i="8"/>
  <c r="G6" i="7"/>
  <c r="G6" i="8"/>
  <c r="F43" i="7"/>
  <c r="F43" i="8"/>
  <c r="F35" i="7"/>
  <c r="F35" i="8"/>
  <c r="F27" i="7"/>
  <c r="F27" i="8"/>
  <c r="F19" i="7"/>
  <c r="F19" i="8"/>
  <c r="F11" i="7"/>
  <c r="F11" i="8"/>
  <c r="H46" i="7"/>
  <c r="H46" i="8"/>
  <c r="H42" i="7"/>
  <c r="H42" i="8"/>
  <c r="G37" i="7"/>
  <c r="G37" i="8"/>
  <c r="G33" i="7"/>
  <c r="G33" i="8"/>
  <c r="H30" i="7"/>
  <c r="H30" i="8"/>
  <c r="H26" i="7"/>
  <c r="H26" i="8"/>
  <c r="G21" i="7"/>
  <c r="G21" i="8"/>
  <c r="G17" i="7"/>
  <c r="G17" i="8"/>
  <c r="G13" i="7"/>
  <c r="G13" i="8"/>
  <c r="G9" i="7"/>
  <c r="G9" i="8"/>
  <c r="G5" i="7"/>
  <c r="G5" i="8"/>
  <c r="F40" i="7"/>
  <c r="F40" i="8"/>
  <c r="F32" i="7"/>
  <c r="F32" i="8"/>
  <c r="F24" i="7"/>
  <c r="F24" i="8"/>
  <c r="F16" i="7"/>
  <c r="F16" i="8"/>
  <c r="F8" i="7"/>
  <c r="F8" i="8"/>
  <c r="G44" i="7"/>
  <c r="G44" i="8"/>
  <c r="G40" i="7"/>
  <c r="G40" i="8"/>
  <c r="G36" i="7"/>
  <c r="G36" i="8"/>
  <c r="H33" i="7"/>
  <c r="H33" i="8"/>
  <c r="H29" i="7"/>
  <c r="H29" i="8"/>
  <c r="G24" i="7"/>
  <c r="G24" i="8"/>
  <c r="G20" i="7"/>
  <c r="G20" i="8"/>
  <c r="G16" i="7"/>
  <c r="G16" i="8"/>
  <c r="G12" i="7"/>
  <c r="G12" i="8"/>
  <c r="G8" i="7"/>
  <c r="G8" i="8"/>
  <c r="G4" i="7"/>
  <c r="G4" i="8"/>
  <c r="F45" i="7"/>
  <c r="F45" i="8"/>
  <c r="F37" i="7"/>
  <c r="F37" i="8"/>
  <c r="F33" i="7"/>
  <c r="F33" i="8"/>
  <c r="F29" i="7"/>
  <c r="F29" i="8"/>
  <c r="F25" i="7"/>
  <c r="F25" i="8"/>
  <c r="F21" i="7"/>
  <c r="F21" i="8"/>
  <c r="F17" i="7"/>
  <c r="F17" i="8"/>
  <c r="F13" i="7"/>
  <c r="F13" i="8"/>
  <c r="F9" i="7"/>
  <c r="F9" i="8"/>
  <c r="F5" i="7"/>
  <c r="F5" i="8"/>
  <c r="H44" i="7"/>
  <c r="H44" i="8"/>
  <c r="G43" i="7"/>
  <c r="G43" i="8"/>
  <c r="H40" i="7"/>
  <c r="H40" i="8"/>
  <c r="G39" i="7"/>
  <c r="G39" i="8"/>
  <c r="H36" i="7"/>
  <c r="H36" i="8"/>
  <c r="G35" i="7"/>
  <c r="G35" i="8"/>
  <c r="H32" i="7"/>
  <c r="H32" i="8"/>
  <c r="G31" i="7"/>
  <c r="G31" i="8"/>
  <c r="H28" i="7"/>
  <c r="H28" i="8"/>
  <c r="G27" i="7"/>
  <c r="G27" i="8"/>
  <c r="H24" i="7"/>
  <c r="H24" i="8"/>
  <c r="G23" i="7"/>
  <c r="G23" i="8"/>
  <c r="H20" i="7"/>
  <c r="H20" i="8"/>
  <c r="G19" i="7"/>
  <c r="G19" i="8"/>
  <c r="H16" i="7"/>
  <c r="H16" i="8"/>
  <c r="G15" i="7"/>
  <c r="G15" i="8"/>
  <c r="H12" i="7"/>
  <c r="H12" i="8"/>
  <c r="G11" i="7"/>
  <c r="G11" i="8"/>
  <c r="H8" i="7"/>
  <c r="H8" i="8"/>
  <c r="G7" i="7"/>
  <c r="G7" i="8"/>
  <c r="H4" i="7"/>
  <c r="H4" i="8"/>
  <c r="I44" i="5"/>
  <c r="I44" i="6"/>
  <c r="I44" i="7"/>
  <c r="I40" i="5"/>
  <c r="I40" i="7"/>
  <c r="I40" i="6"/>
  <c r="I32" i="5"/>
  <c r="I32" i="7"/>
  <c r="I32" i="6"/>
  <c r="I28" i="5"/>
  <c r="I28" i="6"/>
  <c r="I28" i="7"/>
  <c r="I16" i="5"/>
  <c r="I16" i="7"/>
  <c r="I16" i="6"/>
  <c r="I8" i="5"/>
  <c r="I8" i="6"/>
  <c r="I8" i="7"/>
  <c r="I4" i="5"/>
  <c r="I4" i="7"/>
  <c r="I4" i="6"/>
  <c r="I39" i="5"/>
  <c r="I39" i="7"/>
  <c r="I39" i="6"/>
  <c r="I31" i="5"/>
  <c r="I31" i="7"/>
  <c r="I31" i="6"/>
  <c r="I27" i="5"/>
  <c r="I27" i="7"/>
  <c r="I27" i="6"/>
  <c r="I19" i="5"/>
  <c r="I19" i="7"/>
  <c r="I19" i="6"/>
  <c r="I11" i="5"/>
  <c r="I11" i="7"/>
  <c r="I11" i="6"/>
  <c r="I46" i="5"/>
  <c r="I46" i="6"/>
  <c r="I46" i="7"/>
  <c r="I42" i="5"/>
  <c r="I42" i="7"/>
  <c r="I42" i="6"/>
  <c r="I38" i="5"/>
  <c r="I38" i="6"/>
  <c r="I38" i="7"/>
  <c r="I34" i="5"/>
  <c r="I34" i="7"/>
  <c r="I34" i="6"/>
  <c r="I30" i="5"/>
  <c r="I30" i="6"/>
  <c r="I30" i="7"/>
  <c r="I26" i="5"/>
  <c r="I26" i="7"/>
  <c r="I26" i="6"/>
  <c r="I22" i="5"/>
  <c r="I22" i="6"/>
  <c r="I22" i="7"/>
  <c r="I18" i="5"/>
  <c r="I18" i="7"/>
  <c r="I18" i="6"/>
  <c r="I14" i="5"/>
  <c r="I14" i="6"/>
  <c r="I14" i="7"/>
  <c r="I10" i="5"/>
  <c r="I10" i="7"/>
  <c r="I10" i="6"/>
  <c r="I6" i="5"/>
  <c r="I6" i="7"/>
  <c r="I6" i="6"/>
  <c r="I36" i="5"/>
  <c r="I36" i="6"/>
  <c r="I36" i="7"/>
  <c r="I24" i="5"/>
  <c r="I24" i="7"/>
  <c r="I24" i="6"/>
  <c r="I20" i="5"/>
  <c r="I20" i="6"/>
  <c r="I20" i="7"/>
  <c r="I12" i="5"/>
  <c r="I12" i="6"/>
  <c r="I12" i="7"/>
  <c r="I43" i="5"/>
  <c r="I43" i="7"/>
  <c r="I43" i="6"/>
  <c r="I35" i="5"/>
  <c r="I35" i="7"/>
  <c r="I35" i="6"/>
  <c r="I23" i="5"/>
  <c r="I23" i="7"/>
  <c r="I23" i="6"/>
  <c r="I15" i="5"/>
  <c r="I15" i="7"/>
  <c r="I15" i="6"/>
  <c r="I7" i="5"/>
  <c r="I7" i="7"/>
  <c r="I7" i="6"/>
  <c r="I45" i="5"/>
  <c r="I45" i="7"/>
  <c r="I45" i="6"/>
  <c r="I41" i="5"/>
  <c r="I41" i="7"/>
  <c r="I41" i="6"/>
  <c r="I37" i="5"/>
  <c r="I37" i="6"/>
  <c r="I37" i="7"/>
  <c r="I33" i="5"/>
  <c r="I33" i="7"/>
  <c r="I33" i="6"/>
  <c r="I29" i="5"/>
  <c r="I29" i="6"/>
  <c r="I29" i="7"/>
  <c r="I25" i="5"/>
  <c r="I25" i="7"/>
  <c r="I25" i="6"/>
  <c r="I21" i="5"/>
  <c r="I21" i="6"/>
  <c r="I21" i="7"/>
  <c r="I17" i="5"/>
  <c r="I17" i="7"/>
  <c r="I17" i="6"/>
  <c r="I13" i="5"/>
  <c r="I13" i="6"/>
  <c r="I13" i="7"/>
  <c r="I9" i="5"/>
  <c r="I9" i="7"/>
  <c r="I9" i="6"/>
  <c r="I5" i="5"/>
  <c r="I5" i="7"/>
  <c r="I5" i="6"/>
  <c r="F46" i="5"/>
  <c r="F46" i="6"/>
  <c r="F38" i="5"/>
  <c r="F38" i="6"/>
  <c r="F30" i="5"/>
  <c r="F30" i="6"/>
  <c r="F22" i="5"/>
  <c r="F22" i="6"/>
  <c r="F14" i="5"/>
  <c r="F14" i="6"/>
  <c r="F6" i="5"/>
  <c r="F6" i="6"/>
  <c r="G42" i="5"/>
  <c r="G42" i="6"/>
  <c r="G38" i="5"/>
  <c r="G38" i="6"/>
  <c r="H35" i="5"/>
  <c r="H35" i="6"/>
  <c r="H31" i="5"/>
  <c r="H31" i="6"/>
  <c r="H27" i="5"/>
  <c r="H27" i="6"/>
  <c r="H23" i="5"/>
  <c r="H23" i="6"/>
  <c r="G18" i="5"/>
  <c r="G18" i="6"/>
  <c r="G14" i="5"/>
  <c r="G14" i="6"/>
  <c r="G10" i="5"/>
  <c r="G10" i="6"/>
  <c r="G6" i="5"/>
  <c r="G6" i="6"/>
  <c r="F39" i="5"/>
  <c r="F39" i="6"/>
  <c r="F31" i="5"/>
  <c r="F31" i="6"/>
  <c r="F23" i="5"/>
  <c r="F23" i="6"/>
  <c r="F15" i="5"/>
  <c r="F15" i="6"/>
  <c r="F7" i="5"/>
  <c r="F7" i="6"/>
  <c r="G45" i="5"/>
  <c r="G45" i="6"/>
  <c r="H38" i="5"/>
  <c r="H38" i="6"/>
  <c r="H34" i="5"/>
  <c r="H34" i="6"/>
  <c r="H30" i="5"/>
  <c r="H30" i="6"/>
  <c r="H26" i="5"/>
  <c r="H26" i="6"/>
  <c r="H22" i="5"/>
  <c r="H22" i="6"/>
  <c r="G21" i="5"/>
  <c r="G21" i="6"/>
  <c r="G17" i="5"/>
  <c r="G17" i="6"/>
  <c r="G13" i="5"/>
  <c r="G13" i="6"/>
  <c r="H10" i="5"/>
  <c r="H10" i="6"/>
  <c r="G9" i="5"/>
  <c r="G9" i="6"/>
  <c r="G5" i="5"/>
  <c r="G5" i="6"/>
  <c r="F44" i="5"/>
  <c r="F44" i="6"/>
  <c r="F40" i="5"/>
  <c r="F40" i="6"/>
  <c r="F36" i="5"/>
  <c r="F36" i="6"/>
  <c r="F32" i="5"/>
  <c r="F32" i="6"/>
  <c r="F28" i="5"/>
  <c r="F28" i="6"/>
  <c r="F24" i="5"/>
  <c r="F24" i="6"/>
  <c r="F20" i="5"/>
  <c r="F20" i="6"/>
  <c r="F16" i="5"/>
  <c r="F16" i="6"/>
  <c r="F12" i="5"/>
  <c r="F12" i="6"/>
  <c r="F8" i="5"/>
  <c r="F8" i="6"/>
  <c r="H45" i="5"/>
  <c r="H45" i="6"/>
  <c r="G44" i="5"/>
  <c r="G44" i="6"/>
  <c r="H41" i="5"/>
  <c r="H41" i="6"/>
  <c r="G40" i="5"/>
  <c r="G40" i="6"/>
  <c r="H37" i="5"/>
  <c r="H37" i="6"/>
  <c r="G36" i="5"/>
  <c r="G36" i="6"/>
  <c r="H33" i="5"/>
  <c r="H33" i="6"/>
  <c r="G32" i="5"/>
  <c r="G32" i="6"/>
  <c r="H29" i="5"/>
  <c r="H29" i="6"/>
  <c r="G28" i="5"/>
  <c r="G28" i="6"/>
  <c r="H25" i="5"/>
  <c r="H25" i="6"/>
  <c r="G24" i="5"/>
  <c r="G24" i="6"/>
  <c r="H21" i="5"/>
  <c r="H21" i="6"/>
  <c r="G20" i="5"/>
  <c r="G20" i="6"/>
  <c r="H17" i="5"/>
  <c r="H17" i="6"/>
  <c r="G16" i="5"/>
  <c r="G16" i="6"/>
  <c r="H13" i="5"/>
  <c r="H13" i="6"/>
  <c r="G12" i="5"/>
  <c r="G12" i="6"/>
  <c r="H9" i="5"/>
  <c r="H9" i="6"/>
  <c r="G8" i="5"/>
  <c r="G8" i="6"/>
  <c r="H5" i="5"/>
  <c r="H5" i="6"/>
  <c r="G4" i="5"/>
  <c r="G4" i="6"/>
  <c r="F42" i="5"/>
  <c r="F42" i="6"/>
  <c r="F34" i="5"/>
  <c r="F34" i="6"/>
  <c r="F26" i="5"/>
  <c r="F26" i="6"/>
  <c r="F18" i="5"/>
  <c r="F18" i="6"/>
  <c r="F10" i="5"/>
  <c r="F10" i="6"/>
  <c r="G46" i="5"/>
  <c r="G46" i="6"/>
  <c r="H43" i="5"/>
  <c r="H43" i="6"/>
  <c r="H39" i="5"/>
  <c r="H39" i="6"/>
  <c r="G34" i="5"/>
  <c r="G34" i="6"/>
  <c r="G30" i="5"/>
  <c r="G30" i="6"/>
  <c r="G26" i="5"/>
  <c r="G26" i="6"/>
  <c r="G22" i="5"/>
  <c r="G22" i="6"/>
  <c r="H19" i="5"/>
  <c r="H19" i="6"/>
  <c r="H15" i="5"/>
  <c r="H15" i="6"/>
  <c r="H11" i="5"/>
  <c r="H11" i="6"/>
  <c r="H7" i="5"/>
  <c r="H7" i="6"/>
  <c r="F4" i="5"/>
  <c r="F4" i="6"/>
  <c r="F43" i="5"/>
  <c r="F43" i="6"/>
  <c r="F35" i="5"/>
  <c r="F35" i="6"/>
  <c r="F27" i="5"/>
  <c r="F27" i="6"/>
  <c r="F19" i="5"/>
  <c r="F19" i="6"/>
  <c r="F11" i="5"/>
  <c r="F11" i="6"/>
  <c r="H46" i="5"/>
  <c r="H46" i="6"/>
  <c r="H42" i="5"/>
  <c r="H42" i="6"/>
  <c r="G41" i="5"/>
  <c r="G41" i="6"/>
  <c r="G37" i="5"/>
  <c r="G37" i="6"/>
  <c r="G33" i="5"/>
  <c r="G33" i="6"/>
  <c r="G29" i="5"/>
  <c r="G29" i="6"/>
  <c r="G25" i="5"/>
  <c r="G25" i="6"/>
  <c r="H18" i="5"/>
  <c r="H18" i="6"/>
  <c r="H14" i="5"/>
  <c r="H14" i="6"/>
  <c r="H6" i="5"/>
  <c r="H6" i="6"/>
  <c r="F45" i="5"/>
  <c r="F45" i="6"/>
  <c r="F41" i="5"/>
  <c r="F41" i="6"/>
  <c r="F37" i="5"/>
  <c r="F37" i="6"/>
  <c r="F33" i="5"/>
  <c r="F33" i="6"/>
  <c r="F29" i="5"/>
  <c r="F29" i="6"/>
  <c r="F25" i="5"/>
  <c r="F25" i="6"/>
  <c r="F21" i="5"/>
  <c r="F21" i="6"/>
  <c r="F17" i="5"/>
  <c r="F17" i="6"/>
  <c r="F13" i="5"/>
  <c r="F13" i="6"/>
  <c r="F9" i="5"/>
  <c r="F9" i="6"/>
  <c r="F5" i="5"/>
  <c r="F5" i="6"/>
  <c r="H44" i="5"/>
  <c r="H44" i="6"/>
  <c r="G43" i="5"/>
  <c r="G43" i="6"/>
  <c r="H40" i="5"/>
  <c r="H40" i="6"/>
  <c r="G39" i="5"/>
  <c r="G39" i="6"/>
  <c r="H36" i="5"/>
  <c r="H36" i="6"/>
  <c r="G35" i="5"/>
  <c r="G35" i="6"/>
  <c r="H32" i="5"/>
  <c r="H32" i="6"/>
  <c r="G31" i="5"/>
  <c r="G31" i="6"/>
  <c r="H28" i="5"/>
  <c r="H28" i="6"/>
  <c r="G27" i="5"/>
  <c r="G27" i="6"/>
  <c r="H24" i="5"/>
  <c r="H24" i="6"/>
  <c r="G23" i="5"/>
  <c r="G23" i="6"/>
  <c r="H20" i="5"/>
  <c r="H20" i="6"/>
  <c r="G19" i="5"/>
  <c r="G19" i="6"/>
  <c r="H16" i="5"/>
  <c r="H16" i="6"/>
  <c r="G15" i="5"/>
  <c r="G15" i="6"/>
  <c r="H12" i="5"/>
  <c r="H12" i="6"/>
  <c r="G11" i="5"/>
  <c r="G11" i="6"/>
  <c r="H8" i="5"/>
  <c r="H8" i="6"/>
  <c r="G7" i="5"/>
  <c r="G7" i="6"/>
  <c r="H4" i="5"/>
  <c r="H4" i="6"/>
  <c r="F46" i="3"/>
  <c r="F46" i="4"/>
  <c r="F42" i="3"/>
  <c r="F42" i="4"/>
  <c r="F38" i="3"/>
  <c r="F38" i="4"/>
  <c r="F34" i="3"/>
  <c r="F34" i="4"/>
  <c r="F30" i="3"/>
  <c r="F30" i="4"/>
  <c r="F26" i="3"/>
  <c r="F26" i="4"/>
  <c r="F22" i="3"/>
  <c r="F22" i="4"/>
  <c r="F18" i="3"/>
  <c r="F18" i="4"/>
  <c r="F14" i="3"/>
  <c r="F14" i="4"/>
  <c r="F10" i="3"/>
  <c r="F10" i="4"/>
  <c r="F6" i="3"/>
  <c r="F6" i="4"/>
  <c r="G46" i="4"/>
  <c r="G46" i="3"/>
  <c r="I44" i="1"/>
  <c r="I44" i="4"/>
  <c r="I44" i="3"/>
  <c r="I44" i="2"/>
  <c r="H43" i="3"/>
  <c r="H43" i="4"/>
  <c r="G42" i="4"/>
  <c r="G42" i="3"/>
  <c r="I40" i="1"/>
  <c r="I40" i="4"/>
  <c r="I40" i="3"/>
  <c r="I40" i="2"/>
  <c r="H39" i="3"/>
  <c r="H39" i="4"/>
  <c r="G38" i="4"/>
  <c r="G38" i="3"/>
  <c r="I36" i="1"/>
  <c r="I36" i="4"/>
  <c r="I36" i="3"/>
  <c r="I36" i="2"/>
  <c r="H35" i="3"/>
  <c r="H35" i="4"/>
  <c r="G34" i="4"/>
  <c r="G34" i="3"/>
  <c r="I32" i="1"/>
  <c r="I32" i="4"/>
  <c r="I32" i="3"/>
  <c r="I32" i="2"/>
  <c r="H31" i="3"/>
  <c r="H31" i="4"/>
  <c r="G30" i="4"/>
  <c r="G30" i="3"/>
  <c r="I28" i="1"/>
  <c r="I28" i="4"/>
  <c r="I28" i="3"/>
  <c r="I28" i="2"/>
  <c r="H27" i="3"/>
  <c r="H27" i="4"/>
  <c r="G26" i="4"/>
  <c r="G26" i="3"/>
  <c r="I24" i="1"/>
  <c r="I24" i="4"/>
  <c r="I24" i="3"/>
  <c r="I24" i="2"/>
  <c r="H23" i="3"/>
  <c r="H23" i="4"/>
  <c r="G22" i="4"/>
  <c r="G22" i="3"/>
  <c r="I20" i="1"/>
  <c r="I20" i="4"/>
  <c r="I20" i="3"/>
  <c r="I20" i="2"/>
  <c r="H19" i="3"/>
  <c r="H19" i="4"/>
  <c r="G18" i="4"/>
  <c r="G18" i="3"/>
  <c r="I16" i="1"/>
  <c r="I16" i="4"/>
  <c r="I16" i="3"/>
  <c r="I16" i="2"/>
  <c r="H15" i="3"/>
  <c r="H15" i="4"/>
  <c r="G14" i="4"/>
  <c r="G14" i="3"/>
  <c r="I12" i="1"/>
  <c r="I12" i="4"/>
  <c r="I12" i="3"/>
  <c r="I12" i="2"/>
  <c r="H11" i="3"/>
  <c r="H11" i="4"/>
  <c r="G10" i="4"/>
  <c r="G10" i="3"/>
  <c r="I8" i="1"/>
  <c r="I8" i="4"/>
  <c r="I8" i="3"/>
  <c r="I8" i="2"/>
  <c r="H7" i="3"/>
  <c r="H7" i="4"/>
  <c r="G6" i="4"/>
  <c r="G6" i="3"/>
  <c r="I4" i="4"/>
  <c r="I4" i="1"/>
  <c r="I4" i="3"/>
  <c r="I4" i="2"/>
  <c r="F4" i="4"/>
  <c r="F4" i="3"/>
  <c r="F43" i="4"/>
  <c r="F43" i="3"/>
  <c r="F39" i="4"/>
  <c r="F39" i="3"/>
  <c r="F35" i="4"/>
  <c r="F35" i="3"/>
  <c r="F31" i="4"/>
  <c r="F31" i="3"/>
  <c r="F27" i="4"/>
  <c r="F27" i="3"/>
  <c r="F23" i="4"/>
  <c r="F23" i="3"/>
  <c r="F19" i="4"/>
  <c r="F19" i="3"/>
  <c r="F15" i="4"/>
  <c r="F15" i="3"/>
  <c r="F11" i="4"/>
  <c r="F11" i="3"/>
  <c r="F7" i="4"/>
  <c r="F7" i="3"/>
  <c r="H46" i="3"/>
  <c r="H46" i="4"/>
  <c r="G45" i="4"/>
  <c r="G45" i="3"/>
  <c r="I43" i="4"/>
  <c r="I43" i="3"/>
  <c r="I43" i="1"/>
  <c r="I43" i="2"/>
  <c r="H42" i="3"/>
  <c r="H42" i="4"/>
  <c r="G41" i="4"/>
  <c r="G41" i="3"/>
  <c r="I39" i="4"/>
  <c r="I39" i="3"/>
  <c r="I39" i="1"/>
  <c r="I39" i="2"/>
  <c r="H38" i="3"/>
  <c r="H38" i="4"/>
  <c r="G37" i="4"/>
  <c r="G37" i="3"/>
  <c r="I35" i="4"/>
  <c r="I35" i="3"/>
  <c r="I35" i="1"/>
  <c r="I35" i="2"/>
  <c r="H34" i="3"/>
  <c r="H34" i="4"/>
  <c r="G33" i="4"/>
  <c r="G33" i="3"/>
  <c r="I31" i="4"/>
  <c r="I31" i="3"/>
  <c r="I31" i="1"/>
  <c r="I31" i="2"/>
  <c r="H30" i="3"/>
  <c r="H30" i="4"/>
  <c r="G29" i="4"/>
  <c r="G29" i="3"/>
  <c r="I27" i="4"/>
  <c r="I27" i="3"/>
  <c r="I27" i="1"/>
  <c r="I27" i="2"/>
  <c r="H26" i="3"/>
  <c r="H26" i="4"/>
  <c r="G25" i="4"/>
  <c r="G25" i="3"/>
  <c r="I23" i="4"/>
  <c r="I23" i="3"/>
  <c r="I23" i="1"/>
  <c r="I23" i="2"/>
  <c r="H22" i="3"/>
  <c r="H22" i="4"/>
  <c r="G21" i="4"/>
  <c r="G21" i="3"/>
  <c r="I19" i="4"/>
  <c r="I19" i="3"/>
  <c r="I19" i="1"/>
  <c r="I19" i="2"/>
  <c r="H18" i="3"/>
  <c r="H18" i="4"/>
  <c r="G17" i="4"/>
  <c r="G17" i="3"/>
  <c r="I15" i="4"/>
  <c r="I15" i="3"/>
  <c r="I15" i="1"/>
  <c r="I15" i="2"/>
  <c r="H14" i="3"/>
  <c r="H14" i="4"/>
  <c r="G13" i="4"/>
  <c r="G13" i="3"/>
  <c r="I11" i="4"/>
  <c r="I11" i="3"/>
  <c r="I11" i="1"/>
  <c r="I11" i="2"/>
  <c r="H10" i="3"/>
  <c r="H10" i="4"/>
  <c r="G9" i="4"/>
  <c r="G9" i="3"/>
  <c r="I7" i="4"/>
  <c r="I7" i="3"/>
  <c r="I7" i="1"/>
  <c r="I7" i="2"/>
  <c r="H6" i="3"/>
  <c r="H6" i="4"/>
  <c r="G5" i="4"/>
  <c r="G5" i="3"/>
  <c r="F44" i="4"/>
  <c r="F44" i="3"/>
  <c r="F40" i="4"/>
  <c r="F40" i="3"/>
  <c r="F36" i="3"/>
  <c r="F36" i="4"/>
  <c r="F32" i="4"/>
  <c r="F32" i="3"/>
  <c r="F28" i="4"/>
  <c r="F28" i="3"/>
  <c r="F24" i="4"/>
  <c r="F24" i="3"/>
  <c r="F20" i="3"/>
  <c r="F20" i="4"/>
  <c r="F16" i="4"/>
  <c r="F16" i="3"/>
  <c r="F12" i="4"/>
  <c r="F12" i="3"/>
  <c r="F8" i="4"/>
  <c r="F8" i="3"/>
  <c r="I46" i="2"/>
  <c r="I46" i="3"/>
  <c r="I46" i="1"/>
  <c r="I46" i="4"/>
  <c r="H45" i="3"/>
  <c r="H45" i="4"/>
  <c r="G44" i="3"/>
  <c r="G44" i="4"/>
  <c r="I42" i="2"/>
  <c r="I42" i="3"/>
  <c r="I42" i="4"/>
  <c r="I42" i="1"/>
  <c r="H41" i="3"/>
  <c r="H41" i="4"/>
  <c r="G40" i="4"/>
  <c r="G40" i="3"/>
  <c r="I38" i="2"/>
  <c r="I38" i="3"/>
  <c r="I38" i="4"/>
  <c r="I38" i="1"/>
  <c r="H37" i="3"/>
  <c r="H37" i="4"/>
  <c r="G36" i="3"/>
  <c r="G36" i="4"/>
  <c r="I34" i="2"/>
  <c r="I34" i="3"/>
  <c r="I34" i="4"/>
  <c r="I34" i="1"/>
  <c r="H33" i="3"/>
  <c r="H33" i="4"/>
  <c r="G32" i="4"/>
  <c r="G32" i="3"/>
  <c r="I30" i="2"/>
  <c r="I30" i="3"/>
  <c r="I30" i="1"/>
  <c r="I30" i="4"/>
  <c r="H29" i="3"/>
  <c r="H29" i="4"/>
  <c r="G28" i="3"/>
  <c r="G28" i="4"/>
  <c r="I26" i="2"/>
  <c r="I26" i="3"/>
  <c r="I26" i="4"/>
  <c r="I26" i="1"/>
  <c r="H25" i="3"/>
  <c r="H25" i="4"/>
  <c r="G24" i="4"/>
  <c r="G24" i="3"/>
  <c r="I22" i="2"/>
  <c r="I22" i="3"/>
  <c r="I22" i="4"/>
  <c r="I22" i="1"/>
  <c r="H21" i="3"/>
  <c r="H21" i="4"/>
  <c r="G20" i="3"/>
  <c r="G20" i="4"/>
  <c r="I18" i="2"/>
  <c r="I18" i="3"/>
  <c r="I18" i="4"/>
  <c r="I18" i="1"/>
  <c r="H17" i="3"/>
  <c r="H17" i="4"/>
  <c r="G16" i="4"/>
  <c r="G16" i="3"/>
  <c r="I14" i="2"/>
  <c r="I14" i="3"/>
  <c r="I14" i="1"/>
  <c r="I14" i="4"/>
  <c r="H13" i="3"/>
  <c r="H13" i="4"/>
  <c r="G12" i="3"/>
  <c r="G12" i="4"/>
  <c r="I10" i="2"/>
  <c r="I10" i="3"/>
  <c r="I10" i="4"/>
  <c r="I10" i="1"/>
  <c r="H9" i="3"/>
  <c r="H9" i="4"/>
  <c r="G8" i="4"/>
  <c r="G8" i="3"/>
  <c r="I6" i="2"/>
  <c r="I6" i="3"/>
  <c r="I6" i="4"/>
  <c r="I6" i="1"/>
  <c r="H5" i="3"/>
  <c r="H5" i="4"/>
  <c r="G4" i="3"/>
  <c r="G4" i="4"/>
  <c r="F45" i="3"/>
  <c r="F45" i="4"/>
  <c r="F41" i="3"/>
  <c r="F41" i="4"/>
  <c r="F37" i="3"/>
  <c r="F37" i="4"/>
  <c r="F33" i="3"/>
  <c r="F33" i="4"/>
  <c r="F29" i="3"/>
  <c r="F29" i="4"/>
  <c r="F25" i="3"/>
  <c r="F25" i="4"/>
  <c r="F21" i="3"/>
  <c r="F21" i="4"/>
  <c r="F17" i="3"/>
  <c r="F17" i="4"/>
  <c r="F13" i="3"/>
  <c r="F13" i="4"/>
  <c r="F9" i="3"/>
  <c r="F9" i="4"/>
  <c r="F5" i="3"/>
  <c r="F5" i="4"/>
  <c r="I45" i="3"/>
  <c r="I45" i="2"/>
  <c r="I45" i="4"/>
  <c r="I45" i="1"/>
  <c r="H44" i="3"/>
  <c r="H44" i="4"/>
  <c r="G43" i="3"/>
  <c r="G43" i="4"/>
  <c r="I41" i="3"/>
  <c r="I41" i="2"/>
  <c r="I41" i="4"/>
  <c r="I41" i="1"/>
  <c r="H40" i="3"/>
  <c r="H40" i="4"/>
  <c r="G39" i="3"/>
  <c r="G39" i="4"/>
  <c r="I37" i="3"/>
  <c r="I37" i="2"/>
  <c r="I37" i="4"/>
  <c r="I37" i="1"/>
  <c r="H36" i="3"/>
  <c r="H36" i="4"/>
  <c r="G35" i="3"/>
  <c r="G35" i="4"/>
  <c r="I33" i="3"/>
  <c r="I33" i="2"/>
  <c r="I33" i="4"/>
  <c r="I33" i="1"/>
  <c r="H32" i="3"/>
  <c r="H32" i="4"/>
  <c r="G31" i="3"/>
  <c r="G31" i="4"/>
  <c r="I29" i="3"/>
  <c r="I29" i="2"/>
  <c r="I29" i="4"/>
  <c r="I29" i="1"/>
  <c r="H28" i="3"/>
  <c r="H28" i="4"/>
  <c r="G27" i="3"/>
  <c r="G27" i="4"/>
  <c r="I25" i="3"/>
  <c r="I25" i="2"/>
  <c r="I25" i="4"/>
  <c r="I25" i="1"/>
  <c r="H24" i="3"/>
  <c r="H24" i="4"/>
  <c r="G23" i="3"/>
  <c r="G23" i="4"/>
  <c r="I21" i="3"/>
  <c r="I21" i="2"/>
  <c r="I21" i="4"/>
  <c r="I21" i="1"/>
  <c r="H20" i="3"/>
  <c r="H20" i="4"/>
  <c r="G19" i="3"/>
  <c r="G19" i="4"/>
  <c r="I17" i="3"/>
  <c r="I17" i="2"/>
  <c r="I17" i="4"/>
  <c r="I17" i="1"/>
  <c r="H16" i="3"/>
  <c r="H16" i="4"/>
  <c r="G15" i="3"/>
  <c r="G15" i="4"/>
  <c r="I13" i="3"/>
  <c r="I13" i="2"/>
  <c r="I13" i="4"/>
  <c r="I13" i="1"/>
  <c r="H12" i="3"/>
  <c r="H12" i="4"/>
  <c r="G11" i="3"/>
  <c r="G11" i="4"/>
  <c r="I9" i="3"/>
  <c r="I9" i="2"/>
  <c r="I9" i="4"/>
  <c r="I9" i="1"/>
  <c r="H8" i="3"/>
  <c r="H8" i="4"/>
  <c r="G7" i="3"/>
  <c r="G7" i="4"/>
  <c r="I5" i="3"/>
  <c r="I5" i="2"/>
  <c r="I5" i="4"/>
  <c r="I5" i="1"/>
  <c r="H4" i="3"/>
  <c r="H4" i="4"/>
  <c r="F4" i="1"/>
  <c r="F4" i="2"/>
  <c r="F39" i="2"/>
  <c r="F39" i="1"/>
  <c r="F31" i="2"/>
  <c r="F31" i="1"/>
  <c r="F23" i="2"/>
  <c r="F23" i="1"/>
  <c r="F15" i="2"/>
  <c r="F15" i="1"/>
  <c r="F7" i="2"/>
  <c r="F7" i="1"/>
  <c r="H46" i="2"/>
  <c r="H46" i="1"/>
  <c r="G41" i="2"/>
  <c r="G41" i="1"/>
  <c r="G37" i="2"/>
  <c r="G37" i="1"/>
  <c r="G33" i="2"/>
  <c r="G33" i="1"/>
  <c r="H30" i="2"/>
  <c r="H30" i="1"/>
  <c r="G25" i="2"/>
  <c r="G25" i="1"/>
  <c r="H22" i="2"/>
  <c r="H22" i="1"/>
  <c r="H18" i="2"/>
  <c r="H18" i="1"/>
  <c r="H14" i="2"/>
  <c r="H14" i="1"/>
  <c r="H10" i="2"/>
  <c r="H10" i="1"/>
  <c r="H6" i="2"/>
  <c r="H6" i="1"/>
  <c r="F44" i="2"/>
  <c r="F44" i="1"/>
  <c r="F32" i="2"/>
  <c r="F32" i="1"/>
  <c r="F24" i="2"/>
  <c r="F24" i="1"/>
  <c r="F16" i="2"/>
  <c r="F16" i="1"/>
  <c r="F8" i="2"/>
  <c r="F8" i="1"/>
  <c r="H45" i="1"/>
  <c r="H45" i="2"/>
  <c r="H41" i="1"/>
  <c r="H41" i="2"/>
  <c r="H37" i="1"/>
  <c r="H37" i="2"/>
  <c r="H33" i="1"/>
  <c r="H33" i="2"/>
  <c r="H29" i="1"/>
  <c r="H29" i="2"/>
  <c r="H25" i="2"/>
  <c r="H25" i="1"/>
  <c r="H21" i="2"/>
  <c r="H21" i="1"/>
  <c r="G16" i="1"/>
  <c r="G16" i="2"/>
  <c r="H13" i="2"/>
  <c r="H13" i="1"/>
  <c r="G8" i="2"/>
  <c r="G8" i="1"/>
  <c r="H5" i="1"/>
  <c r="H5" i="2"/>
  <c r="F45" i="1"/>
  <c r="F45" i="2"/>
  <c r="F46" i="1"/>
  <c r="F46" i="2"/>
  <c r="F42" i="2"/>
  <c r="F42" i="1"/>
  <c r="F38" i="1"/>
  <c r="F38" i="2"/>
  <c r="F34" i="2"/>
  <c r="F34" i="1"/>
  <c r="F30" i="1"/>
  <c r="F30" i="2"/>
  <c r="F26" i="1"/>
  <c r="F26" i="2"/>
  <c r="F22" i="2"/>
  <c r="F22" i="1"/>
  <c r="F18" i="1"/>
  <c r="F18" i="2"/>
  <c r="F14" i="2"/>
  <c r="F14" i="1"/>
  <c r="F10" i="1"/>
  <c r="F10" i="2"/>
  <c r="F6" i="2"/>
  <c r="F6" i="1"/>
  <c r="G46" i="2"/>
  <c r="G46" i="1"/>
  <c r="H43" i="2"/>
  <c r="H43" i="1"/>
  <c r="G42" i="2"/>
  <c r="G42" i="1"/>
  <c r="H39" i="2"/>
  <c r="H39" i="1"/>
  <c r="G38" i="2"/>
  <c r="G38" i="1"/>
  <c r="H35" i="2"/>
  <c r="H35" i="1"/>
  <c r="G34" i="2"/>
  <c r="G34" i="1"/>
  <c r="H31" i="2"/>
  <c r="H31" i="1"/>
  <c r="G30" i="1"/>
  <c r="G30" i="2"/>
  <c r="H27" i="2"/>
  <c r="H27" i="1"/>
  <c r="G26" i="1"/>
  <c r="G26" i="2"/>
  <c r="H23" i="2"/>
  <c r="H23" i="1"/>
  <c r="G22" i="1"/>
  <c r="G22" i="2"/>
  <c r="H19" i="2"/>
  <c r="H19" i="1"/>
  <c r="G18" i="1"/>
  <c r="G18" i="2"/>
  <c r="H15" i="2"/>
  <c r="H15" i="1"/>
  <c r="G14" i="1"/>
  <c r="G14" i="2"/>
  <c r="H11" i="1"/>
  <c r="H11" i="2"/>
  <c r="G10" i="2"/>
  <c r="G10" i="1"/>
  <c r="H7" i="1"/>
  <c r="H7" i="2"/>
  <c r="G6" i="2"/>
  <c r="G6" i="1"/>
  <c r="F43" i="2"/>
  <c r="F43" i="1"/>
  <c r="F35" i="2"/>
  <c r="F35" i="1"/>
  <c r="F27" i="2"/>
  <c r="F27" i="1"/>
  <c r="F19" i="2"/>
  <c r="F19" i="1"/>
  <c r="F11" i="2"/>
  <c r="F11" i="1"/>
  <c r="G45" i="2"/>
  <c r="G45" i="1"/>
  <c r="H42" i="2"/>
  <c r="H42" i="1"/>
  <c r="H38" i="2"/>
  <c r="H38" i="1"/>
  <c r="H34" i="2"/>
  <c r="H34" i="1"/>
  <c r="G29" i="2"/>
  <c r="G29" i="1"/>
  <c r="H26" i="2"/>
  <c r="H26" i="1"/>
  <c r="G21" i="2"/>
  <c r="G21" i="1"/>
  <c r="G17" i="2"/>
  <c r="G17" i="1"/>
  <c r="G13" i="2"/>
  <c r="G13" i="1"/>
  <c r="G9" i="2"/>
  <c r="G9" i="1"/>
  <c r="G5" i="2"/>
  <c r="G5" i="1"/>
  <c r="F40" i="2"/>
  <c r="F40" i="1"/>
  <c r="F36" i="2"/>
  <c r="F36" i="1"/>
  <c r="F28" i="2"/>
  <c r="F28" i="1"/>
  <c r="F20" i="2"/>
  <c r="F20" i="1"/>
  <c r="F12" i="2"/>
  <c r="F12" i="1"/>
  <c r="G44" i="2"/>
  <c r="G44" i="1"/>
  <c r="G40" i="2"/>
  <c r="G40" i="1"/>
  <c r="G36" i="2"/>
  <c r="G36" i="1"/>
  <c r="G32" i="1"/>
  <c r="G32" i="2"/>
  <c r="G28" i="1"/>
  <c r="G28" i="2"/>
  <c r="G24" i="1"/>
  <c r="G24" i="2"/>
  <c r="G20" i="1"/>
  <c r="G20" i="2"/>
  <c r="H17" i="2"/>
  <c r="H17" i="1"/>
  <c r="G12" i="2"/>
  <c r="G12" i="1"/>
  <c r="H9" i="1"/>
  <c r="H9" i="2"/>
  <c r="G4" i="2"/>
  <c r="G4" i="1"/>
  <c r="F41" i="2"/>
  <c r="F41" i="1"/>
  <c r="F37" i="1"/>
  <c r="F37" i="2"/>
  <c r="F33" i="2"/>
  <c r="F33" i="1"/>
  <c r="F29" i="1"/>
  <c r="F29" i="2"/>
  <c r="F25" i="2"/>
  <c r="F25" i="1"/>
  <c r="F21" i="1"/>
  <c r="F21" i="2"/>
  <c r="F17" i="1"/>
  <c r="F17" i="2"/>
  <c r="F13" i="2"/>
  <c r="F13" i="1"/>
  <c r="F9" i="1"/>
  <c r="F9" i="2"/>
  <c r="F5" i="2"/>
  <c r="F5" i="1"/>
  <c r="H44" i="2"/>
  <c r="H44" i="1"/>
  <c r="G43" i="1"/>
  <c r="G43" i="2"/>
  <c r="H40" i="2"/>
  <c r="H40" i="1"/>
  <c r="G39" i="1"/>
  <c r="G39" i="2"/>
  <c r="H36" i="2"/>
  <c r="H36" i="1"/>
  <c r="G35" i="1"/>
  <c r="G35" i="2"/>
  <c r="H32" i="2"/>
  <c r="H32" i="1"/>
  <c r="G31" i="2"/>
  <c r="G31" i="1"/>
  <c r="H28" i="2"/>
  <c r="H28" i="1"/>
  <c r="G27" i="2"/>
  <c r="G27" i="1"/>
  <c r="H24" i="1"/>
  <c r="H24" i="2"/>
  <c r="G23" i="2"/>
  <c r="G23" i="1"/>
  <c r="H20" i="1"/>
  <c r="H20" i="2"/>
  <c r="G19" i="2"/>
  <c r="G19" i="1"/>
  <c r="H16" i="1"/>
  <c r="H16" i="2"/>
  <c r="G15" i="2"/>
  <c r="G15" i="1"/>
  <c r="H12" i="2"/>
  <c r="H12" i="1"/>
  <c r="G11" i="1"/>
  <c r="G11" i="2"/>
  <c r="H8" i="2"/>
  <c r="H8" i="1"/>
  <c r="G7" i="1"/>
  <c r="G7" i="2"/>
  <c r="H4" i="2"/>
  <c r="H4" i="1"/>
</calcChain>
</file>

<file path=xl/sharedStrings.xml><?xml version="1.0" encoding="utf-8"?>
<sst xmlns="http://schemas.openxmlformats.org/spreadsheetml/2006/main" count="772" uniqueCount="52">
  <si>
    <t>Time</t>
  </si>
  <si>
    <t>Gross domestic product, volume, market prices</t>
  </si>
  <si>
    <t>Total employment</t>
  </si>
  <si>
    <t>Private  fixed capital formation, volume</t>
  </si>
  <si>
    <t>Government fixed capital formation, volume</t>
  </si>
  <si>
    <t/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</si>
  <si>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</si>
  <si>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</si>
  <si>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</si>
  <si>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</si>
  <si>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</si>
  <si>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</si>
  <si>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</si>
  <si>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</si>
  <si>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</si>
  <si>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</si>
  <si>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</si>
  <si>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</si>
  <si>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</si>
  <si>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</si>
  <si>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</si>
  <si>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</si>
  <si>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</si>
  <si>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</si>
  <si>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</si>
  <si>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</si>
  <si>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</si>
  <si>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</si>
  <si>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</si>
  <si>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</si>
  <si>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</si>
  <si>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</si>
  <si>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</si>
  <si>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</si>
  <si>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</si>
  <si>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</si>
  <si>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</si>
  <si>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</si>
  <si>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</si>
  <si>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</si>
  <si>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</si>
  <si>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</si>
  <si>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</si>
  <si>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</si>
  <si>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</si>
  <si>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</si>
  <si>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</si>
  <si>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</si>
  <si>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</si>
  <si>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PAIS</t>
  </si>
  <si>
    <t>RESTO UE</t>
  </si>
  <si>
    <t>ar(1)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</si>
</sst>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name val="Verdana"/>
      <family val="2"/>
    </font>
    <font>
      <b/>
      <sz val="9"/>
      <color indexed="10"/>
      <name val="Courier New"/>
      <family val="3"/>
    </font>
    <font>
      <sz val="8"/>
      <color indexed="9"/>
      <name val="Verdana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top" wrapText="1"/>
    </xf>
    <xf numFmtId="0" fontId="5" fillId="0" borderId="2" xfId="0" applyNumberFormat="1" applyFont="1" applyBorder="1" applyAlignment="1">
      <alignment horizontal="right"/>
    </xf>
    <xf numFmtId="1" fontId="5" fillId="0" borderId="2" xfId="0" applyNumberFormat="1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right"/>
    </xf>
    <xf numFmtId="1" fontId="5" fillId="0" borderId="2" xfId="0" applyNumberFormat="1" applyFont="1" applyFill="1" applyBorder="1" applyAlignment="1">
      <alignment horizontal="right"/>
    </xf>
    <xf numFmtId="0" fontId="5" fillId="6" borderId="2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F16" sqref="F16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5.28515625" customWidth="1"/>
    <col min="7" max="7" width="13.85546875" customWidth="1"/>
    <col min="8" max="8" width="15.85546875" customWidth="1"/>
    <col min="9" max="9" width="16.425781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63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6">
        <v>1099655097682.5142</v>
      </c>
      <c r="C4" s="6">
        <v>33743731.9025537</v>
      </c>
      <c r="D4" s="6">
        <v>214651229818.66525</v>
      </c>
      <c r="E4" s="6">
        <v>46947011595.488335</v>
      </c>
      <c r="F4" s="6">
        <f>'UE-15'!B4-Alemania!B4</f>
        <v>5018340843271.6113</v>
      </c>
      <c r="G4" s="7">
        <f>'UE-15'!C4-Alemania!C4</f>
        <v>102922318.01887551</v>
      </c>
      <c r="H4" s="6">
        <f>'UE-15'!D4-Alemania!D4</f>
        <v>817765822032.14355</v>
      </c>
      <c r="I4" s="6">
        <f>'UE-15'!E4-Alemania!E4</f>
        <v>227536768660.92651</v>
      </c>
    </row>
    <row r="5" spans="1:9" ht="14.25" x14ac:dyDescent="0.45">
      <c r="A5" s="3" t="s">
        <v>7</v>
      </c>
      <c r="B5" s="6">
        <v>1136065082522.1709</v>
      </c>
      <c r="C5" s="6">
        <v>33873037.660088405</v>
      </c>
      <c r="D5" s="6">
        <v>229488772541.29855</v>
      </c>
      <c r="E5" s="6">
        <v>46791924723.771271</v>
      </c>
      <c r="F5" s="6">
        <f>'UE-15'!B5-Alemania!B5</f>
        <v>5157520974166.8789</v>
      </c>
      <c r="G5" s="7">
        <f>'UE-15'!C5-Alemania!C5</f>
        <v>103016380.75321423</v>
      </c>
      <c r="H5" s="6">
        <f>'UE-15'!D5-Alemania!D5</f>
        <v>834550153884.98254</v>
      </c>
      <c r="I5" s="6">
        <f>'UE-15'!E5-Alemania!E5</f>
        <v>222696689253.84866</v>
      </c>
    </row>
    <row r="6" spans="1:9" ht="14.25" x14ac:dyDescent="0.45">
      <c r="A6" s="3" t="s">
        <v>8</v>
      </c>
      <c r="B6" s="6">
        <v>1182772840851.8276</v>
      </c>
      <c r="C6" s="6">
        <v>34050516.150822416</v>
      </c>
      <c r="D6" s="6">
        <v>239058933406.2262</v>
      </c>
      <c r="E6" s="6">
        <v>44631786153.426689</v>
      </c>
      <c r="F6" s="6">
        <f>'UE-15'!B6-Alemania!B6</f>
        <v>5360112184001.8457</v>
      </c>
      <c r="G6" s="7">
        <f>'UE-15'!C6-Alemania!C6</f>
        <v>102925501.14339782</v>
      </c>
      <c r="H6" s="6">
        <f>'UE-15'!D6-Alemania!D6</f>
        <v>885430080492.6488</v>
      </c>
      <c r="I6" s="6">
        <f>'UE-15'!E6-Alemania!E6</f>
        <v>223834027570.49747</v>
      </c>
    </row>
    <row r="7" spans="1:9" ht="14.25" x14ac:dyDescent="0.45">
      <c r="A7" s="3" t="s">
        <v>9</v>
      </c>
      <c r="B7" s="6">
        <v>1236713559132.7981</v>
      </c>
      <c r="C7" s="6">
        <v>34447307.347963452</v>
      </c>
      <c r="D7" s="6">
        <v>239308212794.5538</v>
      </c>
      <c r="E7" s="6">
        <v>44177603171.96965</v>
      </c>
      <c r="F7" s="6">
        <f>'UE-15'!B7-Alemania!B7</f>
        <v>5656291038331.6094</v>
      </c>
      <c r="G7" s="7">
        <f>'UE-15'!C7-Alemania!C7</f>
        <v>104166644.75561222</v>
      </c>
      <c r="H7" s="6">
        <f>'UE-15'!D7-Alemania!D7</f>
        <v>959712802493.98474</v>
      </c>
      <c r="I7" s="6">
        <f>'UE-15'!E7-Alemania!E7</f>
        <v>212401416924.64844</v>
      </c>
    </row>
    <row r="8" spans="1:9" ht="14.25" x14ac:dyDescent="0.45">
      <c r="A8" s="3" t="s">
        <v>10</v>
      </c>
      <c r="B8" s="6">
        <v>1242352816043.9919</v>
      </c>
      <c r="C8" s="6">
        <v>34101224.291032128</v>
      </c>
      <c r="D8" s="6">
        <v>206815186437.75644</v>
      </c>
      <c r="E8" s="6">
        <v>49971205593.970711</v>
      </c>
      <c r="F8" s="6">
        <f>'UE-15'!B8-Alemania!B8</f>
        <v>5818177021012.3945</v>
      </c>
      <c r="G8" s="7">
        <f>'UE-15'!C8-Alemania!C8</f>
        <v>105457258.60440204</v>
      </c>
      <c r="H8" s="6">
        <f>'UE-15'!D8-Alemania!D8</f>
        <v>959973186347.80164</v>
      </c>
      <c r="I8" s="6">
        <f>'UE-15'!E8-Alemania!E8</f>
        <v>208660985612.14877</v>
      </c>
    </row>
    <row r="9" spans="1:9" ht="14.25" x14ac:dyDescent="0.45">
      <c r="A9" s="3" t="s">
        <v>11</v>
      </c>
      <c r="B9" s="6">
        <v>1229358006639.9387</v>
      </c>
      <c r="C9" s="6">
        <v>33240453.61097227</v>
      </c>
      <c r="D9" s="6">
        <v>195836055117.06448</v>
      </c>
      <c r="E9" s="6">
        <v>49195771235.385506</v>
      </c>
      <c r="F9" s="6">
        <f>'UE-15'!B9-Alemania!B9</f>
        <v>5818251165326.084</v>
      </c>
      <c r="G9" s="7">
        <f>'UE-15'!C9-Alemania!C9</f>
        <v>105281311.81124805</v>
      </c>
      <c r="H9" s="6">
        <f>'UE-15'!D9-Alemania!D9</f>
        <v>919964778623.61938</v>
      </c>
      <c r="I9" s="6">
        <f>'UE-15'!E9-Alemania!E9</f>
        <v>213290880241.87091</v>
      </c>
    </row>
    <row r="10" spans="1:9" ht="14.25" x14ac:dyDescent="0.45">
      <c r="A10" s="3" t="s">
        <v>12</v>
      </c>
      <c r="B10" s="6">
        <v>1290776869955.3149</v>
      </c>
      <c r="C10" s="6">
        <v>33118754.074468993</v>
      </c>
      <c r="D10" s="6">
        <v>206760995266.38116</v>
      </c>
      <c r="E10" s="6">
        <v>46814079991.159439</v>
      </c>
      <c r="F10" s="6">
        <f>'UE-15'!B10-Alemania!B10</f>
        <v>6034093295893.418</v>
      </c>
      <c r="G10" s="7">
        <f>'UE-15'!C10-Alemania!C10</f>
        <v>105410699.85610715</v>
      </c>
      <c r="H10" s="6">
        <f>'UE-15'!D10-Alemania!D10</f>
        <v>952033350916.55542</v>
      </c>
      <c r="I10" s="6">
        <f>'UE-15'!E10-Alemania!E10</f>
        <v>210675555379.02686</v>
      </c>
    </row>
    <row r="11" spans="1:9" ht="14.25" x14ac:dyDescent="0.45">
      <c r="A11" s="3" t="s">
        <v>13</v>
      </c>
      <c r="B11" s="6">
        <v>1330006483250.5693</v>
      </c>
      <c r="C11" s="6">
        <v>33180871.546225879</v>
      </c>
      <c r="D11" s="6">
        <v>218282038300.82916</v>
      </c>
      <c r="E11" s="6">
        <v>45329677076.153442</v>
      </c>
      <c r="F11" s="6">
        <f>'UE-15'!B11-Alemania!B11</f>
        <v>6121127109914.5117</v>
      </c>
      <c r="G11" s="7">
        <f>'UE-15'!C11-Alemania!C11</f>
        <v>105676678.04439095</v>
      </c>
      <c r="H11" s="6">
        <f>'UE-15'!D11-Alemania!D11</f>
        <v>950110315718.90039</v>
      </c>
      <c r="I11" s="6">
        <f>'UE-15'!E11-Alemania!E11</f>
        <v>209378120833.18655</v>
      </c>
    </row>
    <row r="12" spans="1:9" ht="14.25" x14ac:dyDescent="0.45">
      <c r="A12" s="3" t="s">
        <v>14</v>
      </c>
      <c r="B12" s="6">
        <v>1369849059253.5557</v>
      </c>
      <c r="C12" s="6">
        <v>33509206.754083741</v>
      </c>
      <c r="D12" s="6">
        <v>228296566771.03601</v>
      </c>
      <c r="E12" s="6">
        <v>46049723266.268265</v>
      </c>
      <c r="F12" s="6">
        <f>'UE-15'!B12-Alemania!B12</f>
        <v>6279748517875.6699</v>
      </c>
      <c r="G12" s="7">
        <f>'UE-15'!C12-Alemania!C12</f>
        <v>105893030.37375076</v>
      </c>
      <c r="H12" s="6">
        <f>'UE-15'!D12-Alemania!D12</f>
        <v>939554660530.97253</v>
      </c>
      <c r="I12" s="6">
        <f>'UE-15'!E12-Alemania!E12</f>
        <v>207502755231.81177</v>
      </c>
    </row>
    <row r="13" spans="1:9" ht="14.25" x14ac:dyDescent="0.45">
      <c r="A13" s="3" t="s">
        <v>15</v>
      </c>
      <c r="B13" s="6">
        <v>1426854591073.2178</v>
      </c>
      <c r="C13" s="6">
        <v>34149397.024231344</v>
      </c>
      <c r="D13" s="6">
        <v>243296683007.79602</v>
      </c>
      <c r="E13" s="6">
        <v>46825157624.853569</v>
      </c>
      <c r="F13" s="6">
        <f>'UE-15'!B13-Alemania!B13</f>
        <v>6504246622028.042</v>
      </c>
      <c r="G13" s="7">
        <f>'UE-15'!C13-Alemania!C13</f>
        <v>106780730.37756091</v>
      </c>
      <c r="H13" s="6">
        <f>'UE-15'!D13-Alemania!D13</f>
        <v>967590613496.33777</v>
      </c>
      <c r="I13" s="6">
        <f>'UE-15'!E13-Alemania!E13</f>
        <v>207393424143.69537</v>
      </c>
    </row>
    <row r="14" spans="1:9" ht="14.25" x14ac:dyDescent="0.45">
      <c r="A14" s="3" t="s">
        <v>16</v>
      </c>
      <c r="B14" s="6">
        <v>1444998287222.2732</v>
      </c>
      <c r="C14" s="6">
        <v>34705918.863032945</v>
      </c>
      <c r="D14" s="6">
        <v>250254829412.42053</v>
      </c>
      <c r="E14" s="6">
        <v>45351832343.541634</v>
      </c>
      <c r="F14" s="6">
        <f>'UE-15'!B14-Alemania!B14</f>
        <v>6592883108524.6123</v>
      </c>
      <c r="G14" s="7">
        <f>'UE-15'!C14-Alemania!C14</f>
        <v>107281141.66695976</v>
      </c>
      <c r="H14" s="6">
        <f>'UE-15'!D14-Alemania!D14</f>
        <v>990924004101.65906</v>
      </c>
      <c r="I14" s="6">
        <f>'UE-15'!E14-Alemania!E14</f>
        <v>204626147030.38202</v>
      </c>
    </row>
    <row r="15" spans="1:9" ht="14.25" x14ac:dyDescent="0.45">
      <c r="A15" s="3" t="s">
        <v>17</v>
      </c>
      <c r="B15" s="6">
        <v>1446591990262.3955</v>
      </c>
      <c r="C15" s="6">
        <v>34740146.857674591</v>
      </c>
      <c r="D15" s="6">
        <v>238928874594.92429</v>
      </c>
      <c r="E15" s="6">
        <v>42294405443.977051</v>
      </c>
      <c r="F15" s="6">
        <f>'UE-15'!B15-Alemania!B15</f>
        <v>6590157424765.293</v>
      </c>
      <c r="G15" s="7">
        <f>'UE-15'!C15-Alemania!C15</f>
        <v>105943880.80896118</v>
      </c>
      <c r="H15" s="6">
        <f>'UE-15'!D15-Alemania!D15</f>
        <v>930226713884.13574</v>
      </c>
      <c r="I15" s="6">
        <f>'UE-15'!E15-Alemania!E15</f>
        <v>197852844836.81921</v>
      </c>
    </row>
    <row r="16" spans="1:9" ht="14.25" x14ac:dyDescent="0.45">
      <c r="A16" s="3" t="s">
        <v>18</v>
      </c>
      <c r="B16" s="6">
        <v>1435190883898.4602</v>
      </c>
      <c r="C16" s="6">
        <v>34459984.383015901</v>
      </c>
      <c r="D16" s="6">
        <v>228545846159.36398</v>
      </c>
      <c r="E16" s="6">
        <v>38583398156.462051</v>
      </c>
      <c r="F16" s="6">
        <f>'UE-15'!B16-Alemania!B16</f>
        <v>6698144131271.2021</v>
      </c>
      <c r="G16" s="7">
        <f>'UE-15'!C16-Alemania!C16</f>
        <v>105148375.84588942</v>
      </c>
      <c r="H16" s="6">
        <f>'UE-15'!D16-Alemania!D16</f>
        <v>939143820204.83765</v>
      </c>
      <c r="I16" s="6">
        <f>'UE-15'!E16-Alemania!E16</f>
        <v>193411908572.79193</v>
      </c>
    </row>
    <row r="17" spans="1:9" ht="14.25" x14ac:dyDescent="0.45">
      <c r="A17" s="3" t="s">
        <v>19</v>
      </c>
      <c r="B17" s="6">
        <v>1457502726460.137</v>
      </c>
      <c r="C17" s="6">
        <v>34151932.431241855</v>
      </c>
      <c r="D17" s="6">
        <v>238451992286.81937</v>
      </c>
      <c r="E17" s="6">
        <v>36467570120.893768</v>
      </c>
      <c r="F17" s="6">
        <f>'UE-15'!B17-Alemania!B17</f>
        <v>6828343615796.7441</v>
      </c>
      <c r="G17" s="7">
        <f>'UE-15'!C17-Alemania!C17</f>
        <v>105025459.14651187</v>
      </c>
      <c r="H17" s="6">
        <f>'UE-15'!D17-Alemania!D17</f>
        <v>948457085437.38062</v>
      </c>
      <c r="I17" s="6">
        <f>'UE-15'!E17-Alemania!E17</f>
        <v>190393258033.02841</v>
      </c>
    </row>
    <row r="18" spans="1:9" ht="14.25" x14ac:dyDescent="0.45">
      <c r="A18" s="3" t="s">
        <v>20</v>
      </c>
      <c r="B18" s="6">
        <v>1498693820420.147</v>
      </c>
      <c r="C18" s="6">
        <v>34424488.684869044</v>
      </c>
      <c r="D18" s="6">
        <v>238863845189.27393</v>
      </c>
      <c r="E18" s="6">
        <v>35647825227.532257</v>
      </c>
      <c r="F18" s="6">
        <f>'UE-15'!B18-Alemania!B18</f>
        <v>7039721976436.4062</v>
      </c>
      <c r="G18" s="7">
        <f>'UE-15'!C18-Alemania!C18</f>
        <v>105399397.68238643</v>
      </c>
      <c r="H18" s="6">
        <f>'UE-15'!D18-Alemania!D18</f>
        <v>992630274545.32715</v>
      </c>
      <c r="I18" s="6">
        <f>'UE-15'!E18-Alemania!E18</f>
        <v>191412218975.26038</v>
      </c>
    </row>
    <row r="19" spans="1:9" ht="14.25" x14ac:dyDescent="0.45">
      <c r="A19" s="3" t="s">
        <v>21</v>
      </c>
      <c r="B19" s="6">
        <v>1531548621554.9211</v>
      </c>
      <c r="C19" s="6">
        <v>34903680.609850906</v>
      </c>
      <c r="D19" s="6">
        <v>237964271744.43872</v>
      </c>
      <c r="E19" s="6">
        <v>36057697674.212929</v>
      </c>
      <c r="F19" s="6">
        <f>'UE-15'!B19-Alemania!B19</f>
        <v>7227693728676.3818</v>
      </c>
      <c r="G19" s="7">
        <f>'UE-15'!C19-Alemania!C19</f>
        <v>105849009.04884532</v>
      </c>
      <c r="H19" s="6">
        <f>'UE-15'!D19-Alemania!D19</f>
        <v>1053922017180.0408</v>
      </c>
      <c r="I19" s="6">
        <f>'UE-15'!E19-Alemania!E19</f>
        <v>198458248110.12967</v>
      </c>
    </row>
    <row r="20" spans="1:9" ht="14.25" x14ac:dyDescent="0.45">
      <c r="A20" s="3" t="s">
        <v>22</v>
      </c>
      <c r="B20" s="6">
        <v>1568571569102.3147</v>
      </c>
      <c r="C20" s="6">
        <v>35569224.950103387</v>
      </c>
      <c r="D20" s="6">
        <v>243134109493.66937</v>
      </c>
      <c r="E20" s="6">
        <v>38937882434.672356</v>
      </c>
      <c r="F20" s="6">
        <f>'UE-15'!B20-Alemania!B20</f>
        <v>7461551325336.1934</v>
      </c>
      <c r="G20" s="7">
        <f>'UE-15'!C20-Alemania!C20</f>
        <v>106865311.62306602</v>
      </c>
      <c r="H20" s="6">
        <f>'UE-15'!D20-Alemania!D20</f>
        <v>1119966350191.7925</v>
      </c>
      <c r="I20" s="6">
        <f>'UE-15'!E20-Alemania!E20</f>
        <v>201188099557.82913</v>
      </c>
    </row>
    <row r="21" spans="1:9" ht="14.25" x14ac:dyDescent="0.45">
      <c r="A21" s="3" t="s">
        <v>23</v>
      </c>
      <c r="B21" s="6">
        <v>1591618966913.2744</v>
      </c>
      <c r="C21" s="6">
        <v>36039542.95054844</v>
      </c>
      <c r="D21" s="6">
        <v>248542388396.95184</v>
      </c>
      <c r="E21" s="6">
        <v>38649863958.626488</v>
      </c>
      <c r="F21" s="6">
        <f>'UE-15'!B21-Alemania!B21</f>
        <v>7684701552678.2158</v>
      </c>
      <c r="G21" s="7">
        <f>'UE-15'!C21-Alemania!C21</f>
        <v>108152103.65097937</v>
      </c>
      <c r="H21" s="6">
        <f>'UE-15'!D21-Alemania!D21</f>
        <v>1198663585016.5791</v>
      </c>
      <c r="I21" s="6">
        <f>'UE-15'!E21-Alemania!E21</f>
        <v>204767318797.97064</v>
      </c>
    </row>
    <row r="22" spans="1:9" ht="14.25" x14ac:dyDescent="0.45">
      <c r="A22" s="3" t="s">
        <v>24</v>
      </c>
      <c r="B22" s="6">
        <v>1651076349563.8926</v>
      </c>
      <c r="C22" s="6">
        <v>36536482.724603571</v>
      </c>
      <c r="D22" s="6">
        <v>261905931258.16949</v>
      </c>
      <c r="E22" s="6">
        <v>38516932354.297516</v>
      </c>
      <c r="F22" s="6">
        <f>'UE-15'!B22-Alemania!B22</f>
        <v>7948869912048.9824</v>
      </c>
      <c r="G22" s="7">
        <f>'UE-15'!C22-Alemania!C22</f>
        <v>110080634.68502393</v>
      </c>
      <c r="H22" s="6">
        <f>'UE-15'!D22-Alemania!D22</f>
        <v>1281247982064.4185</v>
      </c>
      <c r="I22" s="6">
        <f>'UE-15'!E22-Alemania!E22</f>
        <v>218543981370.13818</v>
      </c>
    </row>
    <row r="23" spans="1:9" ht="14.25" x14ac:dyDescent="0.45">
      <c r="A23" s="3" t="s">
        <v>25</v>
      </c>
      <c r="B23" s="6">
        <v>1715682618959.5056</v>
      </c>
      <c r="C23" s="6">
        <v>37210900.989392877</v>
      </c>
      <c r="D23" s="6">
        <v>280981223582.37341</v>
      </c>
      <c r="E23" s="6">
        <v>39669006258.481285</v>
      </c>
      <c r="F23" s="6">
        <f>'UE-15'!B23-Alemania!B23</f>
        <v>8199003838448.1465</v>
      </c>
      <c r="G23" s="7">
        <f>'UE-15'!C23-Alemania!C23</f>
        <v>111907310.0404864</v>
      </c>
      <c r="H23" s="6">
        <f>'UE-15'!D23-Alemania!D23</f>
        <v>1383963469049.9507</v>
      </c>
      <c r="I23" s="6">
        <f>'UE-15'!E23-Alemania!E23</f>
        <v>232866428172.33066</v>
      </c>
    </row>
    <row r="24" spans="1:9" ht="14.25" x14ac:dyDescent="0.45">
      <c r="A24" s="3" t="s">
        <v>26</v>
      </c>
      <c r="B24" s="6">
        <v>1813879244739.186</v>
      </c>
      <c r="C24" s="6">
        <v>38380991.324731946</v>
      </c>
      <c r="D24" s="6">
        <v>305139647781.60535</v>
      </c>
      <c r="E24" s="6">
        <v>40300431379.043518</v>
      </c>
      <c r="F24" s="6">
        <f>'UE-15'!B24-Alemania!B24</f>
        <v>8367636358316.0195</v>
      </c>
      <c r="G24" s="7">
        <f>'UE-15'!C24-Alemania!C24</f>
        <v>113131555.41186801</v>
      </c>
      <c r="H24" s="6">
        <f>'UE-15'!D24-Alemania!D24</f>
        <v>1409533184106.1592</v>
      </c>
      <c r="I24" s="6">
        <f>'UE-15'!E24-Alemania!E24</f>
        <v>240395201387.86761</v>
      </c>
    </row>
    <row r="25" spans="1:9" ht="14.25" x14ac:dyDescent="0.45">
      <c r="A25" s="3" t="s">
        <v>27</v>
      </c>
      <c r="B25" s="6">
        <v>1879006329999.9971</v>
      </c>
      <c r="C25" s="6">
        <v>38712250.000000007</v>
      </c>
      <c r="D25" s="6">
        <v>323542232018.61145</v>
      </c>
      <c r="E25" s="6">
        <v>42267930000.000038</v>
      </c>
      <c r="F25" s="6">
        <f>'UE-15'!B25-Alemania!B25</f>
        <v>8407014229321.958</v>
      </c>
      <c r="G25" s="7">
        <f>'UE-15'!C25-Alemania!C25</f>
        <v>112746721.38936463</v>
      </c>
      <c r="H25" s="6">
        <f>'UE-15'!D25-Alemania!D25</f>
        <v>1344928638568.3481</v>
      </c>
      <c r="I25" s="6">
        <f>'UE-15'!E25-Alemania!E25</f>
        <v>250541355550.55423</v>
      </c>
    </row>
    <row r="26" spans="1:9" ht="14.25" x14ac:dyDescent="0.45">
      <c r="A26" s="3" t="s">
        <v>28</v>
      </c>
      <c r="B26" s="6">
        <v>1907200560000.001</v>
      </c>
      <c r="C26" s="6">
        <v>38182750.000000015</v>
      </c>
      <c r="D26" s="6">
        <v>334945934470.86694</v>
      </c>
      <c r="E26" s="6">
        <v>45767259999.999954</v>
      </c>
      <c r="F26" s="6">
        <f>'UE-15'!B26-Alemania!B26</f>
        <v>8453768668118.6396</v>
      </c>
      <c r="G26" s="7">
        <f>'UE-15'!C26-Alemania!C26</f>
        <v>111489732.24472167</v>
      </c>
      <c r="H26" s="6">
        <f>'UE-15'!D26-Alemania!D26</f>
        <v>1280234385270.0662</v>
      </c>
      <c r="I26" s="6">
        <f>'UE-15'!E26-Alemania!E26</f>
        <v>251176296299.60754</v>
      </c>
    </row>
    <row r="27" spans="1:9" ht="14.25" x14ac:dyDescent="0.45">
      <c r="A27" s="3" t="s">
        <v>29</v>
      </c>
      <c r="B27" s="6">
        <v>1887848290000.0032</v>
      </c>
      <c r="C27" s="6">
        <v>37693500.000000015</v>
      </c>
      <c r="D27" s="6">
        <v>322401485670.20398</v>
      </c>
      <c r="E27" s="6">
        <v>43536849999.999962</v>
      </c>
      <c r="F27" s="6">
        <f>'UE-15'!B27-Alemania!B27</f>
        <v>8411038392063.5127</v>
      </c>
      <c r="G27" s="7">
        <f>'UE-15'!C27-Alemania!C27</f>
        <v>109340678.43661489</v>
      </c>
      <c r="H27" s="6">
        <f>'UE-15'!D27-Alemania!D27</f>
        <v>1156940824612.937</v>
      </c>
      <c r="I27" s="6">
        <f>'UE-15'!E27-Alemania!E27</f>
        <v>252637043365.94766</v>
      </c>
    </row>
    <row r="28" spans="1:9" ht="14.25" x14ac:dyDescent="0.45">
      <c r="A28" s="3" t="s">
        <v>30</v>
      </c>
      <c r="B28" s="6">
        <v>1935672840000.0029</v>
      </c>
      <c r="C28" s="6">
        <v>37663250.000000037</v>
      </c>
      <c r="D28" s="6">
        <v>340398164480.19843</v>
      </c>
      <c r="E28" s="6">
        <v>42860829999.999947</v>
      </c>
      <c r="F28" s="6">
        <f>'UE-15'!B28-Alemania!B28</f>
        <v>8699784858249.5986</v>
      </c>
      <c r="G28" s="7">
        <f>'UE-15'!C28-Alemania!C28</f>
        <v>109118698.1189957</v>
      </c>
      <c r="H28" s="6">
        <f>'UE-15'!D28-Alemania!D28</f>
        <v>1197441523059.4619</v>
      </c>
      <c r="I28" s="6">
        <f>'UE-15'!E28-Alemania!E28</f>
        <v>266519477288.46442</v>
      </c>
    </row>
    <row r="29" spans="1:9" ht="14.25" x14ac:dyDescent="0.45">
      <c r="A29" s="3" t="s">
        <v>31</v>
      </c>
      <c r="B29" s="6">
        <v>1969984219999.9976</v>
      </c>
      <c r="C29" s="6">
        <v>37798250</v>
      </c>
      <c r="D29" s="6">
        <v>344915039593.30688</v>
      </c>
      <c r="E29" s="6">
        <v>38477659999.999954</v>
      </c>
      <c r="F29" s="6">
        <f>'UE-15'!B29-Alemania!B29</f>
        <v>8977410456572.1855</v>
      </c>
      <c r="G29" s="7">
        <f>'UE-15'!C29-Alemania!C29</f>
        <v>110184546.62443048</v>
      </c>
      <c r="H29" s="6">
        <f>'UE-15'!D29-Alemania!D29</f>
        <v>1304077199941.5986</v>
      </c>
      <c r="I29" s="6">
        <f>'UE-15'!E29-Alemania!E29</f>
        <v>262827404512.68756</v>
      </c>
    </row>
    <row r="30" spans="1:9" ht="14.25" x14ac:dyDescent="0.45">
      <c r="A30" s="3" t="s">
        <v>32</v>
      </c>
      <c r="B30" s="6">
        <v>1986111179999.9995</v>
      </c>
      <c r="C30" s="6">
        <v>37768000</v>
      </c>
      <c r="D30" s="6">
        <v>344036931935.23724</v>
      </c>
      <c r="E30" s="6">
        <v>37765560000.000046</v>
      </c>
      <c r="F30" s="6">
        <f>'UE-15'!B30-Alemania!B30</f>
        <v>9155234127838.875</v>
      </c>
      <c r="G30" s="7">
        <f>'UE-15'!C30-Alemania!C30</f>
        <v>111151976.05734167</v>
      </c>
      <c r="H30" s="6">
        <f>'UE-15'!D30-Alemania!D30</f>
        <v>1371779260575.5325</v>
      </c>
      <c r="I30" s="6">
        <f>'UE-15'!E30-Alemania!E30</f>
        <v>253367375537.80121</v>
      </c>
    </row>
    <row r="31" spans="1:9" ht="14.25" x14ac:dyDescent="0.45">
      <c r="A31" s="3" t="s">
        <v>33</v>
      </c>
      <c r="B31" s="6">
        <v>2021534730000.0027</v>
      </c>
      <c r="C31" s="6">
        <v>37712250.000000067</v>
      </c>
      <c r="D31" s="6">
        <v>349550409345.55151</v>
      </c>
      <c r="E31" s="6">
        <v>35246540000.000046</v>
      </c>
      <c r="F31" s="6">
        <f>'UE-15'!B31-Alemania!B31</f>
        <v>9431348383452.9805</v>
      </c>
      <c r="G31" s="7">
        <f>'UE-15'!C31-Alemania!C31</f>
        <v>112467109.84973201</v>
      </c>
      <c r="H31" s="6">
        <f>'UE-15'!D31-Alemania!D31</f>
        <v>1451277113752.783</v>
      </c>
      <c r="I31" s="6">
        <f>'UE-15'!E31-Alemania!E31</f>
        <v>239433309784.09009</v>
      </c>
    </row>
    <row r="32" spans="1:9" ht="14.25" x14ac:dyDescent="0.45">
      <c r="A32" s="3" t="s">
        <v>34</v>
      </c>
      <c r="B32" s="6">
        <v>2055123169999.9995</v>
      </c>
      <c r="C32" s="6">
        <v>38145249.999999978</v>
      </c>
      <c r="D32" s="6">
        <v>361826632993.01129</v>
      </c>
      <c r="E32" s="6">
        <v>36098249999.999969</v>
      </c>
      <c r="F32" s="6">
        <f>'UE-15'!B32-Alemania!B32</f>
        <v>9737741710801.5977</v>
      </c>
      <c r="G32" s="7">
        <f>'UE-15'!C32-Alemania!C32</f>
        <v>114236614.42588881</v>
      </c>
      <c r="H32" s="6">
        <f>'UE-15'!D32-Alemania!D32</f>
        <v>1575370238668.3376</v>
      </c>
      <c r="I32" s="6">
        <f>'UE-15'!E32-Alemania!E32</f>
        <v>250980358836.11044</v>
      </c>
    </row>
    <row r="33" spans="1:9" ht="14.25" x14ac:dyDescent="0.45">
      <c r="A33" s="3" t="s">
        <v>35</v>
      </c>
      <c r="B33" s="6">
        <v>2090936050000.0017</v>
      </c>
      <c r="C33" s="6">
        <v>38718250.000000022</v>
      </c>
      <c r="D33" s="6">
        <v>375455316088.5658</v>
      </c>
      <c r="E33" s="6">
        <v>38975650000.000053</v>
      </c>
      <c r="F33" s="6">
        <f>'UE-15'!B33-Alemania!B33</f>
        <v>10068695165187.029</v>
      </c>
      <c r="G33" s="7">
        <f>'UE-15'!C33-Alemania!C33</f>
        <v>116404223.98766237</v>
      </c>
      <c r="H33" s="6">
        <f>'UE-15'!D33-Alemania!D33</f>
        <v>1668186928645.5889</v>
      </c>
      <c r="I33" s="6">
        <f>'UE-15'!E33-Alemania!E33</f>
        <v>263786157973.0603</v>
      </c>
    </row>
    <row r="34" spans="1:9" ht="14.25" x14ac:dyDescent="0.45">
      <c r="A34" s="3" t="s">
        <v>36</v>
      </c>
      <c r="B34" s="6">
        <v>2159892390000.002</v>
      </c>
      <c r="C34" s="6">
        <v>39382000.000000022</v>
      </c>
      <c r="D34" s="6">
        <v>388814310769.604</v>
      </c>
      <c r="E34" s="6">
        <v>38515299999.999992</v>
      </c>
      <c r="F34" s="6">
        <f>'UE-15'!B34-Alemania!B34</f>
        <v>10487282152480.463</v>
      </c>
      <c r="G34" s="7">
        <f>'UE-15'!C34-Alemania!C34</f>
        <v>119054929.83106184</v>
      </c>
      <c r="H34" s="6">
        <f>'UE-15'!D34-Alemania!D34</f>
        <v>1782419714611.0977</v>
      </c>
      <c r="I34" s="6">
        <f>'UE-15'!E34-Alemania!E34</f>
        <v>263016183684.46741</v>
      </c>
    </row>
    <row r="35" spans="1:9" ht="14.25" x14ac:dyDescent="0.45">
      <c r="A35" s="3" t="s">
        <v>37</v>
      </c>
      <c r="B35" s="6">
        <v>2195316010000.0032</v>
      </c>
      <c r="C35" s="6">
        <v>39485499.99999994</v>
      </c>
      <c r="D35" s="6">
        <v>375739543608.73425</v>
      </c>
      <c r="E35" s="6">
        <v>38515299999.999992</v>
      </c>
      <c r="F35" s="6">
        <f>'UE-15'!B35-Alemania!B35</f>
        <v>10675108769889.652</v>
      </c>
      <c r="G35" s="7">
        <f>'UE-15'!C35-Alemania!C35</f>
        <v>121130677.07384622</v>
      </c>
      <c r="H35" s="6">
        <f>'UE-15'!D35-Alemania!D35</f>
        <v>1800977909808.8818</v>
      </c>
      <c r="I35" s="6">
        <f>'UE-15'!E35-Alemania!E35</f>
        <v>274337334672.67291</v>
      </c>
    </row>
    <row r="36" spans="1:9" ht="14.25" x14ac:dyDescent="0.45">
      <c r="A36" s="3" t="s">
        <v>38</v>
      </c>
      <c r="B36" s="6">
        <v>2195872070000.002</v>
      </c>
      <c r="C36" s="6">
        <v>39258000.00000006</v>
      </c>
      <c r="D36" s="6">
        <v>351172140147.67584</v>
      </c>
      <c r="E36" s="6">
        <v>37654199999.999985</v>
      </c>
      <c r="F36" s="6">
        <f>'UE-15'!B36-Alemania!B36</f>
        <v>10838384047826.064</v>
      </c>
      <c r="G36" s="7">
        <f>'UE-15'!C36-Alemania!C36</f>
        <v>122328004.64528993</v>
      </c>
      <c r="H36" s="6">
        <f>'UE-15'!D36-Alemania!D36</f>
        <v>1799496146881.1187</v>
      </c>
      <c r="I36" s="6">
        <f>'UE-15'!E36-Alemania!E36</f>
        <v>276936367847.01257</v>
      </c>
    </row>
    <row r="37" spans="1:9" ht="14.25" x14ac:dyDescent="0.45">
      <c r="A37" s="3" t="s">
        <v>39</v>
      </c>
      <c r="B37" s="6">
        <v>2187363719999.999</v>
      </c>
      <c r="C37" s="6">
        <v>38918500.000000007</v>
      </c>
      <c r="D37" s="6">
        <v>348610489259.77014</v>
      </c>
      <c r="E37" s="6">
        <v>35321829999.999962</v>
      </c>
      <c r="F37" s="6">
        <f>'UE-15'!B37-Alemania!B37</f>
        <v>11013377707660.758</v>
      </c>
      <c r="G37" s="7">
        <f>'UE-15'!C37-Alemania!C37</f>
        <v>123367501.20874861</v>
      </c>
      <c r="H37" s="6">
        <f>'UE-15'!D37-Alemania!D37</f>
        <v>1813681155540.769</v>
      </c>
      <c r="I37" s="6">
        <f>'UE-15'!E37-Alemania!E37</f>
        <v>290333402429.91351</v>
      </c>
    </row>
    <row r="38" spans="1:9" ht="14.25" x14ac:dyDescent="0.45">
      <c r="A38" s="3" t="s">
        <v>40</v>
      </c>
      <c r="B38" s="6">
        <v>2202600850000.0015</v>
      </c>
      <c r="C38" s="6">
        <v>39034249.99999997</v>
      </c>
      <c r="D38" s="6">
        <v>346447365618.25714</v>
      </c>
      <c r="E38" s="6">
        <v>32570689999.999977</v>
      </c>
      <c r="F38" s="6">
        <f>'UE-15'!B38-Alemania!B38</f>
        <v>11317784349262.473</v>
      </c>
      <c r="G38" s="7">
        <f>'UE-15'!C38-Alemania!C38</f>
        <v>124508684.32890576</v>
      </c>
      <c r="H38" s="6">
        <f>'UE-15'!D38-Alemania!D38</f>
        <v>1882324304669.4353</v>
      </c>
      <c r="I38" s="6">
        <f>'UE-15'!E38-Alemania!E38</f>
        <v>297628245600.29468</v>
      </c>
    </row>
    <row r="39" spans="1:9" ht="14.25" x14ac:dyDescent="0.45">
      <c r="A39" s="3" t="s">
        <v>41</v>
      </c>
      <c r="B39" s="6">
        <v>2221174630000.0029</v>
      </c>
      <c r="C39" s="6">
        <v>38976750.000000022</v>
      </c>
      <c r="D39" s="6">
        <v>351456460000.00043</v>
      </c>
      <c r="E39" s="6">
        <v>31369219999.999947</v>
      </c>
      <c r="F39" s="6">
        <f>'UE-15'!B39-Alemania!B39</f>
        <v>11597335901362.418</v>
      </c>
      <c r="G39" s="7">
        <f>'UE-15'!C39-Alemania!C39</f>
        <v>126259610.45629877</v>
      </c>
      <c r="H39" s="6">
        <f>'UE-15'!D39-Alemania!D39</f>
        <v>1995865469723.6646</v>
      </c>
      <c r="I39" s="6">
        <f>'UE-15'!E39-Alemania!E39</f>
        <v>292761495871.44757</v>
      </c>
    </row>
    <row r="40" spans="1:9" x14ac:dyDescent="0.25">
      <c r="A40" s="3" t="s">
        <v>42</v>
      </c>
      <c r="B40" s="6">
        <v>2307592530000.0015</v>
      </c>
      <c r="C40" s="6">
        <v>39192250.00000003</v>
      </c>
      <c r="D40" s="6">
        <v>383819265331.37494</v>
      </c>
      <c r="E40" s="6">
        <v>33059279999.999985</v>
      </c>
      <c r="F40" s="6">
        <f>'UE-15'!B40-Alemania!B40</f>
        <v>11990755375483.186</v>
      </c>
      <c r="G40" s="7">
        <f>'UE-15'!C40-Alemania!C40</f>
        <v>128319705.99760503</v>
      </c>
      <c r="H40" s="6">
        <f>'UE-15'!D40-Alemania!D40</f>
        <v>2137315730566.5684</v>
      </c>
      <c r="I40" s="6">
        <f>'UE-15'!E40-Alemania!E40</f>
        <v>316756198102.25842</v>
      </c>
    </row>
    <row r="41" spans="1:9" x14ac:dyDescent="0.25">
      <c r="A41" s="3" t="s">
        <v>43</v>
      </c>
      <c r="B41" s="6">
        <v>2385780240000.0034</v>
      </c>
      <c r="C41" s="6">
        <v>39857749.999999933</v>
      </c>
      <c r="D41" s="6">
        <v>404283613734.63507</v>
      </c>
      <c r="E41" s="6">
        <v>33669419999.999973</v>
      </c>
      <c r="F41" s="6">
        <f>'UE-15'!B41-Alemania!B41</f>
        <v>12330121632497.002</v>
      </c>
      <c r="G41" s="7">
        <f>'UE-15'!C41-Alemania!C41</f>
        <v>130349486.05324689</v>
      </c>
      <c r="H41" s="6">
        <f>'UE-15'!D41-Alemania!D41</f>
        <v>2256983589603.0498</v>
      </c>
      <c r="I41" s="6">
        <f>'UE-15'!E41-Alemania!E41</f>
        <v>328437193399.57495</v>
      </c>
    </row>
    <row r="42" spans="1:9" x14ac:dyDescent="0.25">
      <c r="A42" s="3" t="s">
        <v>44</v>
      </c>
      <c r="B42" s="6">
        <v>2404910070000.002</v>
      </c>
      <c r="C42" s="6">
        <v>40348999.999999955</v>
      </c>
      <c r="D42" s="6">
        <v>405599992937.10272</v>
      </c>
      <c r="E42" s="6">
        <v>35308500000.000061</v>
      </c>
      <c r="F42" s="6">
        <f>'UE-15'!B42-Alemania!B42</f>
        <v>12282687970386.162</v>
      </c>
      <c r="G42" s="7">
        <f>'UE-15'!C42-Alemania!C42</f>
        <v>131380411.96296234</v>
      </c>
      <c r="H42" s="6">
        <f>'UE-15'!D42-Alemania!D42</f>
        <v>2207903157744.4619</v>
      </c>
      <c r="I42" s="6">
        <f>'UE-15'!E42-Alemania!E42</f>
        <v>337471444785.38434</v>
      </c>
    </row>
    <row r="43" spans="1:9" x14ac:dyDescent="0.25">
      <c r="A43" s="3" t="s">
        <v>45</v>
      </c>
      <c r="B43" s="6">
        <v>2282901720000.001</v>
      </c>
      <c r="C43" s="6">
        <v>40372249.999999955</v>
      </c>
      <c r="D43" s="6">
        <v>351011965156.58691</v>
      </c>
      <c r="E43" s="6">
        <v>37309120000.000069</v>
      </c>
      <c r="F43" s="6">
        <f>'UE-15'!B43-Alemania!B43</f>
        <v>11731905271885.652</v>
      </c>
      <c r="G43" s="7">
        <f>'UE-15'!C43-Alemania!C43</f>
        <v>128449484.62989576</v>
      </c>
      <c r="H43" s="6">
        <f>'UE-15'!D43-Alemania!D43</f>
        <v>1838720430963.2109</v>
      </c>
      <c r="I43" s="6">
        <f>'UE-15'!E43-Alemania!E43</f>
        <v>355962103664.72607</v>
      </c>
    </row>
    <row r="44" spans="1:9" x14ac:dyDescent="0.25">
      <c r="A44" s="3" t="s">
        <v>46</v>
      </c>
      <c r="B44" s="6">
        <v>2374769450000.0034</v>
      </c>
      <c r="C44" s="6">
        <v>40602749.999999978</v>
      </c>
      <c r="D44" s="6">
        <v>372866607929.44928</v>
      </c>
      <c r="E44" s="6">
        <v>37425200000.000061</v>
      </c>
      <c r="F44" s="6">
        <f>'UE-15'!B44-Alemania!B44</f>
        <v>12057839213568.334</v>
      </c>
      <c r="G44" s="7">
        <f>'UE-15'!C44-Alemania!C44</f>
        <v>127874906.59902716</v>
      </c>
      <c r="H44" s="6">
        <f>'UE-15'!D44-Alemania!D44</f>
        <v>1864611571429.7212</v>
      </c>
      <c r="I44" s="6">
        <f>'UE-15'!E44-Alemania!E44</f>
        <v>349322090559.11487</v>
      </c>
    </row>
    <row r="45" spans="1:9" x14ac:dyDescent="0.25">
      <c r="A45" s="3" t="s">
        <v>47</v>
      </c>
      <c r="B45" s="6">
        <v>2448285859999.999</v>
      </c>
      <c r="C45" s="6">
        <v>41163749.999999933</v>
      </c>
      <c r="D45" s="6">
        <v>399302824119.12122</v>
      </c>
      <c r="E45" s="6">
        <v>37335789999.999977</v>
      </c>
      <c r="F45" s="6">
        <f>'UE-15'!B45-Alemania!B45</f>
        <v>12278799447187.781</v>
      </c>
      <c r="G45" s="7">
        <f>'UE-15'!C45-Alemania!C45</f>
        <v>127971668.14674929</v>
      </c>
      <c r="H45" s="6">
        <f>'UE-15'!D45-Alemania!D45</f>
        <v>1941170795609.208</v>
      </c>
      <c r="I45" s="6">
        <f>'UE-15'!E45-Alemania!E45</f>
        <v>320264402206.79187</v>
      </c>
    </row>
    <row r="46" spans="1:9" x14ac:dyDescent="0.25">
      <c r="A46" s="3" t="s">
        <v>48</v>
      </c>
      <c r="B46" s="6">
        <v>2469473269999.9995</v>
      </c>
      <c r="C46" s="6">
        <v>41612999.999999955</v>
      </c>
      <c r="D46" s="6">
        <v>394269426574.48022</v>
      </c>
      <c r="E46" s="6">
        <v>33802750000.000031</v>
      </c>
      <c r="F46" s="6">
        <f>'UE-15'!B46-Alemania!B46</f>
        <v>12258953802430.461</v>
      </c>
      <c r="G46" s="7">
        <f>'UE-15'!C46-Alemania!C46</f>
        <v>127344873.87662102</v>
      </c>
      <c r="H46" s="6">
        <f>'UE-15'!D46-Alemania!D46</f>
        <v>1929615957896.2151</v>
      </c>
      <c r="I46" s="6">
        <f>'UE-15'!E46-Alemania!E46</f>
        <v>311590506468.92896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B1:E1"/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F15" sqref="F15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8.85546875" customWidth="1"/>
    <col min="8" max="8" width="15.28515625" customWidth="1"/>
    <col min="9" max="9" width="18.140625" customWidth="1"/>
  </cols>
  <sheetData>
    <row r="1" spans="1:12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12" ht="59.2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12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  <c r="L3" t="s">
        <v>51</v>
      </c>
    </row>
    <row r="4" spans="1:12" ht="14.25" x14ac:dyDescent="0.45">
      <c r="A4" s="3" t="s">
        <v>6</v>
      </c>
      <c r="B4" s="4">
        <v>51910798954.737961</v>
      </c>
      <c r="C4" s="5">
        <v>3345819.4025680711</v>
      </c>
      <c r="D4" s="8">
        <f t="shared" ref="D4:D9" si="0">EXP(K4)</f>
        <v>19310729311.777992</v>
      </c>
      <c r="E4" s="8">
        <f t="shared" ref="E4:E9" si="1">E5</f>
        <v>1772964286.3013582</v>
      </c>
      <c r="F4" s="4">
        <f>'UE-15'!B4-Portugal!B4</f>
        <v>6066085141999.3867</v>
      </c>
      <c r="G4" s="5">
        <f>'UE-15'!C4-Portugal!C4</f>
        <v>133320230.51886114</v>
      </c>
      <c r="H4" s="4">
        <f>'UE-15'!D4-Portugal!D4</f>
        <v>1013106322539.0309</v>
      </c>
      <c r="I4" s="4">
        <f>'UE-15'!E4-Portugal!E4</f>
        <v>272710815970.11349</v>
      </c>
      <c r="K4">
        <f t="shared" ref="K4:K9" si="2">K5-L5</f>
        <v>23.683926701279418</v>
      </c>
      <c r="L4">
        <f t="shared" ref="L4:L10" si="3">L5/0.6</f>
        <v>-0.20804412154600804</v>
      </c>
    </row>
    <row r="5" spans="1:12" ht="14.25" x14ac:dyDescent="0.45">
      <c r="A5" s="3" t="s">
        <v>7</v>
      </c>
      <c r="B5" s="4">
        <v>55353342676.554367</v>
      </c>
      <c r="C5" s="5">
        <v>3405697.5688686748</v>
      </c>
      <c r="D5" s="8">
        <f t="shared" si="0"/>
        <v>17044616250.045725</v>
      </c>
      <c r="E5" s="8">
        <f t="shared" si="1"/>
        <v>1772964286.3013582</v>
      </c>
      <c r="F5" s="4">
        <f>'UE-15'!B5-Portugal!B5</f>
        <v>6238232714012.4951</v>
      </c>
      <c r="G5" s="5">
        <f>'UE-15'!C5-Portugal!C5</f>
        <v>133483720.84443395</v>
      </c>
      <c r="H5" s="4">
        <f>'UE-15'!D5-Portugal!D5</f>
        <v>1046994310176.2354</v>
      </c>
      <c r="I5" s="4">
        <f>'UE-15'!E5-Portugal!E5</f>
        <v>267715649691.31857</v>
      </c>
      <c r="K5">
        <f t="shared" si="2"/>
        <v>23.559100228351813</v>
      </c>
      <c r="L5">
        <f t="shared" si="3"/>
        <v>-0.12482647292760482</v>
      </c>
    </row>
    <row r="6" spans="1:12" ht="14.25" x14ac:dyDescent="0.45">
      <c r="A6" s="3" t="s">
        <v>8</v>
      </c>
      <c r="B6" s="4">
        <v>59790298469.181374</v>
      </c>
      <c r="C6" s="5">
        <v>3388571.398422529</v>
      </c>
      <c r="D6" s="8">
        <f t="shared" si="0"/>
        <v>15814678182.119089</v>
      </c>
      <c r="E6" s="8">
        <f t="shared" si="1"/>
        <v>1772964286.3013582</v>
      </c>
      <c r="F6" s="4">
        <f>'UE-15'!B6-Portugal!B6</f>
        <v>6483094726384.4922</v>
      </c>
      <c r="G6" s="5">
        <f>'UE-15'!C6-Portugal!C6</f>
        <v>133587445.89579771</v>
      </c>
      <c r="H6" s="4">
        <f>'UE-15'!D6-Portugal!D6</f>
        <v>1108674335716.7559</v>
      </c>
      <c r="I6" s="4">
        <f>'UE-15'!E6-Portugal!E6</f>
        <v>266692849437.6228</v>
      </c>
      <c r="K6">
        <f t="shared" si="2"/>
        <v>23.484204344595248</v>
      </c>
      <c r="L6">
        <f t="shared" si="3"/>
        <v>-7.4895883756562892E-2</v>
      </c>
    </row>
    <row r="7" spans="1:12" ht="14.25" x14ac:dyDescent="0.45">
      <c r="A7" s="3" t="s">
        <v>9</v>
      </c>
      <c r="B7" s="4">
        <v>66487213131.875809</v>
      </c>
      <c r="C7" s="5">
        <v>3362818.7124923952</v>
      </c>
      <c r="D7" s="8">
        <f t="shared" si="0"/>
        <v>15119737014.73699</v>
      </c>
      <c r="E7" s="8">
        <f t="shared" si="1"/>
        <v>1772964286.3013582</v>
      </c>
      <c r="F7" s="4">
        <f>'UE-15'!B7-Portugal!B7</f>
        <v>6826517384332.5312</v>
      </c>
      <c r="G7" s="5">
        <f>'UE-15'!C7-Portugal!C7</f>
        <v>135251133.39108327</v>
      </c>
      <c r="H7" s="4">
        <f>'UE-15'!D7-Portugal!D7</f>
        <v>1183901278273.8015</v>
      </c>
      <c r="I7" s="4">
        <f>'UE-15'!E7-Portugal!E7</f>
        <v>254806055810.31671</v>
      </c>
      <c r="K7">
        <f t="shared" si="2"/>
        <v>23.439266814341309</v>
      </c>
      <c r="L7">
        <f t="shared" si="3"/>
        <v>-4.4937530253937735E-2</v>
      </c>
    </row>
    <row r="8" spans="1:12" ht="14.25" x14ac:dyDescent="0.45">
      <c r="A8" s="3" t="s">
        <v>10</v>
      </c>
      <c r="B8" s="4">
        <v>67247069151.095886</v>
      </c>
      <c r="C8" s="5">
        <v>3600174.748823815</v>
      </c>
      <c r="D8" s="8">
        <f t="shared" si="0"/>
        <v>14717517621.600845</v>
      </c>
      <c r="E8" s="8">
        <f t="shared" si="1"/>
        <v>1772964286.3013582</v>
      </c>
      <c r="F8" s="4">
        <f>'UE-15'!B8-Portugal!B8</f>
        <v>6993282767905.291</v>
      </c>
      <c r="G8" s="5">
        <f>'UE-15'!C8-Portugal!C8</f>
        <v>135958308.14661035</v>
      </c>
      <c r="H8" s="4">
        <f>'UE-15'!D8-Portugal!D8</f>
        <v>1152070855163.9573</v>
      </c>
      <c r="I8" s="4">
        <f>'UE-15'!E8-Portugal!E8</f>
        <v>256859226919.81812</v>
      </c>
      <c r="K8">
        <f t="shared" si="2"/>
        <v>23.412304296188946</v>
      </c>
      <c r="L8">
        <f t="shared" si="3"/>
        <v>-2.6962518152362641E-2</v>
      </c>
    </row>
    <row r="9" spans="1:12" ht="14.25" x14ac:dyDescent="0.45">
      <c r="A9" s="3" t="s">
        <v>11</v>
      </c>
      <c r="B9" s="4">
        <v>64323414700.965233</v>
      </c>
      <c r="C9" s="5">
        <v>3768011.2191960588</v>
      </c>
      <c r="D9" s="8">
        <f t="shared" si="0"/>
        <v>14481340351.009991</v>
      </c>
      <c r="E9" s="8">
        <f t="shared" si="1"/>
        <v>1772964286.3013582</v>
      </c>
      <c r="F9" s="4">
        <f>'UE-15'!B9-Portugal!B9</f>
        <v>6983285757265.0576</v>
      </c>
      <c r="G9" s="5">
        <f>'UE-15'!C9-Portugal!C9</f>
        <v>134753754.20302427</v>
      </c>
      <c r="H9" s="4">
        <f>'UE-15'!D9-Portugal!D9</f>
        <v>1101319493389.6738</v>
      </c>
      <c r="I9" s="4">
        <f>'UE-15'!E9-Portugal!E9</f>
        <v>260713687190.95505</v>
      </c>
      <c r="K9">
        <f t="shared" si="2"/>
        <v>23.396126785297529</v>
      </c>
      <c r="L9">
        <f t="shared" si="3"/>
        <v>-1.6177510891417585E-2</v>
      </c>
    </row>
    <row r="10" spans="1:12" ht="14.25" x14ac:dyDescent="0.45">
      <c r="A10" s="3" t="s">
        <v>12</v>
      </c>
      <c r="B10" s="4">
        <v>68761878892.637833</v>
      </c>
      <c r="C10" s="5">
        <v>3820658.335752734</v>
      </c>
      <c r="D10" s="8">
        <f>EXP(K10)</f>
        <v>14341457113.31127</v>
      </c>
      <c r="E10" s="8">
        <f>E11</f>
        <v>1772964286.3013582</v>
      </c>
      <c r="F10" s="4">
        <f>'UE-15'!B10-Portugal!B10</f>
        <v>7256108286956.0957</v>
      </c>
      <c r="G10" s="5">
        <f>'UE-15'!C10-Portugal!C10</f>
        <v>134708795.59482342</v>
      </c>
      <c r="H10" s="4">
        <f>'UE-15'!D10-Portugal!D10</f>
        <v>1144452889069.6252</v>
      </c>
      <c r="I10" s="4">
        <f>'UE-15'!E10-Portugal!E10</f>
        <v>255716671083.88495</v>
      </c>
      <c r="K10">
        <f>K11-L11</f>
        <v>23.386420278762678</v>
      </c>
      <c r="L10">
        <f t="shared" si="3"/>
        <v>-9.7065065348505512E-3</v>
      </c>
    </row>
    <row r="11" spans="1:12" x14ac:dyDescent="0.25">
      <c r="A11" s="3" t="s">
        <v>13</v>
      </c>
      <c r="B11" s="4">
        <v>72614330055.095551</v>
      </c>
      <c r="C11" s="5">
        <v>3842224.6244626981</v>
      </c>
      <c r="D11" s="4">
        <v>14258176589.274014</v>
      </c>
      <c r="E11" s="4">
        <v>1772964286.3013582</v>
      </c>
      <c r="F11" s="4">
        <f>'UE-15'!B11-Portugal!B11</f>
        <v>7378519263109.9854</v>
      </c>
      <c r="G11" s="5">
        <f>'UE-15'!C11-Portugal!C11</f>
        <v>135015324.96615413</v>
      </c>
      <c r="H11" s="4">
        <f>'UE-15'!D11-Portugal!D11</f>
        <v>1154134177430.4556</v>
      </c>
      <c r="I11" s="4">
        <f>'UE-15'!E11-Portugal!E11</f>
        <v>252934833623.03864</v>
      </c>
      <c r="K11">
        <f>LN(D11)</f>
        <v>23.380596374841769</v>
      </c>
      <c r="L11">
        <f>L12/0.6</f>
        <v>-5.8239039209103307E-3</v>
      </c>
    </row>
    <row r="12" spans="1:12" ht="14.25" customHeight="1" x14ac:dyDescent="0.25">
      <c r="A12" s="3" t="s">
        <v>14</v>
      </c>
      <c r="B12" s="4">
        <v>74659124983.699951</v>
      </c>
      <c r="C12" s="5">
        <v>3832710.0853259498</v>
      </c>
      <c r="D12" s="4">
        <v>14208440586.86602</v>
      </c>
      <c r="E12" s="4">
        <v>2818999479.6250062</v>
      </c>
      <c r="F12" s="4">
        <f>'UE-15'!B12-Portugal!B12</f>
        <v>7574938452145.5254</v>
      </c>
      <c r="G12" s="5">
        <f>'UE-15'!C12-Portugal!C12</f>
        <v>135569527.04250854</v>
      </c>
      <c r="H12" s="4">
        <f>'UE-15'!D12-Portugal!D12</f>
        <v>1153642786715.1426</v>
      </c>
      <c r="I12" s="4">
        <f>'UE-15'!E12-Portugal!E12</f>
        <v>250733479018.45502</v>
      </c>
      <c r="K12">
        <f t="shared" ref="K12:K14" si="4">LN(D12)</f>
        <v>23.377102032489223</v>
      </c>
      <c r="L12">
        <f>K12-K11</f>
        <v>-3.4943423525461981E-3</v>
      </c>
    </row>
    <row r="13" spans="1:12" x14ac:dyDescent="0.25">
      <c r="A13" s="3" t="s">
        <v>15</v>
      </c>
      <c r="B13" s="4">
        <v>78869106267.712234</v>
      </c>
      <c r="C13" s="5">
        <v>3880155.9204878691</v>
      </c>
      <c r="D13" s="4">
        <v>13913478140.623133</v>
      </c>
      <c r="E13" s="4">
        <v>2885035253.0903378</v>
      </c>
      <c r="F13" s="4">
        <f>'UE-15'!B13-Portugal!B13</f>
        <v>7852232106833.5479</v>
      </c>
      <c r="G13" s="5">
        <f>'UE-15'!C13-Portugal!C13</f>
        <v>137049971.48130438</v>
      </c>
      <c r="H13" s="4">
        <f>'UE-15'!D13-Portugal!D13</f>
        <v>1196973818363.5107</v>
      </c>
      <c r="I13" s="4">
        <f>'UE-15'!E13-Portugal!E13</f>
        <v>251333546515.45862</v>
      </c>
      <c r="K13">
        <f t="shared" si="4"/>
        <v>23.35612385768032</v>
      </c>
      <c r="L13">
        <f>K13-K12</f>
        <v>-2.097817480890285E-2</v>
      </c>
    </row>
    <row r="14" spans="1:12" ht="14.25" x14ac:dyDescent="0.45">
      <c r="A14" s="3" t="s">
        <v>16</v>
      </c>
      <c r="B14" s="4">
        <v>82488677817.311081</v>
      </c>
      <c r="C14" s="5">
        <v>3965913.6332404278</v>
      </c>
      <c r="D14" s="4">
        <v>15438369397.457497</v>
      </c>
      <c r="E14" s="4">
        <v>2793996775.6026525</v>
      </c>
      <c r="F14" s="4">
        <f>'UE-15'!B14-Portugal!B14</f>
        <v>7955392717929.5742</v>
      </c>
      <c r="G14" s="5">
        <f>'UE-15'!C14-Portugal!C14</f>
        <v>138021146.89675227</v>
      </c>
      <c r="H14" s="4">
        <f>'UE-15'!D14-Portugal!D14</f>
        <v>1225740464116.6221</v>
      </c>
      <c r="I14" s="4">
        <f>'UE-15'!E14-Portugal!E14</f>
        <v>247183982598.32098</v>
      </c>
      <c r="K14">
        <f t="shared" si="4"/>
        <v>23.460121766993062</v>
      </c>
      <c r="L14">
        <f>K14-K13</f>
        <v>0.10399790931274211</v>
      </c>
    </row>
    <row r="15" spans="1:12" ht="14.25" x14ac:dyDescent="0.45">
      <c r="A15" s="3" t="s">
        <v>17</v>
      </c>
      <c r="B15" s="4">
        <v>83823429994.418304</v>
      </c>
      <c r="C15" s="5">
        <v>3984688.990470279</v>
      </c>
      <c r="D15" s="4">
        <v>15948259464.368759</v>
      </c>
      <c r="E15" s="4">
        <v>3287513657.7037139</v>
      </c>
      <c r="F15" s="4">
        <f>'UE-15'!B15-Portugal!B15</f>
        <v>7952925985033.2705</v>
      </c>
      <c r="G15" s="5">
        <f>'UE-15'!C15-Portugal!C15</f>
        <v>136699338.67616549</v>
      </c>
      <c r="H15" s="4">
        <f>'UE-15'!D15-Portugal!D15</f>
        <v>1153207329014.6914</v>
      </c>
      <c r="I15" s="4">
        <f>'UE-15'!E15-Portugal!E15</f>
        <v>236859736623.09256</v>
      </c>
    </row>
    <row r="16" spans="1:12" ht="14.25" x14ac:dyDescent="0.45">
      <c r="A16" s="3" t="s">
        <v>18</v>
      </c>
      <c r="B16" s="4">
        <v>85613374792.355774</v>
      </c>
      <c r="C16" s="5">
        <v>3982659.2221211051</v>
      </c>
      <c r="D16" s="4">
        <v>16671262562.475727</v>
      </c>
      <c r="E16" s="4">
        <v>2998747194.2493196</v>
      </c>
      <c r="F16" s="4">
        <f>'UE-15'!B16-Portugal!B16</f>
        <v>8047721640377.3066</v>
      </c>
      <c r="G16" s="5">
        <f>'UE-15'!C16-Portugal!C16</f>
        <v>135625701.0067842</v>
      </c>
      <c r="H16" s="4">
        <f>'UE-15'!D16-Portugal!D16</f>
        <v>1151018403801.7258</v>
      </c>
      <c r="I16" s="4">
        <f>'UE-15'!E16-Portugal!E16</f>
        <v>228996559535.00464</v>
      </c>
    </row>
    <row r="17" spans="1:9" ht="14.25" x14ac:dyDescent="0.45">
      <c r="A17" s="3" t="s">
        <v>19</v>
      </c>
      <c r="B17" s="4">
        <v>85465166854.218109</v>
      </c>
      <c r="C17" s="5">
        <v>4166259.9548075688</v>
      </c>
      <c r="D17" s="4">
        <v>15620159354.322618</v>
      </c>
      <c r="E17" s="4">
        <v>2647006402.3788238</v>
      </c>
      <c r="F17" s="4">
        <f>'UE-15'!B17-Portugal!B17</f>
        <v>8200381175402.6631</v>
      </c>
      <c r="G17" s="5">
        <f>'UE-15'!C17-Portugal!C17</f>
        <v>135011131.62294614</v>
      </c>
      <c r="H17" s="4">
        <f>'UE-15'!D17-Portugal!D17</f>
        <v>1171288918369.8774</v>
      </c>
      <c r="I17" s="4">
        <f>'UE-15'!E17-Portugal!E17</f>
        <v>224213821751.54337</v>
      </c>
    </row>
    <row r="18" spans="1:9" ht="14.25" x14ac:dyDescent="0.45">
      <c r="A18" s="3" t="s">
        <v>20</v>
      </c>
      <c r="B18" s="4">
        <v>83858439165.675339</v>
      </c>
      <c r="C18" s="5">
        <v>4155823.8344099289</v>
      </c>
      <c r="D18" s="4">
        <v>12789473215.86009</v>
      </c>
      <c r="E18" s="4">
        <v>2301718774.990025</v>
      </c>
      <c r="F18" s="4">
        <f>'UE-15'!B18-Portugal!B18</f>
        <v>8454557357690.8779</v>
      </c>
      <c r="G18" s="5">
        <f>'UE-15'!C18-Portugal!C18</f>
        <v>135668062.53284556</v>
      </c>
      <c r="H18" s="4">
        <f>'UE-15'!D18-Portugal!D18</f>
        <v>1218704646518.741</v>
      </c>
      <c r="I18" s="4">
        <f>'UE-15'!E18-Portugal!E18</f>
        <v>224758325427.80261</v>
      </c>
    </row>
    <row r="19" spans="1:9" ht="14.25" x14ac:dyDescent="0.45">
      <c r="A19" s="3" t="s">
        <v>21</v>
      </c>
      <c r="B19" s="4">
        <v>86212714189.598587</v>
      </c>
      <c r="C19" s="5">
        <v>4136703.1186513398</v>
      </c>
      <c r="D19" s="4">
        <v>12272730751.050158</v>
      </c>
      <c r="E19" s="4">
        <v>2283180716.0451231</v>
      </c>
      <c r="F19" s="4">
        <f>'UE-15'!B19-Portugal!B19</f>
        <v>8673029636041.7041</v>
      </c>
      <c r="G19" s="5">
        <f>'UE-15'!C19-Portugal!C19</f>
        <v>136615986.5400449</v>
      </c>
      <c r="H19" s="4">
        <f>'UE-15'!D19-Portugal!D19</f>
        <v>1279613558173.4294</v>
      </c>
      <c r="I19" s="4">
        <f>'UE-15'!E19-Portugal!E19</f>
        <v>232232765068.29745</v>
      </c>
    </row>
    <row r="20" spans="1:9" ht="14.25" x14ac:dyDescent="0.45">
      <c r="A20" s="3" t="s">
        <v>22</v>
      </c>
      <c r="B20" s="4">
        <v>89782744459.116745</v>
      </c>
      <c r="C20" s="5">
        <v>4144096.4620779939</v>
      </c>
      <c r="D20" s="4">
        <v>13711905257.206928</v>
      </c>
      <c r="E20" s="4">
        <v>2426344794.3798594</v>
      </c>
      <c r="F20" s="4">
        <f>'UE-15'!B20-Portugal!B20</f>
        <v>8940340149979.3906</v>
      </c>
      <c r="G20" s="5">
        <f>'UE-15'!C20-Portugal!C20</f>
        <v>138290440.11109141</v>
      </c>
      <c r="H20" s="4">
        <f>'UE-15'!D20-Portugal!D20</f>
        <v>1349388554428.2549</v>
      </c>
      <c r="I20" s="4">
        <f>'UE-15'!E20-Portugal!E20</f>
        <v>237699637198.12164</v>
      </c>
    </row>
    <row r="21" spans="1:9" ht="14.25" x14ac:dyDescent="0.45">
      <c r="A21" s="3" t="s">
        <v>23</v>
      </c>
      <c r="B21" s="4">
        <v>95512135015.166702</v>
      </c>
      <c r="C21" s="5">
        <v>4252957.0704635559</v>
      </c>
      <c r="D21" s="4">
        <v>16325001824.013359</v>
      </c>
      <c r="E21" s="4">
        <v>2717689734.7354598</v>
      </c>
      <c r="F21" s="4">
        <f>'UE-15'!B21-Portugal!B21</f>
        <v>9180808384576.3242</v>
      </c>
      <c r="G21" s="5">
        <f>'UE-15'!C21-Portugal!C21</f>
        <v>139938689.53106424</v>
      </c>
      <c r="H21" s="4">
        <f>'UE-15'!D21-Portugal!D21</f>
        <v>1430880971589.5176</v>
      </c>
      <c r="I21" s="4">
        <f>'UE-15'!E21-Portugal!E21</f>
        <v>240699493021.86166</v>
      </c>
    </row>
    <row r="22" spans="1:9" ht="14.25" x14ac:dyDescent="0.45">
      <c r="A22" s="3" t="s">
        <v>24</v>
      </c>
      <c r="B22" s="4">
        <v>102665142014.6149</v>
      </c>
      <c r="C22" s="5">
        <v>4364622.0504937107</v>
      </c>
      <c r="D22" s="4">
        <v>18733900533.009991</v>
      </c>
      <c r="E22" s="4">
        <v>3133322566.2574663</v>
      </c>
      <c r="F22" s="4">
        <f>'UE-15'!B22-Portugal!B22</f>
        <v>9497281119598.2598</v>
      </c>
      <c r="G22" s="5">
        <f>'UE-15'!C22-Portugal!C22</f>
        <v>142252495.35913378</v>
      </c>
      <c r="H22" s="4">
        <f>'UE-15'!D22-Portugal!D22</f>
        <v>1524420012789.5779</v>
      </c>
      <c r="I22" s="4">
        <f>'UE-15'!E22-Portugal!E22</f>
        <v>253927591158.17822</v>
      </c>
    </row>
    <row r="23" spans="1:9" ht="14.25" x14ac:dyDescent="0.45">
      <c r="A23" s="3" t="s">
        <v>25</v>
      </c>
      <c r="B23" s="4">
        <v>109277433089.2619</v>
      </c>
      <c r="C23" s="5">
        <v>4463030.0009312443</v>
      </c>
      <c r="D23" s="4">
        <v>19526756706.491741</v>
      </c>
      <c r="E23" s="4">
        <v>3140215146.9408102</v>
      </c>
      <c r="F23" s="4">
        <f>'UE-15'!B23-Portugal!B23</f>
        <v>9805409024318.3906</v>
      </c>
      <c r="G23" s="5">
        <f>'UE-15'!C23-Portugal!C23</f>
        <v>144655181.02894804</v>
      </c>
      <c r="H23" s="4">
        <f>'UE-15'!D23-Portugal!D23</f>
        <v>1645417935925.8325</v>
      </c>
      <c r="I23" s="4">
        <f>'UE-15'!E23-Portugal!E23</f>
        <v>269395219283.87115</v>
      </c>
    </row>
    <row r="24" spans="1:9" ht="14.25" x14ac:dyDescent="0.45">
      <c r="A24" s="3" t="s">
        <v>26</v>
      </c>
      <c r="B24" s="4">
        <v>113594463580.0239</v>
      </c>
      <c r="C24" s="5">
        <v>4562202.7799991211</v>
      </c>
      <c r="D24" s="4">
        <v>20973523778.521996</v>
      </c>
      <c r="E24" s="4">
        <v>3417764414.8536043</v>
      </c>
      <c r="F24" s="4">
        <f>'UE-15'!B24-Portugal!B24</f>
        <v>10067921139475.182</v>
      </c>
      <c r="G24" s="5">
        <f>'UE-15'!C24-Portugal!C24</f>
        <v>146950343.95660084</v>
      </c>
      <c r="H24" s="4">
        <f>'UE-15'!D24-Portugal!D24</f>
        <v>1693699308109.2427</v>
      </c>
      <c r="I24" s="4">
        <f>'UE-15'!E24-Portugal!E24</f>
        <v>277277868352.05756</v>
      </c>
    </row>
    <row r="25" spans="1:9" ht="14.25" x14ac:dyDescent="0.45">
      <c r="A25" s="3" t="s">
        <v>27</v>
      </c>
      <c r="B25" s="4">
        <v>118556504286.51559</v>
      </c>
      <c r="C25" s="5">
        <v>4697832.3904467057</v>
      </c>
      <c r="D25" s="4">
        <v>21308768136.817314</v>
      </c>
      <c r="E25" s="4">
        <v>3894339268.7066932</v>
      </c>
      <c r="F25" s="4">
        <f>'UE-15'!B25-Portugal!B25</f>
        <v>10167464055035.439</v>
      </c>
      <c r="G25" s="5">
        <f>'UE-15'!C25-Portugal!C25</f>
        <v>146761138.99891794</v>
      </c>
      <c r="H25" s="4">
        <f>'UE-15'!D25-Portugal!D25</f>
        <v>1647162102450.1421</v>
      </c>
      <c r="I25" s="4">
        <f>'UE-15'!E25-Portugal!E25</f>
        <v>288914946281.8476</v>
      </c>
    </row>
    <row r="26" spans="1:9" ht="14.25" x14ac:dyDescent="0.45">
      <c r="A26" s="3" t="s">
        <v>28</v>
      </c>
      <c r="B26" s="4">
        <v>119848149507.9688</v>
      </c>
      <c r="C26" s="5">
        <v>4740112.8819607273</v>
      </c>
      <c r="D26" s="4">
        <v>21592246565.369804</v>
      </c>
      <c r="E26" s="4">
        <v>4751011208.6280384</v>
      </c>
      <c r="F26" s="4">
        <f>'UE-15'!B26-Portugal!B26</f>
        <v>10241121078610.672</v>
      </c>
      <c r="G26" s="5">
        <f>'UE-15'!C26-Portugal!C26</f>
        <v>144932369.36276096</v>
      </c>
      <c r="H26" s="4">
        <f>'UE-15'!D26-Portugal!D26</f>
        <v>1593588073175.5632</v>
      </c>
      <c r="I26" s="4">
        <f>'UE-15'!E26-Portugal!E26</f>
        <v>292192545090.97943</v>
      </c>
    </row>
    <row r="27" spans="1:9" ht="14.25" x14ac:dyDescent="0.45">
      <c r="A27" s="3" t="s">
        <v>29</v>
      </c>
      <c r="B27" s="4">
        <v>117399319784.50591</v>
      </c>
      <c r="C27" s="5">
        <v>4643886.4734759368</v>
      </c>
      <c r="D27" s="4">
        <v>19906176544.392708</v>
      </c>
      <c r="E27" s="4">
        <v>4976872382.040823</v>
      </c>
      <c r="F27" s="4">
        <f>'UE-15'!B27-Portugal!B27</f>
        <v>10181487362279.01</v>
      </c>
      <c r="G27" s="5">
        <f>'UE-15'!C27-Portugal!C27</f>
        <v>142390291.96313897</v>
      </c>
      <c r="H27" s="4">
        <f>'UE-15'!D27-Portugal!D27</f>
        <v>1459436133738.748</v>
      </c>
      <c r="I27" s="4">
        <f>'UE-15'!E27-Portugal!E27</f>
        <v>291197020983.9068</v>
      </c>
    </row>
    <row r="28" spans="1:9" ht="14.25" x14ac:dyDescent="0.45">
      <c r="A28" s="3" t="s">
        <v>30</v>
      </c>
      <c r="B28" s="4">
        <v>118532033305.9162</v>
      </c>
      <c r="C28" s="5">
        <v>4638387.8215625193</v>
      </c>
      <c r="D28" s="4">
        <v>20890696550.662521</v>
      </c>
      <c r="E28" s="4">
        <v>4669777350.3501911</v>
      </c>
      <c r="F28" s="4">
        <f>'UE-15'!B28-Portugal!B28</f>
        <v>10516925664943.686</v>
      </c>
      <c r="G28" s="5">
        <f>'UE-15'!C28-Portugal!C28</f>
        <v>142143560.2974332</v>
      </c>
      <c r="H28" s="4">
        <f>'UE-15'!D28-Portugal!D28</f>
        <v>1516948990988.9978</v>
      </c>
      <c r="I28" s="4">
        <f>'UE-15'!E28-Portugal!E28</f>
        <v>304710529938.11414</v>
      </c>
    </row>
    <row r="29" spans="1:9" ht="14.25" x14ac:dyDescent="0.45">
      <c r="A29" s="3" t="s">
        <v>31</v>
      </c>
      <c r="B29" s="4">
        <v>123608500000</v>
      </c>
      <c r="C29" s="5">
        <v>4612544.1575694624</v>
      </c>
      <c r="D29" s="4">
        <v>22328215539.128632</v>
      </c>
      <c r="E29" s="4">
        <v>4906684460.8713675</v>
      </c>
      <c r="F29" s="4">
        <f>'UE-15'!B29-Portugal!B29</f>
        <v>10823786176572.184</v>
      </c>
      <c r="G29" s="5">
        <f>'UE-15'!C29-Portugal!C29</f>
        <v>143370252.46686101</v>
      </c>
      <c r="H29" s="4">
        <f>'UE-15'!D29-Portugal!D29</f>
        <v>1626664023995.7769</v>
      </c>
      <c r="I29" s="4">
        <f>'UE-15'!E29-Portugal!E29</f>
        <v>296398380051.81616</v>
      </c>
    </row>
    <row r="30" spans="1:9" ht="14.25" x14ac:dyDescent="0.45">
      <c r="A30" s="3" t="s">
        <v>32</v>
      </c>
      <c r="B30" s="4">
        <v>128167800000</v>
      </c>
      <c r="C30" s="5">
        <v>4637563.0237755077</v>
      </c>
      <c r="D30" s="4">
        <v>23110684295.544697</v>
      </c>
      <c r="E30" s="4">
        <v>5581915704.4553022</v>
      </c>
      <c r="F30" s="4">
        <f>'UE-15'!B30-Portugal!B30</f>
        <v>11013177507838.875</v>
      </c>
      <c r="G30" s="5">
        <f>'UE-15'!C30-Portugal!C30</f>
        <v>144282413.03356615</v>
      </c>
      <c r="H30" s="4">
        <f>'UE-15'!D30-Portugal!D30</f>
        <v>1692705508215.2251</v>
      </c>
      <c r="I30" s="4">
        <f>'UE-15'!E30-Portugal!E30</f>
        <v>285551019833.34595</v>
      </c>
    </row>
    <row r="31" spans="1:9" ht="14.25" x14ac:dyDescent="0.45">
      <c r="A31" s="3" t="s">
        <v>33</v>
      </c>
      <c r="B31" s="4">
        <v>133816000000</v>
      </c>
      <c r="C31" s="5">
        <v>4723891.8588161478</v>
      </c>
      <c r="D31" s="4">
        <v>26069881386.129498</v>
      </c>
      <c r="E31" s="4">
        <v>6687118613.8705025</v>
      </c>
      <c r="F31" s="4">
        <f>'UE-15'!B31-Portugal!B31</f>
        <v>11319067113452.982</v>
      </c>
      <c r="G31" s="5">
        <f>'UE-15'!C31-Portugal!C31</f>
        <v>145455467.99091592</v>
      </c>
      <c r="H31" s="4">
        <f>'UE-15'!D31-Portugal!D31</f>
        <v>1774757641712.2051</v>
      </c>
      <c r="I31" s="4">
        <f>'UE-15'!E31-Portugal!E31</f>
        <v>267992731170.2196</v>
      </c>
    </row>
    <row r="32" spans="1:9" ht="14.25" x14ac:dyDescent="0.45">
      <c r="A32" s="3" t="s">
        <v>34</v>
      </c>
      <c r="B32" s="4">
        <v>140692000000</v>
      </c>
      <c r="C32" s="5">
        <v>4841989.1552865496</v>
      </c>
      <c r="D32" s="4">
        <v>30254219330.609184</v>
      </c>
      <c r="E32" s="4">
        <v>6376180669.3908157</v>
      </c>
      <c r="F32" s="4">
        <f>'UE-15'!B32-Portugal!B32</f>
        <v>11652172880801.598</v>
      </c>
      <c r="G32" s="5">
        <f>'UE-15'!C32-Portugal!C32</f>
        <v>147539875.27060223</v>
      </c>
      <c r="H32" s="4">
        <f>'UE-15'!D32-Portugal!D32</f>
        <v>1906942652330.7397</v>
      </c>
      <c r="I32" s="4">
        <f>'UE-15'!E32-Portugal!E32</f>
        <v>280702428166.7196</v>
      </c>
    </row>
    <row r="33" spans="1:9" ht="14.25" x14ac:dyDescent="0.45">
      <c r="A33" s="3" t="s">
        <v>35</v>
      </c>
      <c r="B33" s="4">
        <v>146422600000</v>
      </c>
      <c r="C33" s="5">
        <v>4910083.3265000004</v>
      </c>
      <c r="D33" s="4">
        <v>32487913674.476204</v>
      </c>
      <c r="E33" s="4">
        <v>6346186325.5237942</v>
      </c>
      <c r="F33" s="4">
        <f>'UE-15'!B33-Portugal!B33</f>
        <v>12013208615187.031</v>
      </c>
      <c r="G33" s="5">
        <f>'UE-15'!C33-Portugal!C33</f>
        <v>150212390.66116241</v>
      </c>
      <c r="H33" s="4">
        <f>'UE-15'!D33-Portugal!D33</f>
        <v>2011154331059.6782</v>
      </c>
      <c r="I33" s="4">
        <f>'UE-15'!E33-Portugal!E33</f>
        <v>296415621647.53656</v>
      </c>
    </row>
    <row r="34" spans="1:9" ht="14.25" x14ac:dyDescent="0.45">
      <c r="A34" s="3" t="s">
        <v>36</v>
      </c>
      <c r="B34" s="4">
        <v>152155899999.99991</v>
      </c>
      <c r="C34" s="5">
        <v>5020345.4295000006</v>
      </c>
      <c r="D34" s="4">
        <v>34373127036.238876</v>
      </c>
      <c r="E34" s="4">
        <v>5985972963.7611217</v>
      </c>
      <c r="F34" s="4">
        <f>'UE-15'!B34-Portugal!B34</f>
        <v>12495018642480.465</v>
      </c>
      <c r="G34" s="5">
        <f>'UE-15'!C34-Portugal!C34</f>
        <v>153416584.40156186</v>
      </c>
      <c r="H34" s="4">
        <f>'UE-15'!D34-Portugal!D34</f>
        <v>2136860898344.4629</v>
      </c>
      <c r="I34" s="4">
        <f>'UE-15'!E34-Portugal!E34</f>
        <v>295545510720.7063</v>
      </c>
    </row>
    <row r="35" spans="1:9" ht="14.25" x14ac:dyDescent="0.45">
      <c r="A35" s="3" t="s">
        <v>37</v>
      </c>
      <c r="B35" s="4">
        <v>155160599999.99991</v>
      </c>
      <c r="C35" s="5">
        <v>5111838.8062500004</v>
      </c>
      <c r="D35" s="4">
        <v>33992931370.084538</v>
      </c>
      <c r="E35" s="4">
        <v>6618568629.9154634</v>
      </c>
      <c r="F35" s="4">
        <f>'UE-15'!B35-Portugal!B35</f>
        <v>12715264179889.656</v>
      </c>
      <c r="G35" s="5">
        <f>'UE-15'!C35-Portugal!C35</f>
        <v>155504338.26759616</v>
      </c>
      <c r="H35" s="4">
        <f>'UE-15'!D35-Portugal!D35</f>
        <v>2142724522047.5317</v>
      </c>
      <c r="I35" s="4">
        <f>'UE-15'!E35-Portugal!E35</f>
        <v>306234066042.75745</v>
      </c>
    </row>
    <row r="36" spans="1:9" ht="14.25" x14ac:dyDescent="0.45">
      <c r="A36" s="3" t="s">
        <v>38</v>
      </c>
      <c r="B36" s="4">
        <v>156346700000</v>
      </c>
      <c r="C36" s="5">
        <v>5136632.4387499997</v>
      </c>
      <c r="D36" s="4">
        <v>33077480406.483383</v>
      </c>
      <c r="E36" s="4">
        <v>6250019593.5166111</v>
      </c>
      <c r="F36" s="4">
        <f>'UE-15'!B36-Portugal!B36</f>
        <v>12877909417826.066</v>
      </c>
      <c r="G36" s="5">
        <f>'UE-15'!C36-Portugal!C36</f>
        <v>156449372.20653999</v>
      </c>
      <c r="H36" s="4">
        <f>'UE-15'!D36-Portugal!D36</f>
        <v>2117590806622.311</v>
      </c>
      <c r="I36" s="4">
        <f>'UE-15'!E36-Portugal!E36</f>
        <v>308340548253.49597</v>
      </c>
    </row>
    <row r="37" spans="1:9" ht="14.25" x14ac:dyDescent="0.45">
      <c r="A37" s="3" t="s">
        <v>39</v>
      </c>
      <c r="B37" s="4">
        <v>154922199999.99991</v>
      </c>
      <c r="C37" s="5">
        <v>5118125.8897500001</v>
      </c>
      <c r="D37" s="4">
        <v>30539091587.051582</v>
      </c>
      <c r="E37" s="4">
        <v>6002008412.9484205</v>
      </c>
      <c r="F37" s="4">
        <f>'UE-15'!B37-Portugal!B37</f>
        <v>13045819227660.758</v>
      </c>
      <c r="G37" s="5">
        <f>'UE-15'!C37-Portugal!C37</f>
        <v>157167875.31899861</v>
      </c>
      <c r="H37" s="4">
        <f>'UE-15'!D37-Portugal!D37</f>
        <v>2131752553213.4878</v>
      </c>
      <c r="I37" s="4">
        <f>'UE-15'!E37-Portugal!E37</f>
        <v>319653224016.96503</v>
      </c>
    </row>
    <row r="38" spans="1:9" ht="14.25" x14ac:dyDescent="0.45">
      <c r="A38" s="3" t="s">
        <v>40</v>
      </c>
      <c r="B38" s="4">
        <v>157339499999.99991</v>
      </c>
      <c r="C38" s="5">
        <v>5122878.9447499998</v>
      </c>
      <c r="D38" s="4">
        <v>30538175063.035133</v>
      </c>
      <c r="E38" s="4">
        <v>5997524936.9648714</v>
      </c>
      <c r="F38" s="4">
        <f>'UE-15'!B38-Portugal!B38</f>
        <v>13363045699262.475</v>
      </c>
      <c r="G38" s="5">
        <f>'UE-15'!C38-Portugal!C38</f>
        <v>158420055.38415572</v>
      </c>
      <c r="H38" s="4">
        <f>'UE-15'!D38-Portugal!D38</f>
        <v>2198233495224.6572</v>
      </c>
      <c r="I38" s="4">
        <f>'UE-15'!E38-Portugal!E38</f>
        <v>324201410663.32983</v>
      </c>
    </row>
    <row r="39" spans="1:9" ht="14.25" x14ac:dyDescent="0.45">
      <c r="A39" s="3" t="s">
        <v>41</v>
      </c>
      <c r="B39" s="4">
        <v>158558999999.99991</v>
      </c>
      <c r="C39" s="5">
        <v>5123970.3657499999</v>
      </c>
      <c r="D39" s="4">
        <v>30716095441.930603</v>
      </c>
      <c r="E39" s="4">
        <v>5653104558.0693989</v>
      </c>
      <c r="F39" s="4">
        <f>'UE-15'!B39-Portugal!B39</f>
        <v>13659951531362.42</v>
      </c>
      <c r="G39" s="5">
        <f>'UE-15'!C39-Portugal!C39</f>
        <v>160112390.09054881</v>
      </c>
      <c r="H39" s="4">
        <f>'UE-15'!D39-Portugal!D39</f>
        <v>2316605834281.7344</v>
      </c>
      <c r="I39" s="4">
        <f>'UE-15'!E39-Portugal!E39</f>
        <v>318477611313.37811</v>
      </c>
    </row>
    <row r="40" spans="1:9" x14ac:dyDescent="0.25">
      <c r="A40" s="3" t="s">
        <v>42</v>
      </c>
      <c r="B40" s="4">
        <v>160855399999.99991</v>
      </c>
      <c r="C40" s="5">
        <v>5158661.2170000002</v>
      </c>
      <c r="D40" s="4">
        <v>31330130000</v>
      </c>
      <c r="E40" s="4">
        <v>4560070000</v>
      </c>
      <c r="F40" s="4">
        <f>'UE-15'!B40-Portugal!B40</f>
        <v>14137492505483.187</v>
      </c>
      <c r="G40" s="5">
        <f>'UE-15'!C40-Portugal!C40</f>
        <v>162353294.78060505</v>
      </c>
      <c r="H40" s="4">
        <f>'UE-15'!D40-Portugal!D40</f>
        <v>2489804865897.9434</v>
      </c>
      <c r="I40" s="4">
        <f>'UE-15'!E40-Portugal!E40</f>
        <v>345255408102.25842</v>
      </c>
    </row>
    <row r="41" spans="1:9" x14ac:dyDescent="0.25">
      <c r="A41" s="3" t="s">
        <v>43</v>
      </c>
      <c r="B41" s="4">
        <v>164660199999.99991</v>
      </c>
      <c r="C41" s="5">
        <v>5170985.9555000002</v>
      </c>
      <c r="D41" s="4">
        <v>32349398876.672897</v>
      </c>
      <c r="E41" s="4">
        <v>4481301123.3270979</v>
      </c>
      <c r="F41" s="4">
        <f>'UE-15'!B41-Portugal!B41</f>
        <v>14551241672497.006</v>
      </c>
      <c r="G41" s="5">
        <f>'UE-15'!C41-Portugal!C41</f>
        <v>165036250.09774682</v>
      </c>
      <c r="H41" s="4">
        <f>'UE-15'!D41-Portugal!D41</f>
        <v>2628917804461.0122</v>
      </c>
      <c r="I41" s="4">
        <f>'UE-15'!E41-Portugal!E41</f>
        <v>357625312276.24786</v>
      </c>
    </row>
    <row r="42" spans="1:9" x14ac:dyDescent="0.25">
      <c r="A42" s="3" t="s">
        <v>44</v>
      </c>
      <c r="B42" s="4">
        <v>164646099999.99991</v>
      </c>
      <c r="C42" s="5">
        <v>5198045.29</v>
      </c>
      <c r="D42" s="4">
        <v>31908156979.619358</v>
      </c>
      <c r="E42" s="4">
        <v>4808143020.3806429</v>
      </c>
      <c r="F42" s="4">
        <f>'UE-15'!B42-Portugal!B42</f>
        <v>14522951940386.164</v>
      </c>
      <c r="G42" s="5">
        <f>'UE-15'!C42-Portugal!C42</f>
        <v>166531366.67296231</v>
      </c>
      <c r="H42" s="4">
        <f>'UE-15'!D42-Portugal!D42</f>
        <v>2581594993701.9453</v>
      </c>
      <c r="I42" s="4">
        <f>'UE-15'!E42-Portugal!E42</f>
        <v>367971801765.00378</v>
      </c>
    </row>
    <row r="43" spans="1:9" x14ac:dyDescent="0.25">
      <c r="A43" s="3" t="s">
        <v>45</v>
      </c>
      <c r="B43" s="4">
        <v>159857599999.99991</v>
      </c>
      <c r="C43" s="5">
        <v>5054181.4312500004</v>
      </c>
      <c r="D43" s="4">
        <v>28644616792.783012</v>
      </c>
      <c r="E43" s="4">
        <v>4909283207.2169905</v>
      </c>
      <c r="F43" s="4">
        <f>'UE-15'!B43-Portugal!B43</f>
        <v>13854949391885.654</v>
      </c>
      <c r="G43" s="5">
        <f>'UE-15'!C43-Portugal!C43</f>
        <v>163767553.19864571</v>
      </c>
      <c r="H43" s="4">
        <f>'UE-15'!D43-Portugal!D43</f>
        <v>2161087779327.0149</v>
      </c>
      <c r="I43" s="4">
        <f>'UE-15'!E43-Portugal!E43</f>
        <v>388361940457.50916</v>
      </c>
    </row>
    <row r="44" spans="1:9" x14ac:dyDescent="0.25">
      <c r="A44" s="3" t="s">
        <v>46</v>
      </c>
      <c r="B44" s="4">
        <v>162954599999.99991</v>
      </c>
      <c r="C44" s="5">
        <v>4976938.1612499999</v>
      </c>
      <c r="D44" s="4">
        <v>26262811577.118401</v>
      </c>
      <c r="E44" s="4">
        <v>6242088422.8815985</v>
      </c>
      <c r="F44" s="4">
        <f>'UE-15'!B44-Portugal!B44</f>
        <v>14269654063568.338</v>
      </c>
      <c r="G44" s="5">
        <f>'UE-15'!C44-Portugal!C44</f>
        <v>163500718.43777713</v>
      </c>
      <c r="H44" s="4">
        <f>'UE-15'!D44-Portugal!D44</f>
        <v>2211215367782.0522</v>
      </c>
      <c r="I44" s="4">
        <f>'UE-15'!E44-Portugal!E44</f>
        <v>380505202136.23334</v>
      </c>
    </row>
    <row r="45" spans="1:9" x14ac:dyDescent="0.25">
      <c r="A45" s="3" t="s">
        <v>47</v>
      </c>
      <c r="B45" s="4">
        <v>160422499999.99991</v>
      </c>
      <c r="C45" s="5">
        <v>4836862.9134999998</v>
      </c>
      <c r="D45" s="4">
        <v>24807858414.330441</v>
      </c>
      <c r="E45" s="4">
        <v>4216241585.669558</v>
      </c>
      <c r="F45" s="4">
        <f>'UE-15'!B45-Portugal!B45</f>
        <v>14566662807187.781</v>
      </c>
      <c r="G45" s="5">
        <f>'UE-15'!C45-Portugal!C45</f>
        <v>164298555.23324922</v>
      </c>
      <c r="H45" s="4">
        <f>'UE-15'!D45-Portugal!D45</f>
        <v>2315665761313.9985</v>
      </c>
      <c r="I45" s="4">
        <f>'UE-15'!E45-Portugal!E45</f>
        <v>353383950621.12231</v>
      </c>
    </row>
    <row r="46" spans="1:9" x14ac:dyDescent="0.25">
      <c r="A46" s="3" t="s">
        <v>48</v>
      </c>
      <c r="B46" s="4">
        <v>155339699999.99991</v>
      </c>
      <c r="C46" s="5">
        <v>4634623.1832500007</v>
      </c>
      <c r="D46" s="4">
        <v>21905758231.16758</v>
      </c>
      <c r="E46" s="4">
        <v>2899941768.8324208</v>
      </c>
      <c r="F46" s="4">
        <f>'UE-15'!B46-Portugal!B46</f>
        <v>14573087372430.461</v>
      </c>
      <c r="G46" s="5">
        <f>'UE-15'!C46-Portugal!C46</f>
        <v>164323250.69337097</v>
      </c>
      <c r="H46" s="4">
        <f>'UE-15'!D46-Portugal!D46</f>
        <v>2301979626239.5278</v>
      </c>
      <c r="I46" s="4">
        <f>'UE-15'!E46-Portugal!E46</f>
        <v>342493314700.09662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" sqref="B1:E1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7" customWidth="1"/>
    <col min="7" max="7" width="11.7109375" bestFit="1" customWidth="1"/>
    <col min="8" max="8" width="15.42578125" customWidth="1"/>
    <col min="9" max="9" width="15.57031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9.2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547652000000</v>
      </c>
      <c r="C4" s="5">
        <v>24751960.212751109</v>
      </c>
      <c r="D4" s="4">
        <v>65434942369.07869</v>
      </c>
      <c r="E4" s="4">
        <v>23201057630.921299</v>
      </c>
      <c r="F4" s="4">
        <f>'UE-15'!B4-'Reino Unido'!B4</f>
        <v>5570343940954.125</v>
      </c>
      <c r="G4" s="5">
        <f>'UE-15'!C4-'Reino Unido'!C4</f>
        <v>111914089.70867811</v>
      </c>
      <c r="H4" s="4">
        <f>'UE-15'!D4-'Reino Unido'!D4</f>
        <v>966982109481.7301</v>
      </c>
      <c r="I4" s="4">
        <f>'UE-15'!E4-'Reino Unido'!E4</f>
        <v>251282722625.49356</v>
      </c>
    </row>
    <row r="5" spans="1:9" ht="14.25" x14ac:dyDescent="0.45">
      <c r="A5" s="3" t="s">
        <v>7</v>
      </c>
      <c r="B5" s="4">
        <v>560431000000</v>
      </c>
      <c r="C5" s="5">
        <v>24507000</v>
      </c>
      <c r="D5" s="4">
        <v>68163221187.943329</v>
      </c>
      <c r="E5" s="4">
        <v>22323778812.056671</v>
      </c>
      <c r="F5" s="4">
        <f>'UE-15'!B5-'Reino Unido'!B5</f>
        <v>5733155056689.0498</v>
      </c>
      <c r="G5" s="5">
        <f>'UE-15'!C5-'Reino Unido'!C5</f>
        <v>112382418.41330263</v>
      </c>
      <c r="H5" s="4">
        <f>'UE-15'!D5-'Reino Unido'!D5</f>
        <v>995875705238.33777</v>
      </c>
      <c r="I5" s="4">
        <f>'UE-15'!E5-'Reino Unido'!E5</f>
        <v>247164835165.56326</v>
      </c>
    </row>
    <row r="6" spans="1:9" ht="14.25" x14ac:dyDescent="0.45">
      <c r="A6" s="3" t="s">
        <v>8</v>
      </c>
      <c r="B6" s="4">
        <v>582077000000</v>
      </c>
      <c r="C6" s="5">
        <v>24579250</v>
      </c>
      <c r="D6" s="4">
        <v>68906754026.26358</v>
      </c>
      <c r="E6" s="4">
        <v>21502245973.73642</v>
      </c>
      <c r="F6" s="4">
        <f>'UE-15'!B6-'Reino Unido'!B6</f>
        <v>5960808024853.6738</v>
      </c>
      <c r="G6" s="5">
        <f>'UE-15'!C6-'Reino Unido'!C6</f>
        <v>112396767.29422024</v>
      </c>
      <c r="H6" s="4">
        <f>'UE-15'!D6-'Reino Unido'!D6</f>
        <v>1055582259872.6115</v>
      </c>
      <c r="I6" s="4">
        <f>'UE-15'!E6-'Reino Unido'!E6</f>
        <v>246963567750.18774</v>
      </c>
    </row>
    <row r="7" spans="1:9" ht="14.25" x14ac:dyDescent="0.45">
      <c r="A7" s="3" t="s">
        <v>9</v>
      </c>
      <c r="B7" s="4">
        <v>625423000000</v>
      </c>
      <c r="C7" s="5">
        <v>24965000</v>
      </c>
      <c r="D7" s="4">
        <v>72253271770.487076</v>
      </c>
      <c r="E7" s="4">
        <v>24150728229.512932</v>
      </c>
      <c r="F7" s="4">
        <f>'UE-15'!B7-'Reino Unido'!B7</f>
        <v>6267581597464.4072</v>
      </c>
      <c r="G7" s="5">
        <f>'UE-15'!C7-'Reino Unido'!C7</f>
        <v>113648952.10357568</v>
      </c>
      <c r="H7" s="4">
        <f>'UE-15'!D7-'Reino Unido'!D7</f>
        <v>1126767743518.0515</v>
      </c>
      <c r="I7" s="4">
        <f>'UE-15'!E7-'Reino Unido'!E7</f>
        <v>232428291867.10513</v>
      </c>
    </row>
    <row r="8" spans="1:9" ht="14.25" x14ac:dyDescent="0.45">
      <c r="A8" s="3" t="s">
        <v>10</v>
      </c>
      <c r="B8" s="4">
        <v>618412000000</v>
      </c>
      <c r="C8" s="5">
        <v>25029250</v>
      </c>
      <c r="D8" s="4">
        <v>72142928911.766815</v>
      </c>
      <c r="E8" s="4">
        <v>22390071088.233189</v>
      </c>
      <c r="F8" s="4">
        <f>'UE-15'!B8-'Reino Unido'!B8</f>
        <v>6442117837056.3867</v>
      </c>
      <c r="G8" s="5">
        <f>'UE-15'!C8-'Reino Unido'!C8</f>
        <v>114529232.89543417</v>
      </c>
      <c r="H8" s="4">
        <f>'UE-15'!D8-'Reino Unido'!D8</f>
        <v>1094645443873.7913</v>
      </c>
      <c r="I8" s="4">
        <f>'UE-15'!E8-'Reino Unido'!E8</f>
        <v>236242120117.88629</v>
      </c>
    </row>
    <row r="9" spans="1:9" ht="14.25" x14ac:dyDescent="0.45">
      <c r="A9" s="3" t="s">
        <v>11</v>
      </c>
      <c r="B9" s="4">
        <v>615252000000</v>
      </c>
      <c r="C9" s="5">
        <v>24933250</v>
      </c>
      <c r="D9" s="4">
        <v>72287920375.319</v>
      </c>
      <c r="E9" s="4">
        <v>20440079624.681019</v>
      </c>
      <c r="F9" s="4">
        <f>'UE-15'!B9-'Reino Unido'!B9</f>
        <v>6432357171966.0225</v>
      </c>
      <c r="G9" s="5">
        <f>'UE-15'!C9-'Reino Unido'!C9</f>
        <v>113588515.42222032</v>
      </c>
      <c r="H9" s="4">
        <f>'UE-15'!D9-'Reino Unido'!D9</f>
        <v>1043512913365.3649</v>
      </c>
      <c r="I9" s="4">
        <f>'UE-15'!E9-'Reino Unido'!E9</f>
        <v>242046571852.57538</v>
      </c>
    </row>
    <row r="10" spans="1:9" ht="14.25" x14ac:dyDescent="0.45">
      <c r="A10" s="3" t="s">
        <v>12</v>
      </c>
      <c r="B10" s="4">
        <v>631055000000</v>
      </c>
      <c r="C10" s="5">
        <v>24786000</v>
      </c>
      <c r="D10" s="4">
        <v>74686330029.420914</v>
      </c>
      <c r="E10" s="4">
        <v>19742669970.57909</v>
      </c>
      <c r="F10" s="4">
        <f>'UE-15'!B10-'Reino Unido'!B10</f>
        <v>6693815165848.7334</v>
      </c>
      <c r="G10" s="5">
        <f>'UE-15'!C10-'Reino Unido'!C10</f>
        <v>113743453.93057615</v>
      </c>
      <c r="H10" s="4">
        <f>'UE-15'!D10-'Reino Unido'!D10</f>
        <v>1084108016153.5156</v>
      </c>
      <c r="I10" s="4">
        <f>'UE-15'!E10-'Reino Unido'!E10</f>
        <v>237746965399.60721</v>
      </c>
    </row>
    <row r="11" spans="1:9" ht="14.25" x14ac:dyDescent="0.45">
      <c r="A11" s="3" t="s">
        <v>13</v>
      </c>
      <c r="B11" s="4">
        <v>646297000000</v>
      </c>
      <c r="C11" s="5">
        <v>24809000</v>
      </c>
      <c r="D11" s="4">
        <v>76772197887.411377</v>
      </c>
      <c r="E11" s="4">
        <v>16268802112.58864</v>
      </c>
      <c r="F11" s="4">
        <f>'UE-15'!B11-'Reino Unido'!B11</f>
        <v>6804836593165.0811</v>
      </c>
      <c r="G11" s="5">
        <f>'UE-15'!C11-'Reino Unido'!C11</f>
        <v>114048549.59061682</v>
      </c>
      <c r="H11" s="4">
        <f>'UE-15'!D11-'Reino Unido'!D11</f>
        <v>1091620156132.3181</v>
      </c>
      <c r="I11" s="4">
        <f>'UE-15'!E11-'Reino Unido'!E11</f>
        <v>238438995796.75134</v>
      </c>
    </row>
    <row r="12" spans="1:9" ht="14.25" x14ac:dyDescent="0.45">
      <c r="A12" s="3" t="s">
        <v>14</v>
      </c>
      <c r="B12" s="4">
        <v>667497000000</v>
      </c>
      <c r="C12" s="5">
        <v>24939750</v>
      </c>
      <c r="D12" s="4">
        <v>80900385028.128372</v>
      </c>
      <c r="E12" s="4">
        <v>14511614971.87163</v>
      </c>
      <c r="F12" s="4">
        <f>'UE-15'!B12-'Reino Unido'!B12</f>
        <v>6982100577129.2256</v>
      </c>
      <c r="G12" s="5">
        <f>'UE-15'!C12-'Reino Unido'!C12</f>
        <v>114462487.1278345</v>
      </c>
      <c r="H12" s="4">
        <f>'UE-15'!D12-'Reino Unido'!D12</f>
        <v>1086950842273.8801</v>
      </c>
      <c r="I12" s="4">
        <f>'UE-15'!E12-'Reino Unido'!E12</f>
        <v>239040863526.20837</v>
      </c>
    </row>
    <row r="13" spans="1:9" ht="14.25" x14ac:dyDescent="0.45">
      <c r="A13" s="3" t="s">
        <v>15</v>
      </c>
      <c r="B13" s="4">
        <v>686455000000</v>
      </c>
      <c r="C13" s="5">
        <v>25195250</v>
      </c>
      <c r="D13" s="4">
        <v>84152026141.91745</v>
      </c>
      <c r="E13" s="4">
        <v>13917973858.082541</v>
      </c>
      <c r="F13" s="4">
        <f>'UE-15'!B13-'Reino Unido'!B13</f>
        <v>7244646213101.2598</v>
      </c>
      <c r="G13" s="5">
        <f>'UE-15'!C13-'Reino Unido'!C13</f>
        <v>115734877.40179226</v>
      </c>
      <c r="H13" s="4">
        <f>'UE-15'!D13-'Reino Unido'!D13</f>
        <v>1126735270362.2163</v>
      </c>
      <c r="I13" s="4">
        <f>'UE-15'!E13-'Reino Unido'!E13</f>
        <v>240300607910.4664</v>
      </c>
    </row>
    <row r="14" spans="1:9" ht="14.25" x14ac:dyDescent="0.45">
      <c r="A14" s="3" t="s">
        <v>16</v>
      </c>
      <c r="B14" s="4">
        <v>672707000000</v>
      </c>
      <c r="C14" s="5">
        <v>25086250</v>
      </c>
      <c r="D14" s="4">
        <v>81499162414.271423</v>
      </c>
      <c r="E14" s="4">
        <v>11982837585.728571</v>
      </c>
      <c r="F14" s="4">
        <f>'UE-15'!B14-'Reino Unido'!B14</f>
        <v>7365174395746.8857</v>
      </c>
      <c r="G14" s="5">
        <f>'UE-15'!C14-'Reino Unido'!C14</f>
        <v>116900810.5299927</v>
      </c>
      <c r="H14" s="4">
        <f>'UE-15'!D14-'Reino Unido'!D14</f>
        <v>1159679671099.8081</v>
      </c>
      <c r="I14" s="4">
        <f>'UE-15'!E14-'Reino Unido'!E14</f>
        <v>237995141788.19507</v>
      </c>
    </row>
    <row r="15" spans="1:9" ht="14.25" x14ac:dyDescent="0.45">
      <c r="A15" s="3" t="s">
        <v>17</v>
      </c>
      <c r="B15" s="4">
        <v>664244000000</v>
      </c>
      <c r="C15" s="5">
        <v>24430000</v>
      </c>
      <c r="D15" s="4">
        <v>76720435540.365952</v>
      </c>
      <c r="E15" s="4">
        <v>8599564459.6340561</v>
      </c>
      <c r="F15" s="4">
        <f>'UE-15'!B15-'Reino Unido'!B15</f>
        <v>7372505415027.6885</v>
      </c>
      <c r="G15" s="5">
        <f>'UE-15'!C15-'Reino Unido'!C15</f>
        <v>116254027.66663578</v>
      </c>
      <c r="H15" s="4">
        <f>'UE-15'!D15-'Reino Unido'!D15</f>
        <v>1092435152938.6941</v>
      </c>
      <c r="I15" s="4">
        <f>'UE-15'!E15-'Reino Unido'!E15</f>
        <v>231547685821.1622</v>
      </c>
    </row>
    <row r="16" spans="1:9" ht="14.25" x14ac:dyDescent="0.45">
      <c r="A16" s="3" t="s">
        <v>18</v>
      </c>
      <c r="B16" s="4">
        <v>679166000000</v>
      </c>
      <c r="C16" s="5">
        <v>23950750</v>
      </c>
      <c r="D16" s="4">
        <v>82446645489.228333</v>
      </c>
      <c r="E16" s="4">
        <v>8002354510.7716827</v>
      </c>
      <c r="F16" s="4">
        <f>'UE-15'!B16-'Reino Unido'!B16</f>
        <v>7454169015169.6621</v>
      </c>
      <c r="G16" s="5">
        <f>'UE-15'!C16-'Reino Unido'!C16</f>
        <v>115657610.22890532</v>
      </c>
      <c r="H16" s="4">
        <f>'UE-15'!D16-'Reino Unido'!D16</f>
        <v>1085243020874.9734</v>
      </c>
      <c r="I16" s="4">
        <f>'UE-15'!E16-'Reino Unido'!E16</f>
        <v>223992952218.4823</v>
      </c>
    </row>
    <row r="17" spans="1:9" ht="14.25" x14ac:dyDescent="0.45">
      <c r="A17" s="3" t="s">
        <v>19</v>
      </c>
      <c r="B17" s="4">
        <v>705198000000</v>
      </c>
      <c r="C17" s="5">
        <v>23775250</v>
      </c>
      <c r="D17" s="4">
        <v>83818985809.296387</v>
      </c>
      <c r="E17" s="4">
        <v>11195014190.703609</v>
      </c>
      <c r="F17" s="4">
        <f>'UE-15'!B17-'Reino Unido'!B17</f>
        <v>7580648342256.8809</v>
      </c>
      <c r="G17" s="5">
        <f>'UE-15'!C17-'Reino Unido'!C17</f>
        <v>115402141.57775372</v>
      </c>
      <c r="H17" s="4">
        <f>'UE-15'!D17-'Reino Unido'!D17</f>
        <v>1103090091914.9036</v>
      </c>
      <c r="I17" s="4">
        <f>'UE-15'!E17-'Reino Unido'!E17</f>
        <v>215665813963.21857</v>
      </c>
    </row>
    <row r="18" spans="1:9" ht="14.25" x14ac:dyDescent="0.45">
      <c r="A18" s="3" t="s">
        <v>20</v>
      </c>
      <c r="B18" s="4">
        <v>725954000000</v>
      </c>
      <c r="C18" s="5">
        <v>24285000</v>
      </c>
      <c r="D18" s="4">
        <v>90816233630.982422</v>
      </c>
      <c r="E18" s="4">
        <v>12837766369.01759</v>
      </c>
      <c r="F18" s="4">
        <f>'UE-15'!B18-'Reino Unido'!B18</f>
        <v>7812461796856.5537</v>
      </c>
      <c r="G18" s="5">
        <f>'UE-15'!C18-'Reino Unido'!C18</f>
        <v>115538886.36725548</v>
      </c>
      <c r="H18" s="4">
        <f>'UE-15'!D18-'Reino Unido'!D18</f>
        <v>1140677886103.6187</v>
      </c>
      <c r="I18" s="4">
        <f>'UE-15'!E18-'Reino Unido'!E18</f>
        <v>214222277833.77505</v>
      </c>
    </row>
    <row r="19" spans="1:9" ht="14.25" x14ac:dyDescent="0.45">
      <c r="A19" s="3" t="s">
        <v>21</v>
      </c>
      <c r="B19" s="4">
        <v>754039000000</v>
      </c>
      <c r="C19" s="5">
        <v>24592500</v>
      </c>
      <c r="D19" s="4">
        <v>94883884747.667664</v>
      </c>
      <c r="E19" s="4">
        <v>13092115252.332359</v>
      </c>
      <c r="F19" s="4">
        <f>'UE-15'!B19-'Reino Unido'!B19</f>
        <v>8005203350231.3027</v>
      </c>
      <c r="G19" s="5">
        <f>'UE-15'!C19-'Reino Unido'!C19</f>
        <v>116160189.65869623</v>
      </c>
      <c r="H19" s="4">
        <f>'UE-15'!D19-'Reino Unido'!D19</f>
        <v>1197002404176.8118</v>
      </c>
      <c r="I19" s="4">
        <f>'UE-15'!E19-'Reino Unido'!E19</f>
        <v>221423830532.01022</v>
      </c>
    </row>
    <row r="20" spans="1:9" ht="14.25" x14ac:dyDescent="0.45">
      <c r="A20" s="3" t="s">
        <v>22</v>
      </c>
      <c r="B20" s="4">
        <v>786481000000</v>
      </c>
      <c r="C20" s="5">
        <v>24746250</v>
      </c>
      <c r="D20" s="4">
        <v>96024358343.102783</v>
      </c>
      <c r="E20" s="4">
        <v>14320641656.897221</v>
      </c>
      <c r="F20" s="4">
        <f>'UE-15'!B20-'Reino Unido'!B20</f>
        <v>8243641894438.5078</v>
      </c>
      <c r="G20" s="5">
        <f>'UE-15'!C20-'Reino Unido'!C20</f>
        <v>117688286.57316941</v>
      </c>
      <c r="H20" s="4">
        <f>'UE-15'!D20-'Reino Unido'!D20</f>
        <v>1267076101342.3591</v>
      </c>
      <c r="I20" s="4">
        <f>'UE-15'!E20-'Reino Unido'!E20</f>
        <v>225805340335.60428</v>
      </c>
    </row>
    <row r="21" spans="1:9" ht="14.25" x14ac:dyDescent="0.45">
      <c r="A21" s="3" t="s">
        <v>23</v>
      </c>
      <c r="B21" s="4">
        <v>827033000000</v>
      </c>
      <c r="C21" s="5">
        <v>25238750</v>
      </c>
      <c r="D21" s="4">
        <v>106515934740.13287</v>
      </c>
      <c r="E21" s="4">
        <v>14286065259.86713</v>
      </c>
      <c r="F21" s="4">
        <f>'UE-15'!B21-'Reino Unido'!B21</f>
        <v>8449287519591.4902</v>
      </c>
      <c r="G21" s="5">
        <f>'UE-15'!C21-'Reino Unido'!C21</f>
        <v>118952896.60152781</v>
      </c>
      <c r="H21" s="4">
        <f>'UE-15'!D21-'Reino Unido'!D21</f>
        <v>1340690038673.3982</v>
      </c>
      <c r="I21" s="4">
        <f>'UE-15'!E21-'Reino Unido'!E21</f>
        <v>229131117496.73001</v>
      </c>
    </row>
    <row r="22" spans="1:9" ht="14.25" x14ac:dyDescent="0.45">
      <c r="A22" s="3" t="s">
        <v>24</v>
      </c>
      <c r="B22" s="4">
        <v>873092000000</v>
      </c>
      <c r="C22" s="5">
        <v>26070000</v>
      </c>
      <c r="D22" s="4">
        <v>125795910902.69637</v>
      </c>
      <c r="E22" s="4">
        <v>12939089097.30364</v>
      </c>
      <c r="F22" s="4">
        <f>'UE-15'!B22-'Reino Unido'!B22</f>
        <v>8726854261612.875</v>
      </c>
      <c r="G22" s="5">
        <f>'UE-15'!C22-'Reino Unido'!C22</f>
        <v>120547117.4096275</v>
      </c>
      <c r="H22" s="4">
        <f>'UE-15'!D22-'Reino Unido'!D22</f>
        <v>1417358002419.8916</v>
      </c>
      <c r="I22" s="4">
        <f>'UE-15'!E22-'Reino Unido'!E22</f>
        <v>244121824627.13205</v>
      </c>
    </row>
    <row r="23" spans="1:9" ht="14.25" x14ac:dyDescent="0.45">
      <c r="A23" s="3" t="s">
        <v>25</v>
      </c>
      <c r="B23" s="4">
        <v>895743000000</v>
      </c>
      <c r="C23" s="5">
        <v>26748750</v>
      </c>
      <c r="D23" s="4">
        <v>131914232512.70029</v>
      </c>
      <c r="E23" s="4">
        <v>15282767487.29973</v>
      </c>
      <c r="F23" s="4">
        <f>'UE-15'!B23-'Reino Unido'!B23</f>
        <v>9018943457407.6523</v>
      </c>
      <c r="G23" s="5">
        <f>'UE-15'!C23-'Reino Unido'!C23</f>
        <v>122369461.02987927</v>
      </c>
      <c r="H23" s="4">
        <f>'UE-15'!D23-'Reino Unido'!D23</f>
        <v>1533030460119.624</v>
      </c>
      <c r="I23" s="4">
        <f>'UE-15'!E23-'Reino Unido'!E23</f>
        <v>257252666943.51221</v>
      </c>
    </row>
    <row r="24" spans="1:9" ht="14.25" x14ac:dyDescent="0.45">
      <c r="A24" s="3" t="s">
        <v>26</v>
      </c>
      <c r="B24" s="4">
        <v>912059000000</v>
      </c>
      <c r="C24" s="5">
        <v>26871250</v>
      </c>
      <c r="D24" s="4">
        <v>126034929660.02347</v>
      </c>
      <c r="E24" s="4">
        <v>17909070339.976559</v>
      </c>
      <c r="F24" s="4">
        <f>'UE-15'!B24-'Reino Unido'!B24</f>
        <v>9269456603055.2051</v>
      </c>
      <c r="G24" s="5">
        <f>'UE-15'!C24-'Reino Unido'!C24</f>
        <v>124641296.73659995</v>
      </c>
      <c r="H24" s="4">
        <f>'UE-15'!D24-'Reino Unido'!D24</f>
        <v>1588637902227.7412</v>
      </c>
      <c r="I24" s="4">
        <f>'UE-15'!E24-'Reino Unido'!E24</f>
        <v>262786562426.93457</v>
      </c>
    </row>
    <row r="25" spans="1:9" ht="14.25" x14ac:dyDescent="0.45">
      <c r="A25" s="3" t="s">
        <v>27</v>
      </c>
      <c r="B25" s="4">
        <v>895841000000</v>
      </c>
      <c r="C25" s="5">
        <v>26162500</v>
      </c>
      <c r="D25" s="4">
        <v>114463188745.60376</v>
      </c>
      <c r="E25" s="4">
        <v>17791811254.396252</v>
      </c>
      <c r="F25" s="4">
        <f>'UE-15'!B25-'Reino Unido'!B25</f>
        <v>9390179559321.9551</v>
      </c>
      <c r="G25" s="5">
        <f>'UE-15'!C25-'Reino Unido'!C25</f>
        <v>125296471.38936463</v>
      </c>
      <c r="H25" s="4">
        <f>'UE-15'!D25-'Reino Unido'!D25</f>
        <v>1554007681841.3557</v>
      </c>
      <c r="I25" s="4">
        <f>'UE-15'!E25-'Reino Unido'!E25</f>
        <v>275017474296.15802</v>
      </c>
    </row>
    <row r="26" spans="1:9" ht="14.25" x14ac:dyDescent="0.45">
      <c r="A26" s="3" t="s">
        <v>28</v>
      </c>
      <c r="B26" s="4">
        <v>903524000000</v>
      </c>
      <c r="C26" s="5">
        <v>25540000</v>
      </c>
      <c r="D26" s="4">
        <v>111375506838.60883</v>
      </c>
      <c r="E26" s="4">
        <v>19684493161.391171</v>
      </c>
      <c r="F26" s="4">
        <f>'UE-15'!B26-'Reino Unido'!B26</f>
        <v>9457445228118.6406</v>
      </c>
      <c r="G26" s="5">
        <f>'UE-15'!C26-'Reino Unido'!C26</f>
        <v>124132482.24472168</v>
      </c>
      <c r="H26" s="4">
        <f>'UE-15'!D26-'Reino Unido'!D26</f>
        <v>1503804812902.3242</v>
      </c>
      <c r="I26" s="4">
        <f>'UE-15'!E26-'Reino Unido'!E26</f>
        <v>277259063138.21631</v>
      </c>
    </row>
    <row r="27" spans="1:9" ht="14.25" x14ac:dyDescent="0.45">
      <c r="A27" s="3" t="s">
        <v>29</v>
      </c>
      <c r="B27" s="4">
        <v>931452000000</v>
      </c>
      <c r="C27" s="5">
        <v>25302750</v>
      </c>
      <c r="D27" s="4">
        <v>109635371238.76514</v>
      </c>
      <c r="E27" s="4">
        <v>21103628761.234859</v>
      </c>
      <c r="F27" s="4">
        <f>'UE-15'!B27-'Reino Unido'!B27</f>
        <v>9367434682063.5156</v>
      </c>
      <c r="G27" s="5">
        <f>'UE-15'!C27-'Reino Unido'!C27</f>
        <v>121731428.4366149</v>
      </c>
      <c r="H27" s="4">
        <f>'UE-15'!D27-'Reino Unido'!D27</f>
        <v>1369706939044.3757</v>
      </c>
      <c r="I27" s="4">
        <f>'UE-15'!E27-'Reino Unido'!E27</f>
        <v>275070264604.71277</v>
      </c>
    </row>
    <row r="28" spans="1:9" ht="14.25" x14ac:dyDescent="0.45">
      <c r="A28" s="3" t="s">
        <v>30</v>
      </c>
      <c r="B28" s="4">
        <v>974080000000</v>
      </c>
      <c r="C28" s="5">
        <v>25504500</v>
      </c>
      <c r="D28" s="4">
        <v>113877478311.84056</v>
      </c>
      <c r="E28" s="4">
        <v>22865521688.159439</v>
      </c>
      <c r="F28" s="4">
        <f>'UE-15'!B28-'Reino Unido'!B28</f>
        <v>9661377698249.6016</v>
      </c>
      <c r="G28" s="5">
        <f>'UE-15'!C28-'Reino Unido'!C28</f>
        <v>121277448.11899573</v>
      </c>
      <c r="H28" s="4">
        <f>'UE-15'!D28-'Reino Unido'!D28</f>
        <v>1423962209227.8198</v>
      </c>
      <c r="I28" s="4">
        <f>'UE-15'!E28-'Reino Unido'!E28</f>
        <v>286514785600.30493</v>
      </c>
    </row>
    <row r="29" spans="1:9" ht="14.25" x14ac:dyDescent="0.45">
      <c r="A29" s="3" t="s">
        <v>31</v>
      </c>
      <c r="B29" s="4">
        <v>1005050000000</v>
      </c>
      <c r="C29" s="5">
        <v>25818500</v>
      </c>
      <c r="D29" s="4">
        <v>119117685423.99374</v>
      </c>
      <c r="E29" s="4">
        <v>21640314576.006248</v>
      </c>
      <c r="F29" s="4">
        <f>'UE-15'!B29-'Reino Unido'!B29</f>
        <v>9942344676572.1836</v>
      </c>
      <c r="G29" s="5">
        <f>'UE-15'!C29-'Reino Unido'!C29</f>
        <v>122164296.62443048</v>
      </c>
      <c r="H29" s="4">
        <f>'UE-15'!D29-'Reino Unido'!D29</f>
        <v>1529874554110.9119</v>
      </c>
      <c r="I29" s="4">
        <f>'UE-15'!E29-'Reino Unido'!E29</f>
        <v>279664749936.68127</v>
      </c>
    </row>
    <row r="30" spans="1:9" ht="14.25" x14ac:dyDescent="0.45">
      <c r="A30" s="3" t="s">
        <v>32</v>
      </c>
      <c r="B30" s="4">
        <v>1036343000000</v>
      </c>
      <c r="C30" s="5">
        <v>26059750</v>
      </c>
      <c r="D30" s="4">
        <v>130493923016.80344</v>
      </c>
      <c r="E30" s="4">
        <v>17912076983.19656</v>
      </c>
      <c r="F30" s="4">
        <f>'UE-15'!B30-'Reino Unido'!B30</f>
        <v>10105002307838.875</v>
      </c>
      <c r="G30" s="5">
        <f>'UE-15'!C30-'Reino Unido'!C30</f>
        <v>122860226.05734167</v>
      </c>
      <c r="H30" s="4">
        <f>'UE-15'!D30-'Reino Unido'!D30</f>
        <v>1585322269493.9663</v>
      </c>
      <c r="I30" s="4">
        <f>'UE-15'!E30-'Reino Unido'!E30</f>
        <v>273220858554.60471</v>
      </c>
    </row>
    <row r="31" spans="1:9" ht="14.25" x14ac:dyDescent="0.45">
      <c r="A31" s="3" t="s">
        <v>33</v>
      </c>
      <c r="B31" s="4">
        <v>1076348000000</v>
      </c>
      <c r="C31" s="5">
        <v>26525750</v>
      </c>
      <c r="D31" s="4">
        <v>143637000000</v>
      </c>
      <c r="E31" s="4">
        <v>15388000000</v>
      </c>
      <c r="F31" s="4">
        <f>'UE-15'!B31-'Reino Unido'!B31</f>
        <v>10376535113452.982</v>
      </c>
      <c r="G31" s="5">
        <f>'UE-15'!C31-'Reino Unido'!C31</f>
        <v>123653609.84973207</v>
      </c>
      <c r="H31" s="4">
        <f>'UE-15'!D31-'Reino Unido'!D31</f>
        <v>1657190523098.3345</v>
      </c>
      <c r="I31" s="4">
        <f>'UE-15'!E31-'Reino Unido'!E31</f>
        <v>259291849784.09012</v>
      </c>
    </row>
    <row r="32" spans="1:9" ht="14.25" x14ac:dyDescent="0.45">
      <c r="A32" s="3" t="s">
        <v>34</v>
      </c>
      <c r="B32" s="4">
        <v>1114178000000</v>
      </c>
      <c r="C32" s="5">
        <v>26795000</v>
      </c>
      <c r="D32" s="4">
        <v>163811000000</v>
      </c>
      <c r="E32" s="4">
        <v>16935000000</v>
      </c>
      <c r="F32" s="4">
        <f>'UE-15'!B32-'Reino Unido'!B32</f>
        <v>10678686880801.598</v>
      </c>
      <c r="G32" s="5">
        <f>'UE-15'!C32-'Reino Unido'!C32</f>
        <v>125586864.42588878</v>
      </c>
      <c r="H32" s="4">
        <f>'UE-15'!D32-'Reino Unido'!D32</f>
        <v>1773385871661.3489</v>
      </c>
      <c r="I32" s="4">
        <f>'UE-15'!E32-'Reino Unido'!E32</f>
        <v>270143608836.11041</v>
      </c>
    </row>
    <row r="33" spans="1:9" ht="14.25" x14ac:dyDescent="0.45">
      <c r="A33" s="3" t="s">
        <v>35</v>
      </c>
      <c r="B33" s="4">
        <v>1149461000000</v>
      </c>
      <c r="C33" s="5">
        <v>27167750</v>
      </c>
      <c r="D33" s="4">
        <v>167895000000</v>
      </c>
      <c r="E33" s="4">
        <v>17799000000</v>
      </c>
      <c r="F33" s="4">
        <f>'UE-15'!B33-'Reino Unido'!B33</f>
        <v>11010170215187.031</v>
      </c>
      <c r="G33" s="5">
        <f>'UE-15'!C33-'Reino Unido'!C33</f>
        <v>127954723.9876624</v>
      </c>
      <c r="H33" s="4">
        <f>'UE-15'!D33-'Reino Unido'!D33</f>
        <v>1875747244734.1545</v>
      </c>
      <c r="I33" s="4">
        <f>'UE-15'!E33-'Reino Unido'!E33</f>
        <v>284962807973.06036</v>
      </c>
    </row>
    <row r="34" spans="1:9" ht="14.25" x14ac:dyDescent="0.45">
      <c r="A34" s="3" t="s">
        <v>36</v>
      </c>
      <c r="B34" s="4">
        <v>1198146000000</v>
      </c>
      <c r="C34" s="5">
        <v>27483500</v>
      </c>
      <c r="D34" s="4">
        <v>173197000000</v>
      </c>
      <c r="E34" s="4">
        <v>17270000000</v>
      </c>
      <c r="F34" s="4">
        <f>'UE-15'!B34-'Reino Unido'!B34</f>
        <v>11449028542480.465</v>
      </c>
      <c r="G34" s="5">
        <f>'UE-15'!C34-'Reino Unido'!C34</f>
        <v>130953429.83106187</v>
      </c>
      <c r="H34" s="4">
        <f>'UE-15'!D34-'Reino Unido'!D34</f>
        <v>1998037025380.7017</v>
      </c>
      <c r="I34" s="4">
        <f>'UE-15'!E34-'Reino Unido'!E34</f>
        <v>284261483684.46741</v>
      </c>
    </row>
    <row r="35" spans="1:9" ht="14.25" x14ac:dyDescent="0.45">
      <c r="A35" s="3" t="s">
        <v>37</v>
      </c>
      <c r="B35" s="4">
        <v>1232717000000</v>
      </c>
      <c r="C35" s="5">
        <v>27710500</v>
      </c>
      <c r="D35" s="4">
        <v>176274000000</v>
      </c>
      <c r="E35" s="4">
        <v>19195000000</v>
      </c>
      <c r="F35" s="4">
        <f>'UE-15'!B35-'Reino Unido'!B35</f>
        <v>11637707779889.656</v>
      </c>
      <c r="G35" s="5">
        <f>'UE-15'!C35-'Reino Unido'!C35</f>
        <v>132905677.07384616</v>
      </c>
      <c r="H35" s="4">
        <f>'UE-15'!D35-'Reino Unido'!D35</f>
        <v>2000443453417.6162</v>
      </c>
      <c r="I35" s="4">
        <f>'UE-15'!E35-'Reino Unido'!E35</f>
        <v>293657634672.67291</v>
      </c>
    </row>
    <row r="36" spans="1:9" ht="14.25" x14ac:dyDescent="0.45">
      <c r="A36" s="3" t="s">
        <v>38</v>
      </c>
      <c r="B36" s="4">
        <v>1262708000000</v>
      </c>
      <c r="C36" s="5">
        <v>27919750</v>
      </c>
      <c r="D36" s="4">
        <v>181633000000</v>
      </c>
      <c r="E36" s="4">
        <v>21076000000</v>
      </c>
      <c r="F36" s="4">
        <f>'UE-15'!B36-'Reino Unido'!B36</f>
        <v>11771548117826.066</v>
      </c>
      <c r="G36" s="5">
        <f>'UE-15'!C36-'Reino Unido'!C36</f>
        <v>133666254.64528999</v>
      </c>
      <c r="H36" s="4">
        <f>'UE-15'!D36-'Reino Unido'!D36</f>
        <v>1969035287028.7944</v>
      </c>
      <c r="I36" s="4">
        <f>'UE-15'!E36-'Reino Unido'!E36</f>
        <v>293514567847.01257</v>
      </c>
    </row>
    <row r="37" spans="1:9" ht="14.25" x14ac:dyDescent="0.45">
      <c r="A37" s="3" t="s">
        <v>39</v>
      </c>
      <c r="B37" s="4">
        <v>1310879000000</v>
      </c>
      <c r="C37" s="5">
        <v>28182500</v>
      </c>
      <c r="D37" s="4">
        <v>180161000000</v>
      </c>
      <c r="E37" s="4">
        <v>24889000000</v>
      </c>
      <c r="F37" s="4">
        <f>'UE-15'!B37-'Reino Unido'!B37</f>
        <v>11889862427660.758</v>
      </c>
      <c r="G37" s="5">
        <f>'UE-15'!C37-'Reino Unido'!C37</f>
        <v>134103501.20874861</v>
      </c>
      <c r="H37" s="4">
        <f>'UE-15'!D37-'Reino Unido'!D37</f>
        <v>1982130644800.5393</v>
      </c>
      <c r="I37" s="4">
        <f>'UE-15'!E37-'Reino Unido'!E37</f>
        <v>300766232429.91345</v>
      </c>
    </row>
    <row r="38" spans="1:9" ht="14.25" x14ac:dyDescent="0.45">
      <c r="A38" s="3" t="s">
        <v>40</v>
      </c>
      <c r="B38" s="4">
        <v>1349001000000</v>
      </c>
      <c r="C38" s="5">
        <v>28480500</v>
      </c>
      <c r="D38" s="4">
        <v>186540000000</v>
      </c>
      <c r="E38" s="4">
        <v>28754000000</v>
      </c>
      <c r="F38" s="4">
        <f>'UE-15'!B38-'Reino Unido'!B38</f>
        <v>12171384199262.475</v>
      </c>
      <c r="G38" s="5">
        <f>'UE-15'!C38-'Reino Unido'!C38</f>
        <v>135062434.32890573</v>
      </c>
      <c r="H38" s="4">
        <f>'UE-15'!D38-'Reino Unido'!D38</f>
        <v>2042231670287.6924</v>
      </c>
      <c r="I38" s="4">
        <f>'UE-15'!E38-'Reino Unido'!E38</f>
        <v>301444935600.29468</v>
      </c>
    </row>
    <row r="39" spans="1:9" ht="14.25" x14ac:dyDescent="0.45">
      <c r="A39" s="3" t="s">
        <v>41</v>
      </c>
      <c r="B39" s="4">
        <v>1386426000000</v>
      </c>
      <c r="C39" s="5">
        <v>28769500</v>
      </c>
      <c r="D39" s="4">
        <v>205578000000</v>
      </c>
      <c r="E39" s="4">
        <v>14884000000</v>
      </c>
      <c r="F39" s="4">
        <f>'UE-15'!B39-'Reino Unido'!B39</f>
        <v>12432084531362.42</v>
      </c>
      <c r="G39" s="5">
        <f>'UE-15'!C39-'Reino Unido'!C39</f>
        <v>136466860.4562988</v>
      </c>
      <c r="H39" s="4">
        <f>'UE-15'!D39-'Reino Unido'!D39</f>
        <v>2141743929723.665</v>
      </c>
      <c r="I39" s="4">
        <f>'UE-15'!E39-'Reino Unido'!E39</f>
        <v>309246715871.44751</v>
      </c>
    </row>
    <row r="40" spans="1:9" x14ac:dyDescent="0.25">
      <c r="A40" s="3" t="s">
        <v>42</v>
      </c>
      <c r="B40" s="4">
        <v>1422479000000</v>
      </c>
      <c r="C40" s="5">
        <v>29025000</v>
      </c>
      <c r="D40" s="4">
        <v>206172000000</v>
      </c>
      <c r="E40" s="4">
        <v>28268000000</v>
      </c>
      <c r="F40" s="4">
        <f>'UE-15'!B40-'Reino Unido'!B40</f>
        <v>12875868905483.187</v>
      </c>
      <c r="G40" s="5">
        <f>'UE-15'!C40-'Reino Unido'!C40</f>
        <v>138486955.99760506</v>
      </c>
      <c r="H40" s="4">
        <f>'UE-15'!D40-'Reino Unido'!D40</f>
        <v>2314962995897.9434</v>
      </c>
      <c r="I40" s="4">
        <f>'UE-15'!E40-'Reino Unido'!E40</f>
        <v>321547478102.25842</v>
      </c>
    </row>
    <row r="41" spans="1:9" x14ac:dyDescent="0.25">
      <c r="A41" s="3" t="s">
        <v>43</v>
      </c>
      <c r="B41" s="4">
        <v>1474153000000</v>
      </c>
      <c r="C41" s="5">
        <v>29228000</v>
      </c>
      <c r="D41" s="4">
        <v>223353000000</v>
      </c>
      <c r="E41" s="4">
        <v>30197000000</v>
      </c>
      <c r="F41" s="4">
        <f>'UE-15'!B41-'Reino Unido'!B41</f>
        <v>13241748872497.006</v>
      </c>
      <c r="G41" s="5">
        <f>'UE-15'!C41-'Reino Unido'!C41</f>
        <v>140979236.05324683</v>
      </c>
      <c r="H41" s="4">
        <f>'UE-15'!D41-'Reino Unido'!D41</f>
        <v>2437914203337.6851</v>
      </c>
      <c r="I41" s="4">
        <f>'UE-15'!E41-'Reino Unido'!E41</f>
        <v>331909613399.57495</v>
      </c>
    </row>
    <row r="42" spans="1:9" x14ac:dyDescent="0.25">
      <c r="A42" s="3" t="s">
        <v>44</v>
      </c>
      <c r="B42" s="4">
        <v>1459885000000</v>
      </c>
      <c r="C42" s="5">
        <v>29440250</v>
      </c>
      <c r="D42" s="4">
        <v>205349000000</v>
      </c>
      <c r="E42" s="4">
        <v>36458000000</v>
      </c>
      <c r="F42" s="4">
        <f>'UE-15'!B42-'Reino Unido'!B42</f>
        <v>13227713040386.164</v>
      </c>
      <c r="G42" s="5">
        <f>'UE-15'!C42-'Reino Unido'!C42</f>
        <v>142289161.9629623</v>
      </c>
      <c r="H42" s="4">
        <f>'UE-15'!D42-'Reino Unido'!D42</f>
        <v>2408154150681.5645</v>
      </c>
      <c r="I42" s="4">
        <f>'UE-15'!E42-'Reino Unido'!E42</f>
        <v>336321944785.3844</v>
      </c>
    </row>
    <row r="43" spans="1:9" x14ac:dyDescent="0.25">
      <c r="A43" s="3" t="s">
        <v>45</v>
      </c>
      <c r="B43" s="4">
        <v>1401863000000</v>
      </c>
      <c r="C43" s="5">
        <v>28960000</v>
      </c>
      <c r="D43" s="4">
        <v>166856000000</v>
      </c>
      <c r="E43" s="4">
        <v>41833000000</v>
      </c>
      <c r="F43" s="4">
        <f>'UE-15'!B43-'Reino Unido'!B43</f>
        <v>12612943991885.654</v>
      </c>
      <c r="G43" s="5">
        <f>'UE-15'!C43-'Reino Unido'!C43</f>
        <v>139861734.62989572</v>
      </c>
      <c r="H43" s="4">
        <f>'UE-15'!D43-'Reino Unido'!D43</f>
        <v>2022876396119.7979</v>
      </c>
      <c r="I43" s="4">
        <f>'UE-15'!E43-'Reino Unido'!E43</f>
        <v>351438223664.72614</v>
      </c>
    </row>
    <row r="44" spans="1:9" x14ac:dyDescent="0.25">
      <c r="A44" s="3" t="s">
        <v>46</v>
      </c>
      <c r="B44" s="4">
        <v>1427087000000</v>
      </c>
      <c r="C44" s="5">
        <v>29018750</v>
      </c>
      <c r="D44" s="4">
        <v>173497000000</v>
      </c>
      <c r="E44" s="4">
        <v>42503000000</v>
      </c>
      <c r="F44" s="4">
        <f>'UE-15'!B44-'Reino Unido'!B44</f>
        <v>13005521663568.338</v>
      </c>
      <c r="G44" s="5">
        <f>'UE-15'!C44-'Reino Unido'!C44</f>
        <v>139458906.59902713</v>
      </c>
      <c r="H44" s="4">
        <f>'UE-15'!D44-'Reino Unido'!D44</f>
        <v>2063981179359.1704</v>
      </c>
      <c r="I44" s="4">
        <f>'UE-15'!E44-'Reino Unido'!E44</f>
        <v>344244290559.11493</v>
      </c>
    </row>
    <row r="45" spans="1:9" x14ac:dyDescent="0.25">
      <c r="A45" s="3" t="s">
        <v>47</v>
      </c>
      <c r="B45" s="4">
        <v>1441248000000</v>
      </c>
      <c r="C45" s="5">
        <v>29165500</v>
      </c>
      <c r="D45" s="4">
        <v>178427000000</v>
      </c>
      <c r="E45" s="4">
        <v>31330000000</v>
      </c>
      <c r="F45" s="4">
        <f>'UE-15'!B45-'Reino Unido'!B45</f>
        <v>13285837307187.781</v>
      </c>
      <c r="G45" s="5">
        <f>'UE-15'!C45-'Reino Unido'!C45</f>
        <v>139969918.14674923</v>
      </c>
      <c r="H45" s="4">
        <f>'UE-15'!D45-'Reino Unido'!D45</f>
        <v>2162046619728.3291</v>
      </c>
      <c r="I45" s="4">
        <f>'UE-15'!E45-'Reino Unido'!E45</f>
        <v>326270192206.79187</v>
      </c>
    </row>
    <row r="46" spans="1:9" x14ac:dyDescent="0.25">
      <c r="A46" s="3" t="s">
        <v>48</v>
      </c>
      <c r="B46" s="4">
        <v>1445178000000</v>
      </c>
      <c r="C46" s="5">
        <v>29519250</v>
      </c>
      <c r="D46" s="4">
        <v>180977000000</v>
      </c>
      <c r="E46" s="4">
        <v>32028000000</v>
      </c>
      <c r="F46" s="4">
        <f>'UE-15'!B46-'Reino Unido'!B46</f>
        <v>13283249072430.461</v>
      </c>
      <c r="G46" s="5">
        <f>'UE-15'!C46-'Reino Unido'!C46</f>
        <v>139438623.87662098</v>
      </c>
      <c r="H46" s="4">
        <f>'UE-15'!D46-'Reino Unido'!D46</f>
        <v>2142908384470.6953</v>
      </c>
      <c r="I46" s="4">
        <f>'UE-15'!E46-'Reino Unido'!E46</f>
        <v>313365256468.92902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E22" sqref="C22:E22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3.7109375" customWidth="1"/>
    <col min="7" max="7" width="13.42578125" customWidth="1"/>
    <col min="8" max="8" width="12.5703125" customWidth="1"/>
    <col min="9" max="9" width="12.8554687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7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1468721877158.9509</v>
      </c>
      <c r="C4" s="5">
        <v>3886517.4580637398</v>
      </c>
      <c r="D4" s="4">
        <v>207522966379.92163</v>
      </c>
      <c r="E4" s="4">
        <v>82275219446.170059</v>
      </c>
      <c r="F4" s="4">
        <f>'UE-15'!B4-Suecia!B4</f>
        <v>4649274063795.1738</v>
      </c>
      <c r="G4" s="5">
        <f>'UE-15'!C4-Suecia!C4</f>
        <v>132779532.46336548</v>
      </c>
      <c r="H4" s="4">
        <f>'UE-15'!D4-Suecia!D4</f>
        <v>824894085470.88721</v>
      </c>
      <c r="I4" s="4">
        <f>'UE-15'!E4-Suecia!E4</f>
        <v>192208560810.24481</v>
      </c>
    </row>
    <row r="5" spans="1:9" ht="14.25" x14ac:dyDescent="0.45">
      <c r="A5" s="3" t="s">
        <v>7</v>
      </c>
      <c r="B5" s="4">
        <v>1482596103142.0459</v>
      </c>
      <c r="C5" s="5">
        <v>3892568.0820254381</v>
      </c>
      <c r="D5" s="4">
        <v>212822061091.14627</v>
      </c>
      <c r="E5" s="4">
        <v>75236826230.060638</v>
      </c>
      <c r="F5" s="4">
        <f>'UE-15'!B5-Suecia!B5</f>
        <v>4810989953547.0039</v>
      </c>
      <c r="G5" s="5">
        <f>'UE-15'!C5-Suecia!C5</f>
        <v>132996850.33127719</v>
      </c>
      <c r="H5" s="4">
        <f>'UE-15'!D5-Suecia!D5</f>
        <v>851216865335.13489</v>
      </c>
      <c r="I5" s="4">
        <f>'UE-15'!E5-Suecia!E5</f>
        <v>194251787747.5593</v>
      </c>
    </row>
    <row r="6" spans="1:9" ht="14.25" x14ac:dyDescent="0.45">
      <c r="A6" s="3" t="s">
        <v>8</v>
      </c>
      <c r="B6" s="4">
        <v>1516528855384.4719</v>
      </c>
      <c r="C6" s="5">
        <v>3895593.3940062872</v>
      </c>
      <c r="D6" s="4">
        <v>223983429394.56949</v>
      </c>
      <c r="E6" s="4">
        <v>76173468721.693329</v>
      </c>
      <c r="F6" s="4">
        <f>'UE-15'!B6-Suecia!B6</f>
        <v>5026356169469.2021</v>
      </c>
      <c r="G6" s="5">
        <f>'UE-15'!C6-Suecia!C6</f>
        <v>133080423.90021396</v>
      </c>
      <c r="H6" s="4">
        <f>'UE-15'!D6-Suecia!D6</f>
        <v>900505584504.30554</v>
      </c>
      <c r="I6" s="4">
        <f>'UE-15'!E6-Suecia!E6</f>
        <v>192292345002.23083</v>
      </c>
    </row>
    <row r="7" spans="1:9" ht="14.25" x14ac:dyDescent="0.45">
      <c r="A7" s="3" t="s">
        <v>9</v>
      </c>
      <c r="B7" s="4">
        <v>1576704434162.4641</v>
      </c>
      <c r="C7" s="5">
        <v>3911728.391237481</v>
      </c>
      <c r="D7" s="4">
        <v>238671514334.92072</v>
      </c>
      <c r="E7" s="4">
        <v>69589822222.536011</v>
      </c>
      <c r="F7" s="4">
        <f>'UE-15'!B7-Suecia!B7</f>
        <v>5316300163301.9434</v>
      </c>
      <c r="G7" s="5">
        <f>'UE-15'!C7-Suecia!C7</f>
        <v>134702223.71233821</v>
      </c>
      <c r="H7" s="4">
        <f>'UE-15'!D7-Suecia!D7</f>
        <v>960349500953.61792</v>
      </c>
      <c r="I7" s="4">
        <f>'UE-15'!E7-Suecia!E7</f>
        <v>186989197874.08206</v>
      </c>
    </row>
    <row r="8" spans="1:9" ht="14.25" x14ac:dyDescent="0.45">
      <c r="A8" s="3" t="s">
        <v>10</v>
      </c>
      <c r="B8" s="4">
        <v>1627130526476.6299</v>
      </c>
      <c r="C8" s="5">
        <v>3995428.6893742969</v>
      </c>
      <c r="D8" s="4">
        <v>232619984269.12857</v>
      </c>
      <c r="E8" s="4">
        <v>66393020675.007057</v>
      </c>
      <c r="F8" s="4">
        <f>'UE-15'!B8-Suecia!B8</f>
        <v>5433399310579.7568</v>
      </c>
      <c r="G8" s="5">
        <f>'UE-15'!C8-Suecia!C8</f>
        <v>135563054.20605987</v>
      </c>
      <c r="H8" s="4">
        <f>'UE-15'!D8-Suecia!D8</f>
        <v>934168388516.42957</v>
      </c>
      <c r="I8" s="4">
        <f>'UE-15'!E8-Suecia!E8</f>
        <v>192239170531.11243</v>
      </c>
    </row>
    <row r="9" spans="1:9" ht="14.25" x14ac:dyDescent="0.45">
      <c r="A9" s="3" t="s">
        <v>11</v>
      </c>
      <c r="B9" s="4">
        <v>1668668934345.843</v>
      </c>
      <c r="C9" s="5">
        <v>4096272.4220692562</v>
      </c>
      <c r="D9" s="4">
        <v>241509453654.59305</v>
      </c>
      <c r="E9" s="4">
        <v>66773107483.205833</v>
      </c>
      <c r="F9" s="4">
        <f>'UE-15'!B9-Suecia!B9</f>
        <v>5378940237620.1797</v>
      </c>
      <c r="G9" s="5">
        <f>'UE-15'!C9-Suecia!C9</f>
        <v>134425493.00015107</v>
      </c>
      <c r="H9" s="4">
        <f>'UE-15'!D9-Suecia!D9</f>
        <v>874291380086.09082</v>
      </c>
      <c r="I9" s="4">
        <f>'UE-15'!E9-Suecia!E9</f>
        <v>195713543994.05057</v>
      </c>
    </row>
    <row r="10" spans="1:9" ht="14.25" x14ac:dyDescent="0.45">
      <c r="A10" s="3" t="s">
        <v>12</v>
      </c>
      <c r="B10" s="4">
        <v>1686325201522.5811</v>
      </c>
      <c r="C10" s="5">
        <v>4122491.792569946</v>
      </c>
      <c r="D10" s="4">
        <v>250013353874.39243</v>
      </c>
      <c r="E10" s="4">
        <v>64126074354.678673</v>
      </c>
      <c r="F10" s="4">
        <f>'UE-15'!B10-Suecia!B10</f>
        <v>5638544964326.1523</v>
      </c>
      <c r="G10" s="5">
        <f>'UE-15'!C10-Suecia!C10</f>
        <v>134406962.13800621</v>
      </c>
      <c r="H10" s="4">
        <f>'UE-15'!D10-Suecia!D10</f>
        <v>908780992308.54407</v>
      </c>
      <c r="I10" s="4">
        <f>'UE-15'!E10-Suecia!E10</f>
        <v>193363561015.50763</v>
      </c>
    </row>
    <row r="11" spans="1:9" ht="14.25" x14ac:dyDescent="0.45">
      <c r="A11" s="3" t="s">
        <v>13</v>
      </c>
      <c r="B11" s="4">
        <v>1659407090745.3689</v>
      </c>
      <c r="C11" s="5">
        <v>4141774.7747364179</v>
      </c>
      <c r="D11" s="4">
        <v>235928475746.13901</v>
      </c>
      <c r="E11" s="4">
        <v>69101139183.423309</v>
      </c>
      <c r="F11" s="4">
        <f>'UE-15'!B11-Suecia!B11</f>
        <v>5791726502419.7119</v>
      </c>
      <c r="G11" s="5">
        <f>'UE-15'!C11-Suecia!C11</f>
        <v>134715774.81588042</v>
      </c>
      <c r="H11" s="4">
        <f>'UE-15'!D11-Suecia!D11</f>
        <v>932463878273.59045</v>
      </c>
      <c r="I11" s="4">
        <f>'UE-15'!E11-Suecia!E11</f>
        <v>185606658725.91669</v>
      </c>
    </row>
    <row r="12" spans="1:9" ht="14.25" x14ac:dyDescent="0.45">
      <c r="A12" s="3" t="s">
        <v>14</v>
      </c>
      <c r="B12" s="4">
        <v>1688472403162.822</v>
      </c>
      <c r="C12" s="5">
        <v>4155598.2267859071</v>
      </c>
      <c r="D12" s="4">
        <v>212648038438.31366</v>
      </c>
      <c r="E12" s="4">
        <v>71639576081.036545</v>
      </c>
      <c r="F12" s="4">
        <f>'UE-15'!B12-Suecia!B12</f>
        <v>5961125173966.4033</v>
      </c>
      <c r="G12" s="5">
        <f>'UE-15'!C12-Suecia!C12</f>
        <v>135246638.9010486</v>
      </c>
      <c r="H12" s="4">
        <f>'UE-15'!D12-Suecia!D12</f>
        <v>955203188863.69482</v>
      </c>
      <c r="I12" s="4">
        <f>'UE-15'!E12-Suecia!E12</f>
        <v>181912902417.04346</v>
      </c>
    </row>
    <row r="13" spans="1:9" ht="14.25" x14ac:dyDescent="0.45">
      <c r="A13" s="3" t="s">
        <v>15</v>
      </c>
      <c r="B13" s="4">
        <v>1753309802770.4109</v>
      </c>
      <c r="C13" s="5">
        <v>4220152.3048717817</v>
      </c>
      <c r="D13" s="4">
        <v>225311916944.57239</v>
      </c>
      <c r="E13" s="4">
        <v>71768534105.246841</v>
      </c>
      <c r="F13" s="4">
        <f>'UE-15'!B13-Suecia!B13</f>
        <v>6177791410330.8486</v>
      </c>
      <c r="G13" s="5">
        <f>'UE-15'!C13-Suecia!C13</f>
        <v>136709975.09692049</v>
      </c>
      <c r="H13" s="4">
        <f>'UE-15'!D13-Suecia!D13</f>
        <v>985575379559.5614</v>
      </c>
      <c r="I13" s="4">
        <f>'UE-15'!E13-Suecia!E13</f>
        <v>182450047663.30212</v>
      </c>
    </row>
    <row r="14" spans="1:9" ht="14.25" x14ac:dyDescent="0.45">
      <c r="A14" s="3" t="s">
        <v>16</v>
      </c>
      <c r="B14" s="4">
        <v>1783115568291.4319</v>
      </c>
      <c r="C14" s="5">
        <v>4270831.757748994</v>
      </c>
      <c r="D14" s="4">
        <v>234576253985.73593</v>
      </c>
      <c r="E14" s="4">
        <v>72902007265.411041</v>
      </c>
      <c r="F14" s="4">
        <f>'UE-15'!B14-Suecia!B14</f>
        <v>6254765827455.4541</v>
      </c>
      <c r="G14" s="5">
        <f>'UE-15'!C14-Suecia!C14</f>
        <v>137716228.77224371</v>
      </c>
      <c r="H14" s="4">
        <f>'UE-15'!D14-Suecia!D14</f>
        <v>1006602579528.3436</v>
      </c>
      <c r="I14" s="4">
        <f>'UE-15'!E14-Suecia!E14</f>
        <v>177075972108.5126</v>
      </c>
    </row>
    <row r="15" spans="1:9" ht="14.25" x14ac:dyDescent="0.45">
      <c r="A15" s="3" t="s">
        <v>17</v>
      </c>
      <c r="B15" s="4">
        <v>1779508808864.3391</v>
      </c>
      <c r="C15" s="5">
        <v>4266936.7126686182</v>
      </c>
      <c r="D15" s="4">
        <v>219409085968.11514</v>
      </c>
      <c r="E15" s="4">
        <v>70234942379.701569</v>
      </c>
      <c r="F15" s="4">
        <f>'UE-15'!B15-Suecia!B15</f>
        <v>6257240606163.3496</v>
      </c>
      <c r="G15" s="5">
        <f>'UE-15'!C15-Suecia!C15</f>
        <v>136417090.95396715</v>
      </c>
      <c r="H15" s="4">
        <f>'UE-15'!D15-Suecia!D15</f>
        <v>949746502510.94495</v>
      </c>
      <c r="I15" s="4">
        <f>'UE-15'!E15-Suecia!E15</f>
        <v>169912307901.0947</v>
      </c>
    </row>
    <row r="16" spans="1:9" ht="14.25" x14ac:dyDescent="0.45">
      <c r="A16" s="3" t="s">
        <v>18</v>
      </c>
      <c r="B16" s="4">
        <v>1800740374638.2759</v>
      </c>
      <c r="C16" s="5">
        <v>4256401.7012774441</v>
      </c>
      <c r="D16" s="4">
        <v>224647510836.98212</v>
      </c>
      <c r="E16" s="4">
        <v>66734698932.543472</v>
      </c>
      <c r="F16" s="4">
        <f>'UE-15'!B16-Suecia!B16</f>
        <v>6332594640531.3867</v>
      </c>
      <c r="G16" s="5">
        <f>'UE-15'!C16-Suecia!C16</f>
        <v>135351958.52762789</v>
      </c>
      <c r="H16" s="4">
        <f>'UE-15'!D16-Suecia!D16</f>
        <v>943042155527.21948</v>
      </c>
      <c r="I16" s="4">
        <f>'UE-15'!E16-Suecia!E16</f>
        <v>165260607796.71051</v>
      </c>
    </row>
    <row r="17" spans="1:9" ht="14.25" x14ac:dyDescent="0.45">
      <c r="A17" s="3" t="s">
        <v>19</v>
      </c>
      <c r="B17" s="4">
        <v>1833329300003.8159</v>
      </c>
      <c r="C17" s="5">
        <v>4264200.4329673164</v>
      </c>
      <c r="D17" s="4">
        <v>233032176547.888</v>
      </c>
      <c r="E17" s="4">
        <v>65926091320.628181</v>
      </c>
      <c r="F17" s="4">
        <f>'UE-15'!B17-Suecia!B17</f>
        <v>6452517042253.0645</v>
      </c>
      <c r="G17" s="5">
        <f>'UE-15'!C17-Suecia!C17</f>
        <v>134913191.14478642</v>
      </c>
      <c r="H17" s="4">
        <f>'UE-15'!D17-Suecia!D17</f>
        <v>953876901176.31201</v>
      </c>
      <c r="I17" s="4">
        <f>'UE-15'!E17-Suecia!E17</f>
        <v>160934736833.29401</v>
      </c>
    </row>
    <row r="18" spans="1:9" ht="14.25" x14ac:dyDescent="0.45">
      <c r="A18" s="3" t="s">
        <v>20</v>
      </c>
      <c r="B18" s="4">
        <v>1911636429210.1531</v>
      </c>
      <c r="C18" s="5">
        <v>4301104.2846928444</v>
      </c>
      <c r="D18" s="4">
        <v>256807846550.30746</v>
      </c>
      <c r="E18" s="4">
        <v>64273136533.840057</v>
      </c>
      <c r="F18" s="4">
        <f>'UE-15'!B18-Suecia!B18</f>
        <v>6626779367646.4004</v>
      </c>
      <c r="G18" s="5">
        <f>'UE-15'!C18-Suecia!C18</f>
        <v>135522782.08256263</v>
      </c>
      <c r="H18" s="4">
        <f>'UE-15'!D18-Suecia!D18</f>
        <v>974686273184.29358</v>
      </c>
      <c r="I18" s="4">
        <f>'UE-15'!E18-Suecia!E18</f>
        <v>162786907668.95258</v>
      </c>
    </row>
    <row r="19" spans="1:9" ht="14.25" x14ac:dyDescent="0.45">
      <c r="A19" s="3" t="s">
        <v>21</v>
      </c>
      <c r="B19" s="4">
        <v>1953495063383.6411</v>
      </c>
      <c r="C19" s="5">
        <v>4348672.731082187</v>
      </c>
      <c r="D19" s="4">
        <v>282958033866.1012</v>
      </c>
      <c r="E19" s="4">
        <v>60598662717.263748</v>
      </c>
      <c r="F19" s="4">
        <f>'UE-15'!B19-Suecia!B19</f>
        <v>6805747286847.6621</v>
      </c>
      <c r="G19" s="5">
        <f>'UE-15'!C19-Suecia!C19</f>
        <v>136404016.92761403</v>
      </c>
      <c r="H19" s="4">
        <f>'UE-15'!D19-Suecia!D19</f>
        <v>1008928255058.3783</v>
      </c>
      <c r="I19" s="4">
        <f>'UE-15'!E19-Suecia!E19</f>
        <v>173917283067.07886</v>
      </c>
    </row>
    <row r="20" spans="1:9" ht="14.25" x14ac:dyDescent="0.45">
      <c r="A20" s="3" t="s">
        <v>22</v>
      </c>
      <c r="B20" s="4">
        <v>2009386351290.759</v>
      </c>
      <c r="C20" s="5">
        <v>4375866.9268267648</v>
      </c>
      <c r="D20" s="4">
        <v>288171176213.86206</v>
      </c>
      <c r="E20" s="4">
        <v>59164612753.59079</v>
      </c>
      <c r="F20" s="4">
        <f>'UE-15'!B20-Suecia!B20</f>
        <v>7020736543147.749</v>
      </c>
      <c r="G20" s="5">
        <f>'UE-15'!C20-Suecia!C20</f>
        <v>138058669.64634264</v>
      </c>
      <c r="H20" s="4">
        <f>'UE-15'!D20-Suecia!D20</f>
        <v>1074929283471.5999</v>
      </c>
      <c r="I20" s="4">
        <f>'UE-15'!E20-Suecia!E20</f>
        <v>180961369238.91071</v>
      </c>
    </row>
    <row r="21" spans="1:9" ht="14.25" x14ac:dyDescent="0.45">
      <c r="A21" s="3" t="s">
        <v>23</v>
      </c>
      <c r="B21" s="4">
        <v>2078852987296.9839</v>
      </c>
      <c r="C21" s="5">
        <v>4425538.758055402</v>
      </c>
      <c r="D21" s="4">
        <v>315404656988.66742</v>
      </c>
      <c r="E21" s="4">
        <v>59718575979.433296</v>
      </c>
      <c r="F21" s="4">
        <f>'UE-15'!B21-Suecia!B21</f>
        <v>7197467532294.5059</v>
      </c>
      <c r="G21" s="5">
        <f>'UE-15'!C21-Suecia!C21</f>
        <v>139766107.84347242</v>
      </c>
      <c r="H21" s="4">
        <f>'UE-15'!D21-Suecia!D21</f>
        <v>1131801316424.8635</v>
      </c>
      <c r="I21" s="4">
        <f>'UE-15'!E21-Suecia!E21</f>
        <v>183698606777.16385</v>
      </c>
    </row>
    <row r="22" spans="1:9" ht="14.25" x14ac:dyDescent="0.45">
      <c r="A22" s="3" t="s">
        <v>24</v>
      </c>
      <c r="B22" s="4">
        <v>2134283598766.374</v>
      </c>
      <c r="C22" s="5">
        <v>4486064.1734048687</v>
      </c>
      <c r="D22" s="4">
        <v>335358727396.17676</v>
      </c>
      <c r="E22" s="4">
        <v>63397517241.379303</v>
      </c>
      <c r="F22" s="4">
        <f>'UE-15'!B22-Suecia!B22</f>
        <v>7465662662846.501</v>
      </c>
      <c r="G22" s="5">
        <f>'UE-15'!C22-Suecia!C22</f>
        <v>142131053.23622262</v>
      </c>
      <c r="H22" s="4">
        <f>'UE-15'!D22-Suecia!D22</f>
        <v>1207795185926.4111</v>
      </c>
      <c r="I22" s="4">
        <f>'UE-15'!E22-Suecia!E22</f>
        <v>193663396483.0564</v>
      </c>
    </row>
    <row r="23" spans="1:9" ht="14.25" x14ac:dyDescent="0.45">
      <c r="A23" s="3" t="s">
        <v>25</v>
      </c>
      <c r="B23" s="4">
        <v>2193598499126.562</v>
      </c>
      <c r="C23" s="5">
        <v>4553411.6104777576</v>
      </c>
      <c r="D23" s="4">
        <v>376962458942.45905</v>
      </c>
      <c r="E23" s="4">
        <v>70042842228.80455</v>
      </c>
      <c r="F23" s="4">
        <f>'UE-15'!B23-Suecia!B23</f>
        <v>7721087958281.0898</v>
      </c>
      <c r="G23" s="5">
        <f>'UE-15'!C23-Suecia!C23</f>
        <v>144564799.41940153</v>
      </c>
      <c r="H23" s="4">
        <f>'UE-15'!D23-Suecia!D23</f>
        <v>1287982233689.8652</v>
      </c>
      <c r="I23" s="4">
        <f>'UE-15'!E23-Suecia!E23</f>
        <v>202492592202.00739</v>
      </c>
    </row>
    <row r="24" spans="1:9" ht="14.25" x14ac:dyDescent="0.45">
      <c r="A24" s="3" t="s">
        <v>26</v>
      </c>
      <c r="B24" s="4">
        <v>2215760406584.4961</v>
      </c>
      <c r="C24" s="5">
        <v>4595250.3038478736</v>
      </c>
      <c r="D24" s="4">
        <v>379267838220.00781</v>
      </c>
      <c r="E24" s="4">
        <v>68631129491.980103</v>
      </c>
      <c r="F24" s="4">
        <f>'UE-15'!B24-Suecia!B24</f>
        <v>7965755196470.709</v>
      </c>
      <c r="G24" s="5">
        <f>'UE-15'!C24-Suecia!C24</f>
        <v>146917296.43275207</v>
      </c>
      <c r="H24" s="4">
        <f>'UE-15'!D24-Suecia!D24</f>
        <v>1335404993667.7568</v>
      </c>
      <c r="I24" s="4">
        <f>'UE-15'!E24-Suecia!E24</f>
        <v>212064503274.93103</v>
      </c>
    </row>
    <row r="25" spans="1:9" ht="14.25" x14ac:dyDescent="0.45">
      <c r="A25" s="3" t="s">
        <v>27</v>
      </c>
      <c r="B25" s="4">
        <v>2190915339777.061</v>
      </c>
      <c r="C25" s="5">
        <v>4500959.8197057452</v>
      </c>
      <c r="D25" s="4">
        <v>335471495260.70715</v>
      </c>
      <c r="E25" s="4">
        <v>74356160733.247635</v>
      </c>
      <c r="F25" s="4">
        <f>'UE-15'!B25-Suecia!B25</f>
        <v>8095105219544.8945</v>
      </c>
      <c r="G25" s="5">
        <f>'UE-15'!C25-Suecia!C25</f>
        <v>146958011.56965888</v>
      </c>
      <c r="H25" s="4">
        <f>'UE-15'!D25-Suecia!D25</f>
        <v>1332999375326.2524</v>
      </c>
      <c r="I25" s="4">
        <f>'UE-15'!E25-Suecia!E25</f>
        <v>218453124817.30664</v>
      </c>
    </row>
    <row r="26" spans="1:9" ht="14.25" x14ac:dyDescent="0.45">
      <c r="A26" s="3" t="s">
        <v>28</v>
      </c>
      <c r="B26" s="4">
        <v>2164547793522.988</v>
      </c>
      <c r="C26" s="5">
        <v>4305539.3815691508</v>
      </c>
      <c r="D26" s="4">
        <v>288684795105.32275</v>
      </c>
      <c r="E26" s="4">
        <v>74831943665.120438</v>
      </c>
      <c r="F26" s="4">
        <f>'UE-15'!B26-Suecia!B26</f>
        <v>8196421434595.6523</v>
      </c>
      <c r="G26" s="5">
        <f>'UE-15'!C26-Suecia!C26</f>
        <v>145366942.86315253</v>
      </c>
      <c r="H26" s="4">
        <f>'UE-15'!D26-Suecia!D26</f>
        <v>1326495524635.6104</v>
      </c>
      <c r="I26" s="4">
        <f>'UE-15'!E26-Suecia!E26</f>
        <v>222111612634.48706</v>
      </c>
    </row>
    <row r="27" spans="1:9" ht="14.25" x14ac:dyDescent="0.45">
      <c r="A27" s="3" t="s">
        <v>29</v>
      </c>
      <c r="B27" s="4">
        <v>2120006000000</v>
      </c>
      <c r="C27" s="5">
        <v>4047129.7675921349</v>
      </c>
      <c r="D27" s="4">
        <v>230507000000</v>
      </c>
      <c r="E27" s="4">
        <v>79936000000</v>
      </c>
      <c r="F27" s="4">
        <f>'UE-15'!B27-Suecia!B27</f>
        <v>8178880682063.5156</v>
      </c>
      <c r="G27" s="5">
        <f>'UE-15'!C27-Suecia!C27</f>
        <v>142987048.66902277</v>
      </c>
      <c r="H27" s="4">
        <f>'UE-15'!D27-Suecia!D27</f>
        <v>1248835310283.1409</v>
      </c>
      <c r="I27" s="4">
        <f>'UE-15'!E27-Suecia!E27</f>
        <v>216237893365.94763</v>
      </c>
    </row>
    <row r="28" spans="1:9" ht="14.25" x14ac:dyDescent="0.45">
      <c r="A28" s="3" t="s">
        <v>30</v>
      </c>
      <c r="B28" s="4">
        <v>2202199000000</v>
      </c>
      <c r="C28" s="5">
        <v>4019176.9325731941</v>
      </c>
      <c r="D28" s="4">
        <v>237618000000</v>
      </c>
      <c r="E28" s="4">
        <v>93703000000</v>
      </c>
      <c r="F28" s="4">
        <f>'UE-15'!B28-Suecia!B28</f>
        <v>8433258698249.6016</v>
      </c>
      <c r="G28" s="5">
        <f>'UE-15'!C28-Suecia!C28</f>
        <v>142762771.18642253</v>
      </c>
      <c r="H28" s="4">
        <f>'UE-15'!D28-Suecia!D28</f>
        <v>1300221687539.6604</v>
      </c>
      <c r="I28" s="4">
        <f>'UE-15'!E28-Suecia!E28</f>
        <v>215677307288.46436</v>
      </c>
    </row>
    <row r="29" spans="1:9" ht="14.25" x14ac:dyDescent="0.45">
      <c r="A29" s="3" t="s">
        <v>31</v>
      </c>
      <c r="B29" s="4">
        <v>2293740000000</v>
      </c>
      <c r="C29" s="5">
        <v>4075425.5318592698</v>
      </c>
      <c r="D29" s="4">
        <v>271787000000</v>
      </c>
      <c r="E29" s="4">
        <v>93785000000</v>
      </c>
      <c r="F29" s="4">
        <f>'UE-15'!B29-Suecia!B29</f>
        <v>8653654676572.1836</v>
      </c>
      <c r="G29" s="5">
        <f>'UE-15'!C29-Suecia!C29</f>
        <v>143907371.0925712</v>
      </c>
      <c r="H29" s="4">
        <f>'UE-15'!D29-Suecia!D29</f>
        <v>1377205239534.9055</v>
      </c>
      <c r="I29" s="4">
        <f>'UE-15'!E29-Suecia!E29</f>
        <v>207520064512.6875</v>
      </c>
    </row>
    <row r="30" spans="1:9" ht="14.25" x14ac:dyDescent="0.45">
      <c r="A30" s="3" t="s">
        <v>32</v>
      </c>
      <c r="B30" s="4">
        <v>2331157000000</v>
      </c>
      <c r="C30" s="5">
        <v>4051171.9052414619</v>
      </c>
      <c r="D30" s="4">
        <v>297157000000</v>
      </c>
      <c r="E30" s="4">
        <v>86245999999.999985</v>
      </c>
      <c r="F30" s="4">
        <f>'UE-15'!B30-Suecia!B30</f>
        <v>8810188307838.875</v>
      </c>
      <c r="G30" s="5">
        <f>'UE-15'!C30-Suecia!C30</f>
        <v>144868804.15210021</v>
      </c>
      <c r="H30" s="4">
        <f>'UE-15'!D30-Suecia!D30</f>
        <v>1418659192510.7698</v>
      </c>
      <c r="I30" s="4">
        <f>'UE-15'!E30-Suecia!E30</f>
        <v>204886935537.80127</v>
      </c>
    </row>
    <row r="31" spans="1:9" ht="14.25" x14ac:dyDescent="0.45">
      <c r="A31" s="3" t="s">
        <v>33</v>
      </c>
      <c r="B31" s="4">
        <v>2399022000000</v>
      </c>
      <c r="C31" s="5">
        <v>4013380.3634877298</v>
      </c>
      <c r="D31" s="4">
        <v>309234000000</v>
      </c>
      <c r="E31" s="4">
        <v>76716000000</v>
      </c>
      <c r="F31" s="4">
        <f>'UE-15'!B31-Suecia!B31</f>
        <v>9053861113452.9824</v>
      </c>
      <c r="G31" s="5">
        <f>'UE-15'!C31-Suecia!C31</f>
        <v>146165979.48624435</v>
      </c>
      <c r="H31" s="4">
        <f>'UE-15'!D31-Suecia!D31</f>
        <v>1491593523098.3345</v>
      </c>
      <c r="I31" s="4">
        <f>'UE-15'!E31-Suecia!E31</f>
        <v>197963849784.09012</v>
      </c>
    </row>
    <row r="32" spans="1:9" ht="14.25" x14ac:dyDescent="0.45">
      <c r="A32" s="3" t="s">
        <v>34</v>
      </c>
      <c r="B32" s="4">
        <v>2497655000000</v>
      </c>
      <c r="C32" s="5">
        <v>4079639.7708553951</v>
      </c>
      <c r="D32" s="4">
        <v>338153000000</v>
      </c>
      <c r="E32" s="4">
        <v>81039000000</v>
      </c>
      <c r="F32" s="4">
        <f>'UE-15'!B32-Suecia!B32</f>
        <v>9295209880801.5977</v>
      </c>
      <c r="G32" s="5">
        <f>'UE-15'!C32-Suecia!C32</f>
        <v>148302224.65503338</v>
      </c>
      <c r="H32" s="4">
        <f>'UE-15'!D32-Suecia!D32</f>
        <v>1599043871661.3489</v>
      </c>
      <c r="I32" s="4">
        <f>'UE-15'!E32-Suecia!E32</f>
        <v>206039608836.11041</v>
      </c>
    </row>
    <row r="33" spans="1:9" ht="14.25" x14ac:dyDescent="0.45">
      <c r="A33" s="3" t="s">
        <v>35</v>
      </c>
      <c r="B33" s="4">
        <v>2607502000000</v>
      </c>
      <c r="C33" s="5">
        <v>4170669.3401121451</v>
      </c>
      <c r="D33" s="4">
        <v>369847000000</v>
      </c>
      <c r="E33" s="4">
        <v>85113000000</v>
      </c>
      <c r="F33" s="4">
        <f>'UE-15'!B33-Suecia!B33</f>
        <v>9552129215187.0312</v>
      </c>
      <c r="G33" s="5">
        <f>'UE-15'!C33-Suecia!C33</f>
        <v>150951804.64755026</v>
      </c>
      <c r="H33" s="4">
        <f>'UE-15'!D33-Suecia!D33</f>
        <v>1673795244734.1545</v>
      </c>
      <c r="I33" s="4">
        <f>'UE-15'!E33-Suecia!E33</f>
        <v>217648807973.06036</v>
      </c>
    </row>
    <row r="34" spans="1:9" ht="14.25" x14ac:dyDescent="0.45">
      <c r="A34" s="3" t="s">
        <v>36</v>
      </c>
      <c r="B34" s="4">
        <v>2727352000000</v>
      </c>
      <c r="C34" s="5">
        <v>4262929.2434967589</v>
      </c>
      <c r="D34" s="4">
        <v>403422000000</v>
      </c>
      <c r="E34" s="4">
        <v>78275000000</v>
      </c>
      <c r="F34" s="4">
        <f>'UE-15'!B34-Suecia!B34</f>
        <v>9919822542480.4648</v>
      </c>
      <c r="G34" s="5">
        <f>'UE-15'!C34-Suecia!C34</f>
        <v>154174000.58756512</v>
      </c>
      <c r="H34" s="4">
        <f>'UE-15'!D34-Suecia!D34</f>
        <v>1767812025380.7017</v>
      </c>
      <c r="I34" s="4">
        <f>'UE-15'!E34-Suecia!E34</f>
        <v>223256483684.46741</v>
      </c>
    </row>
    <row r="35" spans="1:9" ht="14.25" x14ac:dyDescent="0.45">
      <c r="A35" s="3" t="s">
        <v>37</v>
      </c>
      <c r="B35" s="4">
        <v>2765959000000</v>
      </c>
      <c r="C35" s="5">
        <v>4346816.666666666</v>
      </c>
      <c r="D35" s="4">
        <v>404014000000</v>
      </c>
      <c r="E35" s="4">
        <v>81182999999.999985</v>
      </c>
      <c r="F35" s="4">
        <f>'UE-15'!B35-Suecia!B35</f>
        <v>10104465779889.656</v>
      </c>
      <c r="G35" s="5">
        <f>'UE-15'!C35-Suecia!C35</f>
        <v>156269360.4071795</v>
      </c>
      <c r="H35" s="4">
        <f>'UE-15'!D35-Suecia!D35</f>
        <v>1772703453417.6162</v>
      </c>
      <c r="I35" s="4">
        <f>'UE-15'!E35-Suecia!E35</f>
        <v>231669634672.67291</v>
      </c>
    </row>
    <row r="36" spans="1:9" ht="14.25" x14ac:dyDescent="0.45">
      <c r="A36" s="3" t="s">
        <v>38</v>
      </c>
      <c r="B36" s="4">
        <v>2835107000000</v>
      </c>
      <c r="C36" s="5">
        <v>4359591.666666666</v>
      </c>
      <c r="D36" s="4">
        <v>389609000000</v>
      </c>
      <c r="E36" s="4">
        <v>88834000000</v>
      </c>
      <c r="F36" s="4">
        <f>'UE-15'!B36-Suecia!B36</f>
        <v>10199149117826.066</v>
      </c>
      <c r="G36" s="5">
        <f>'UE-15'!C36-Suecia!C36</f>
        <v>157226412.97862333</v>
      </c>
      <c r="H36" s="4">
        <f>'UE-15'!D36-Suecia!D36</f>
        <v>1761059287028.7944</v>
      </c>
      <c r="I36" s="4">
        <f>'UE-15'!E36-Suecia!E36</f>
        <v>225756567847.01257</v>
      </c>
    </row>
    <row r="37" spans="1:9" ht="14.25" x14ac:dyDescent="0.45">
      <c r="A37" s="3" t="s">
        <v>39</v>
      </c>
      <c r="B37" s="4">
        <v>2905299000000</v>
      </c>
      <c r="C37" s="5">
        <v>4349091.666666667</v>
      </c>
      <c r="D37" s="4">
        <v>401563000000</v>
      </c>
      <c r="E37" s="4">
        <v>86339000000</v>
      </c>
      <c r="F37" s="4">
        <f>'UE-15'!B37-Suecia!B37</f>
        <v>10295442427660.758</v>
      </c>
      <c r="G37" s="5">
        <f>'UE-15'!C37-Suecia!C37</f>
        <v>157936909.54208195</v>
      </c>
      <c r="H37" s="4">
        <f>'UE-15'!D37-Suecia!D37</f>
        <v>1760728644800.5393</v>
      </c>
      <c r="I37" s="4">
        <f>'UE-15'!E37-Suecia!E37</f>
        <v>239316232429.91345</v>
      </c>
    </row>
    <row r="38" spans="1:9" ht="14.25" x14ac:dyDescent="0.45">
      <c r="A38" s="3" t="s">
        <v>40</v>
      </c>
      <c r="B38" s="4">
        <v>3013150000000</v>
      </c>
      <c r="C38" s="5">
        <v>4332891.666666667</v>
      </c>
      <c r="D38" s="4">
        <v>423481000000</v>
      </c>
      <c r="E38" s="4">
        <v>88070000000</v>
      </c>
      <c r="F38" s="4">
        <f>'UE-15'!B38-Suecia!B38</f>
        <v>10507235199262.475</v>
      </c>
      <c r="G38" s="5">
        <f>'UE-15'!C38-Suecia!C38</f>
        <v>159210042.66223907</v>
      </c>
      <c r="H38" s="4">
        <f>'UE-15'!D38-Suecia!D38</f>
        <v>1805290670287.6924</v>
      </c>
      <c r="I38" s="4">
        <f>'UE-15'!E38-Suecia!E38</f>
        <v>242128935600.29468</v>
      </c>
    </row>
    <row r="39" spans="1:9" ht="14.25" x14ac:dyDescent="0.45">
      <c r="A39" s="3" t="s">
        <v>41</v>
      </c>
      <c r="B39" s="4">
        <v>3108223000000</v>
      </c>
      <c r="C39" s="5">
        <v>4348816.666666667</v>
      </c>
      <c r="D39" s="4">
        <v>463040000000</v>
      </c>
      <c r="E39" s="4">
        <v>90459000000</v>
      </c>
      <c r="F39" s="4">
        <f>'UE-15'!B39-Suecia!B39</f>
        <v>10710287531362.42</v>
      </c>
      <c r="G39" s="5">
        <f>'UE-15'!C39-Suecia!C39</f>
        <v>160887543.78963214</v>
      </c>
      <c r="H39" s="4">
        <f>'UE-15'!D39-Suecia!D39</f>
        <v>1884281929723.665</v>
      </c>
      <c r="I39" s="4">
        <f>'UE-15'!E39-Suecia!E39</f>
        <v>233671715871.44751</v>
      </c>
    </row>
    <row r="40" spans="1:9" x14ac:dyDescent="0.25">
      <c r="A40" s="3" t="s">
        <v>42</v>
      </c>
      <c r="B40" s="4">
        <v>3249757000000</v>
      </c>
      <c r="C40" s="5">
        <v>4428916.666666666</v>
      </c>
      <c r="D40" s="4">
        <v>509998000000</v>
      </c>
      <c r="E40" s="4">
        <v>95939000000.000015</v>
      </c>
      <c r="F40" s="4">
        <f>'UE-15'!B40-Suecia!B40</f>
        <v>11048590905483.187</v>
      </c>
      <c r="G40" s="5">
        <f>'UE-15'!C40-Suecia!C40</f>
        <v>163083039.3309384</v>
      </c>
      <c r="H40" s="4">
        <f>'UE-15'!D40-Suecia!D40</f>
        <v>2011136995897.9434</v>
      </c>
      <c r="I40" s="4">
        <f>'UE-15'!E40-Suecia!E40</f>
        <v>253876478102.25842</v>
      </c>
    </row>
    <row r="41" spans="1:9" x14ac:dyDescent="0.25">
      <c r="A41" s="3" t="s">
        <v>43</v>
      </c>
      <c r="B41" s="4">
        <v>3361415000000</v>
      </c>
      <c r="C41" s="5">
        <v>4542983.333333334</v>
      </c>
      <c r="D41" s="4">
        <v>561464000000</v>
      </c>
      <c r="E41" s="4">
        <v>99610000000</v>
      </c>
      <c r="F41" s="4">
        <f>'UE-15'!B41-Suecia!B41</f>
        <v>11354486872497.006</v>
      </c>
      <c r="G41" s="5">
        <f>'UE-15'!C41-Suecia!C41</f>
        <v>165664252.71991348</v>
      </c>
      <c r="H41" s="4">
        <f>'UE-15'!D41-Suecia!D41</f>
        <v>2099803203337.6851</v>
      </c>
      <c r="I41" s="4">
        <f>'UE-15'!E41-Suecia!E41</f>
        <v>262496613399.57495</v>
      </c>
    </row>
    <row r="42" spans="1:9" x14ac:dyDescent="0.25">
      <c r="A42" s="3" t="s">
        <v>44</v>
      </c>
      <c r="B42" s="4">
        <v>3335755000000</v>
      </c>
      <c r="C42" s="5">
        <v>4594441.666666667</v>
      </c>
      <c r="D42" s="4">
        <v>564425000000</v>
      </c>
      <c r="E42" s="4">
        <v>103885000000</v>
      </c>
      <c r="F42" s="4">
        <f>'UE-15'!B42-Suecia!B42</f>
        <v>11351843040386.164</v>
      </c>
      <c r="G42" s="5">
        <f>'UE-15'!C42-Suecia!C42</f>
        <v>167134970.29629564</v>
      </c>
      <c r="H42" s="4">
        <f>'UE-15'!D42-Suecia!D42</f>
        <v>2049078150681.5645</v>
      </c>
      <c r="I42" s="4">
        <f>'UE-15'!E42-Suecia!E42</f>
        <v>268894944785.3844</v>
      </c>
    </row>
    <row r="43" spans="1:9" x14ac:dyDescent="0.25">
      <c r="A43" s="3" t="s">
        <v>45</v>
      </c>
      <c r="B43" s="4">
        <v>3169725000000</v>
      </c>
      <c r="C43" s="5">
        <v>4499191.666666667</v>
      </c>
      <c r="D43" s="4">
        <v>459623000000</v>
      </c>
      <c r="E43" s="4">
        <v>105348000000</v>
      </c>
      <c r="F43" s="4">
        <f>'UE-15'!B43-Suecia!B43</f>
        <v>10845081991885.654</v>
      </c>
      <c r="G43" s="5">
        <f>'UE-15'!C43-Suecia!C43</f>
        <v>164322542.96322906</v>
      </c>
      <c r="H43" s="4">
        <f>'UE-15'!D43-Suecia!D43</f>
        <v>1730109396119.7979</v>
      </c>
      <c r="I43" s="4">
        <f>'UE-15'!E43-Suecia!E43</f>
        <v>287923223664.72614</v>
      </c>
    </row>
    <row r="44" spans="1:9" x14ac:dyDescent="0.25">
      <c r="A44" s="3" t="s">
        <v>46</v>
      </c>
      <c r="B44" s="4">
        <v>3368208000000</v>
      </c>
      <c r="C44" s="5">
        <v>4522383.333333334</v>
      </c>
      <c r="D44" s="4">
        <v>492027000000</v>
      </c>
      <c r="E44" s="4">
        <v>111022000000</v>
      </c>
      <c r="F44" s="4">
        <f>'UE-15'!B44-Suecia!B44</f>
        <v>11064400663568.338</v>
      </c>
      <c r="G44" s="5">
        <f>'UE-15'!C44-Suecia!C44</f>
        <v>163955273.26569378</v>
      </c>
      <c r="H44" s="4">
        <f>'UE-15'!D44-Suecia!D44</f>
        <v>1745451179359.1704</v>
      </c>
      <c r="I44" s="4">
        <f>'UE-15'!E44-Suecia!E44</f>
        <v>275725290559.11493</v>
      </c>
    </row>
    <row r="45" spans="1:9" x14ac:dyDescent="0.25">
      <c r="A45" s="3" t="s">
        <v>47</v>
      </c>
      <c r="B45" s="4">
        <v>3495105000000.001</v>
      </c>
      <c r="C45" s="5">
        <v>4626008.333333333</v>
      </c>
      <c r="D45" s="4">
        <v>533645000000</v>
      </c>
      <c r="E45" s="4">
        <v>109511000000</v>
      </c>
      <c r="F45" s="4">
        <f>'UE-15'!B45-Suecia!B45</f>
        <v>11231980307187.781</v>
      </c>
      <c r="G45" s="5">
        <f>'UE-15'!C45-Suecia!C45</f>
        <v>164509409.81341588</v>
      </c>
      <c r="H45" s="4">
        <f>'UE-15'!D45-Suecia!D45</f>
        <v>1806828619728.3291</v>
      </c>
      <c r="I45" s="4">
        <f>'UE-15'!E45-Suecia!E45</f>
        <v>248089192206.79187</v>
      </c>
    </row>
    <row r="46" spans="1:9" x14ac:dyDescent="0.25">
      <c r="A46" s="3" t="s">
        <v>48</v>
      </c>
      <c r="B46" s="4">
        <v>3536929000000</v>
      </c>
      <c r="C46" s="5">
        <v>4655133.333333334</v>
      </c>
      <c r="D46" s="4">
        <v>555054000000</v>
      </c>
      <c r="E46" s="4">
        <v>113758000000</v>
      </c>
      <c r="F46" s="4">
        <f>'UE-15'!B46-Suecia!B46</f>
        <v>11191498072430.461</v>
      </c>
      <c r="G46" s="5">
        <f>'UE-15'!C46-Suecia!C46</f>
        <v>164302740.54328763</v>
      </c>
      <c r="H46" s="4">
        <f>'UE-15'!D46-Suecia!D46</f>
        <v>1768831384470.6953</v>
      </c>
      <c r="I46" s="4">
        <f>'UE-15'!E46-Suecia!E46</f>
        <v>231635256468.92902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workbookViewId="0">
      <selection activeCell="H9" sqref="H9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</cols>
  <sheetData>
    <row r="2" spans="1:6" ht="57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25">
      <c r="A3" s="10"/>
      <c r="B3" s="2" t="s">
        <v>5</v>
      </c>
      <c r="C3" s="2" t="s">
        <v>5</v>
      </c>
      <c r="D3" s="2"/>
      <c r="E3" s="2" t="s">
        <v>5</v>
      </c>
    </row>
    <row r="4" spans="1:6" ht="14.25" x14ac:dyDescent="0.45">
      <c r="A4" s="3" t="s">
        <v>6</v>
      </c>
      <c r="B4" s="4">
        <f>Alemania!B4+Austria!B4+Belgica!B4+Dinamarca!B4+España!B4+Finlandia!B4+Francia!B4+Italia!B4+'Paises Bajos'!B4+Portugal!B4+'Reino Unido'!B4+Suecia!B4</f>
        <v>6117995940954.125</v>
      </c>
      <c r="C4" s="5">
        <f>Alemania!C4+Austria!C4+Belgica!C4+Dinamarca!C4+España!C4+Finlandia!C4+Francia!C4+Italia!C4+'Paises Bajos'!C4+Portugal!C4+'Reino Unido'!C4+Suecia!C4</f>
        <v>136666049.92142922</v>
      </c>
      <c r="D4" s="4">
        <f>Alemania!D4+Austria!D4+Belgica!D4+Dinamarca!D4+España!D4+Finlandia!D4+Francia!D4+Italia!D4+'Paises Bajos'!D4+Portugal!D4+'Reino Unido'!D4+Suecia!D4</f>
        <v>1032417051850.8088</v>
      </c>
      <c r="E4" s="4">
        <f>Alemania!E4+Austria!E4+Belgica!E4+Dinamarca!E4+España!E4+Finlandia!E4+Francia!E4+Italia!E4+'Paises Bajos'!E4+Portugal!E4+'Reino Unido'!E4+Suecia!E4</f>
        <v>274483780256.41486</v>
      </c>
      <c r="F4" s="4"/>
    </row>
    <row r="5" spans="1:6" ht="14.25" x14ac:dyDescent="0.45">
      <c r="A5" s="3" t="s">
        <v>7</v>
      </c>
      <c r="B5" s="4">
        <f>Alemania!B5+Austria!B5+Belgica!B5+Dinamarca!B5+España!B5+Finlandia!B5+Francia!B5+Italia!B5+'Paises Bajos'!B5+Portugal!B5+'Reino Unido'!B5+Suecia!B5</f>
        <v>6293586056689.0498</v>
      </c>
      <c r="C5" s="5">
        <f>Alemania!C5+Austria!C5+Belgica!C5+Dinamarca!C5+España!C5+Finlandia!C5+Francia!C5+Italia!C5+'Paises Bajos'!C5+Portugal!C5+'Reino Unido'!C5+Suecia!C5</f>
        <v>136889418.41330263</v>
      </c>
      <c r="D5" s="4">
        <f>Alemania!D5+Austria!D5+Belgica!D5+Dinamarca!D5+España!D5+Finlandia!D5+Francia!D5+Italia!D5+'Paises Bajos'!D5+Portugal!D5+'Reino Unido'!D5+Suecia!D5</f>
        <v>1064038926426.2811</v>
      </c>
      <c r="E5" s="4">
        <f>Alemania!E5+Austria!E5+Belgica!E5+Dinamarca!E5+España!E5+Finlandia!E5+Francia!E5+Italia!E5+'Paises Bajos'!E5+Portugal!E5+'Reino Unido'!E5+Suecia!E5</f>
        <v>269488613977.61993</v>
      </c>
      <c r="F5" s="4"/>
    </row>
    <row r="6" spans="1:6" ht="14.25" x14ac:dyDescent="0.45">
      <c r="A6" s="3" t="s">
        <v>8</v>
      </c>
      <c r="B6" s="4">
        <f>Alemania!B6+Austria!B6+Belgica!B6+Dinamarca!B6+España!B6+Finlandia!B6+Francia!B6+Italia!B6+'Paises Bajos'!B6+Portugal!B6+'Reino Unido'!B6+Suecia!B6</f>
        <v>6542885024853.6738</v>
      </c>
      <c r="C6" s="5">
        <f>Alemania!C6+Austria!C6+Belgica!C6+Dinamarca!C6+España!C6+Finlandia!C6+Francia!C6+Italia!C6+'Paises Bajos'!C6+Portugal!C6+'Reino Unido'!C6+Suecia!C6</f>
        <v>136976017.29422024</v>
      </c>
      <c r="D6" s="4">
        <f>Alemania!D6+Austria!D6+Belgica!D6+Dinamarca!D6+España!D6+Finlandia!D6+Francia!D6+Italia!D6+'Paises Bajos'!D6+Portugal!D6+'Reino Unido'!D6+Suecia!D6</f>
        <v>1124489013898.875</v>
      </c>
      <c r="E6" s="4">
        <f>Alemania!E6+Austria!E6+Belgica!E6+Dinamarca!E6+España!E6+Finlandia!E6+Francia!E6+Italia!E6+'Paises Bajos'!E6+Portugal!E6+'Reino Unido'!E6+Suecia!E6</f>
        <v>268465813723.92416</v>
      </c>
      <c r="F6" s="4"/>
    </row>
    <row r="7" spans="1:6" ht="14.25" x14ac:dyDescent="0.45">
      <c r="A7" s="3" t="s">
        <v>9</v>
      </c>
      <c r="B7" s="4">
        <f>Alemania!B7+Austria!B7+Belgica!B7+Dinamarca!B7+España!B7+Finlandia!B7+Francia!B7+Italia!B7+'Paises Bajos'!B7+Portugal!B7+'Reino Unido'!B7+Suecia!B7</f>
        <v>6893004597464.4072</v>
      </c>
      <c r="C7" s="5">
        <f>Alemania!C7+Austria!C7+Belgica!C7+Dinamarca!C7+España!C7+Finlandia!C7+Francia!C7+Italia!C7+'Paises Bajos'!C7+Portugal!C7+'Reino Unido'!C7+Suecia!C7</f>
        <v>138613952.10357568</v>
      </c>
      <c r="D7" s="4">
        <f>Alemania!D7+Austria!D7+Belgica!D7+Dinamarca!D7+España!D7+Finlandia!D7+Francia!D7+Italia!D7+'Paises Bajos'!D7+Portugal!D7+'Reino Unido'!D7+Suecia!D7</f>
        <v>1199021015288.5386</v>
      </c>
      <c r="E7" s="4">
        <f>Alemania!E7+Austria!E7+Belgica!E7+Dinamarca!E7+España!E7+Finlandia!E7+Francia!E7+Italia!E7+'Paises Bajos'!E7+Portugal!E7+'Reino Unido'!E7+Suecia!E7</f>
        <v>256579020096.61807</v>
      </c>
      <c r="F7" s="4"/>
    </row>
    <row r="8" spans="1:6" ht="14.25" x14ac:dyDescent="0.45">
      <c r="A8" s="3" t="s">
        <v>10</v>
      </c>
      <c r="B8" s="4">
        <f>Alemania!B8+Austria!B8+Belgica!B8+Dinamarca!B8+España!B8+Finlandia!B8+Francia!B8+Italia!B8+'Paises Bajos'!B8+Portugal!B8+'Reino Unido'!B8+Suecia!B8</f>
        <v>7060529837056.3867</v>
      </c>
      <c r="C8" s="5">
        <f>Alemania!C8+Austria!C8+Belgica!C8+Dinamarca!C8+España!C8+Finlandia!C8+Francia!C8+Italia!C8+'Paises Bajos'!C8+Portugal!C8+'Reino Unido'!C8+Suecia!C8</f>
        <v>139558482.89543417</v>
      </c>
      <c r="D8" s="4">
        <f>Alemania!D8+Austria!D8+Belgica!D8+Dinamarca!D8+España!D8+Finlandia!D8+Francia!D8+Italia!D8+'Paises Bajos'!D8+Portugal!D8+'Reino Unido'!D8+Suecia!D8</f>
        <v>1166788372785.5581</v>
      </c>
      <c r="E8" s="4">
        <f>Alemania!E8+Austria!E8+Belgica!E8+Dinamarca!E8+España!E8+Finlandia!E8+Francia!E8+Italia!E8+'Paises Bajos'!E8+Portugal!E8+'Reino Unido'!E8+Suecia!E8</f>
        <v>258632191206.11948</v>
      </c>
      <c r="F8" s="4"/>
    </row>
    <row r="9" spans="1:6" ht="14.25" x14ac:dyDescent="0.45">
      <c r="A9" s="3" t="s">
        <v>11</v>
      </c>
      <c r="B9" s="4">
        <f>Alemania!B9+Austria!B9+Belgica!B9+Dinamarca!B9+España!B9+Finlandia!B9+Francia!B9+Italia!B9+'Paises Bajos'!B9+Portugal!B9+'Reino Unido'!B9+Suecia!B9</f>
        <v>7047609171966.0225</v>
      </c>
      <c r="C9" s="5">
        <f>Alemania!C9+Austria!C9+Belgica!C9+Dinamarca!C9+España!C9+Finlandia!C9+Francia!C9+Italia!C9+'Paises Bajos'!C9+Portugal!C9+'Reino Unido'!C9+Suecia!C9</f>
        <v>138521765.42222032</v>
      </c>
      <c r="D9" s="4">
        <f>Alemania!D9+Austria!D9+Belgica!D9+Dinamarca!D9+España!D9+Finlandia!D9+Francia!D9+Italia!D9+'Paises Bajos'!D9+Portugal!D9+'Reino Unido'!D9+Suecia!D9</f>
        <v>1115800833740.6838</v>
      </c>
      <c r="E9" s="4">
        <f>Alemania!E9+Austria!E9+Belgica!E9+Dinamarca!E9+España!E9+Finlandia!E9+Francia!E9+Italia!E9+'Paises Bajos'!E9+Portugal!E9+'Reino Unido'!E9+Suecia!E9</f>
        <v>262486651477.25641</v>
      </c>
      <c r="F9" s="4"/>
    </row>
    <row r="10" spans="1:6" ht="14.25" x14ac:dyDescent="0.45">
      <c r="A10" s="3" t="s">
        <v>12</v>
      </c>
      <c r="B10" s="4">
        <f>Alemania!B10+Austria!B10+Belgica!B10+Dinamarca!B10+España!B10+Finlandia!B10+Francia!B10+Italia!B10+'Paises Bajos'!B10+Portugal!B10+'Reino Unido'!B10+Suecia!B10</f>
        <v>7324870165848.7334</v>
      </c>
      <c r="C10" s="5">
        <f>Alemania!C10+Austria!C10+Belgica!C10+Dinamarca!C10+España!C10+Finlandia!C10+Francia!C10+Italia!C10+'Paises Bajos'!C10+Portugal!C10+'Reino Unido'!C10+Suecia!C10</f>
        <v>138529453.93057615</v>
      </c>
      <c r="D10" s="4">
        <f>Alemania!D10+Austria!D10+Belgica!D10+Dinamarca!D10+España!D10+Finlandia!D10+Francia!D10+Italia!D10+'Paises Bajos'!D10+Portugal!D10+'Reino Unido'!D10+Suecia!D10</f>
        <v>1158794346182.9365</v>
      </c>
      <c r="E10" s="4">
        <f>Alemania!E10+Austria!E10+Belgica!E10+Dinamarca!E10+España!E10+Finlandia!E10+Francia!E10+Italia!E10+'Paises Bajos'!E10+Portugal!E10+'Reino Unido'!E10+Suecia!E10</f>
        <v>257489635370.18631</v>
      </c>
      <c r="F10" s="4"/>
    </row>
    <row r="11" spans="1:6" ht="14.25" x14ac:dyDescent="0.45">
      <c r="A11" s="3" t="s">
        <v>13</v>
      </c>
      <c r="B11" s="4">
        <f>Alemania!B11+Austria!B11+Belgica!B11+Dinamarca!B11+España!B11+Finlandia!B11+Francia!B11+Italia!B11+'Paises Bajos'!B11+Portugal!B11+'Reino Unido'!B11+Suecia!B11</f>
        <v>7451133593165.0811</v>
      </c>
      <c r="C11" s="5">
        <f>Alemania!C11+Austria!C11+Belgica!C11+Dinamarca!C11+España!C11+Finlandia!C11+Francia!C11+Italia!C11+'Paises Bajos'!C11+Portugal!C11+'Reino Unido'!C11+Suecia!C11</f>
        <v>138857549.59061682</v>
      </c>
      <c r="D11" s="4">
        <f>Alemania!D11+Austria!D11+Belgica!D11+Dinamarca!D11+España!D11+Finlandia!D11+Francia!D11+Italia!D11+'Paises Bajos'!D11+Portugal!D11+'Reino Unido'!D11+Suecia!D11</f>
        <v>1168392354019.7295</v>
      </c>
      <c r="E11" s="4">
        <f>Alemania!E11+Austria!E11+Belgica!E11+Dinamarca!E11+España!E11+Finlandia!E11+Francia!E11+Italia!E11+'Paises Bajos'!E11+Portugal!E11+'Reino Unido'!E11+Suecia!E11</f>
        <v>254707797909.34</v>
      </c>
      <c r="F11" s="4"/>
    </row>
    <row r="12" spans="1:6" ht="14.25" x14ac:dyDescent="0.45">
      <c r="A12" s="3" t="s">
        <v>14</v>
      </c>
      <c r="B12" s="4">
        <f>Alemania!B12+Austria!B12+Belgica!B12+Dinamarca!B12+España!B12+Finlandia!B12+Francia!B12+Italia!B12+'Paises Bajos'!B12+Portugal!B12+'Reino Unido'!B12+Suecia!B12</f>
        <v>7649597577129.2256</v>
      </c>
      <c r="C12" s="5">
        <f>Alemania!C12+Austria!C12+Belgica!C12+Dinamarca!C12+España!C12+Finlandia!C12+Francia!C12+Italia!C12+'Paises Bajos'!C12+Portugal!C12+'Reino Unido'!C12+Suecia!C12</f>
        <v>139402237.1278345</v>
      </c>
      <c r="D12" s="4">
        <f>Alemania!D12+Austria!D12+Belgica!D12+Dinamarca!D12+España!D12+Finlandia!D12+Francia!D12+Italia!D12+'Paises Bajos'!D12+Portugal!D12+'Reino Unido'!D12+Suecia!D12</f>
        <v>1167851227302.0085</v>
      </c>
      <c r="E12" s="4">
        <f>Alemania!E12+Austria!E12+Belgica!E12+Dinamarca!E12+España!E12+Finlandia!E12+Francia!E12+Italia!E12+'Paises Bajos'!E12+Portugal!E12+'Reino Unido'!E12+Suecia!E12</f>
        <v>253552478498.08002</v>
      </c>
      <c r="F12" s="4"/>
    </row>
    <row r="13" spans="1:6" ht="14.25" x14ac:dyDescent="0.45">
      <c r="A13" s="3" t="s">
        <v>15</v>
      </c>
      <c r="B13" s="4">
        <f>Alemania!B13+Austria!B13+Belgica!B13+Dinamarca!B13+España!B13+Finlandia!B13+Francia!B13+Italia!B13+'Paises Bajos'!B13+Portugal!B13+'Reino Unido'!B13+Suecia!B13</f>
        <v>7931101213101.2598</v>
      </c>
      <c r="C13" s="5">
        <f>Alemania!C13+Austria!C13+Belgica!C13+Dinamarca!C13+España!C13+Finlandia!C13+Francia!C13+Italia!C13+'Paises Bajos'!C13+Portugal!C13+'Reino Unido'!C13+Suecia!C13</f>
        <v>140930127.40179226</v>
      </c>
      <c r="D13" s="4">
        <f>Alemania!D13+Austria!D13+Belgica!D13+Dinamarca!D13+España!D13+Finlandia!D13+Francia!D13+Italia!D13+'Paises Bajos'!D13+Portugal!D13+'Reino Unido'!D13+Suecia!D13</f>
        <v>1210887296504.1338</v>
      </c>
      <c r="E13" s="4">
        <f>Alemania!E13+Austria!E13+Belgica!E13+Dinamarca!E13+España!E13+Finlandia!E13+Francia!E13+Italia!E13+'Paises Bajos'!E13+Portugal!E13+'Reino Unido'!E13+Suecia!E13</f>
        <v>254218581768.54895</v>
      </c>
      <c r="F13" s="4"/>
    </row>
    <row r="14" spans="1:6" ht="14.25" x14ac:dyDescent="0.45">
      <c r="A14" s="3" t="s">
        <v>16</v>
      </c>
      <c r="B14" s="4">
        <f>Alemania!B14+Austria!B14+Belgica!B14+Dinamarca!B14+España!B14+Finlandia!B14+Francia!B14+Italia!B14+'Paises Bajos'!B14+Portugal!B14+'Reino Unido'!B14+Suecia!B14</f>
        <v>8037881395746.8857</v>
      </c>
      <c r="C14" s="5">
        <f>Alemania!C14+Austria!C14+Belgica!C14+Dinamarca!C14+España!C14+Finlandia!C14+Francia!C14+Italia!C14+'Paises Bajos'!C14+Portugal!C14+'Reino Unido'!C14+Suecia!C14</f>
        <v>141987060.5299927</v>
      </c>
      <c r="D14" s="4">
        <f>Alemania!D14+Austria!D14+Belgica!D14+Dinamarca!D14+España!D14+Finlandia!D14+Francia!D14+Italia!D14+'Paises Bajos'!D14+Portugal!D14+'Reino Unido'!D14+Suecia!D14</f>
        <v>1241178833514.0796</v>
      </c>
      <c r="E14" s="4">
        <f>Alemania!E14+Austria!E14+Belgica!E14+Dinamarca!E14+España!E14+Finlandia!E14+Francia!E14+Italia!E14+'Paises Bajos'!E14+Portugal!E14+'Reino Unido'!E14+Suecia!E14</f>
        <v>249977979373.92365</v>
      </c>
      <c r="F14" s="4"/>
    </row>
    <row r="15" spans="1:6" ht="14.25" x14ac:dyDescent="0.45">
      <c r="A15" s="3" t="s">
        <v>17</v>
      </c>
      <c r="B15" s="4">
        <f>Alemania!B15+Austria!B15+Belgica!B15+Dinamarca!B15+España!B15+Finlandia!B15+Francia!B15+Italia!B15+'Paises Bajos'!B15+Portugal!B15+'Reino Unido'!B15+Suecia!B15</f>
        <v>8036749415027.6885</v>
      </c>
      <c r="C15" s="5">
        <f>Alemania!C15+Austria!C15+Belgica!C15+Dinamarca!C15+España!C15+Finlandia!C15+Francia!C15+Italia!C15+'Paises Bajos'!C15+Portugal!C15+'Reino Unido'!C15+Suecia!C15</f>
        <v>140684027.66663578</v>
      </c>
      <c r="D15" s="4">
        <f>Alemania!D15+Austria!D15+Belgica!D15+Dinamarca!D15+España!D15+Finlandia!D15+Francia!D15+Italia!D15+'Paises Bajos'!D15+Portugal!D15+'Reino Unido'!D15+Suecia!D15</f>
        <v>1169155588479.0601</v>
      </c>
      <c r="E15" s="4">
        <f>Alemania!E15+Austria!E15+Belgica!E15+Dinamarca!E15+España!E15+Finlandia!E15+Francia!E15+Italia!E15+'Paises Bajos'!E15+Portugal!E15+'Reino Unido'!E15+Suecia!E15</f>
        <v>240147250280.79626</v>
      </c>
      <c r="F15" s="4"/>
    </row>
    <row r="16" spans="1:6" ht="14.25" x14ac:dyDescent="0.45">
      <c r="A16" s="3" t="s">
        <v>18</v>
      </c>
      <c r="B16" s="4">
        <f>Alemania!B16+Austria!B16+Belgica!B16+Dinamarca!B16+España!B16+Finlandia!B16+Francia!B16+Italia!B16+'Paises Bajos'!B16+Portugal!B16+'Reino Unido'!B16+Suecia!B16</f>
        <v>8133335015169.6621</v>
      </c>
      <c r="C16" s="5">
        <f>Alemania!C16+Austria!C16+Belgica!C16+Dinamarca!C16+España!C16+Finlandia!C16+Francia!C16+Italia!C16+'Paises Bajos'!C16+Portugal!C16+'Reino Unido'!C16+Suecia!C16</f>
        <v>139608360.22890532</v>
      </c>
      <c r="D16" s="4">
        <f>Alemania!D16+Austria!D16+Belgica!D16+Dinamarca!D16+España!D16+Finlandia!D16+Francia!D16+Italia!D16+'Paises Bajos'!D16+Portugal!D16+'Reino Unido'!D16+Suecia!D16</f>
        <v>1167689666364.2017</v>
      </c>
      <c r="E16" s="4">
        <f>Alemania!E16+Austria!E16+Belgica!E16+Dinamarca!E16+España!E16+Finlandia!E16+Francia!E16+Italia!E16+'Paises Bajos'!E16+Portugal!E16+'Reino Unido'!E16+Suecia!E16</f>
        <v>231995306729.25397</v>
      </c>
      <c r="F16" s="4"/>
    </row>
    <row r="17" spans="1:6" ht="14.25" x14ac:dyDescent="0.45">
      <c r="A17" s="3" t="s">
        <v>19</v>
      </c>
      <c r="B17" s="4">
        <f>Alemania!B17+Austria!B17+Belgica!B17+Dinamarca!B17+España!B17+Finlandia!B17+Francia!B17+Italia!B17+'Paises Bajos'!B17+Portugal!B17+'Reino Unido'!B17+Suecia!B17</f>
        <v>8285846342256.8809</v>
      </c>
      <c r="C17" s="5">
        <f>Alemania!C17+Austria!C17+Belgica!C17+Dinamarca!C17+España!C17+Finlandia!C17+Francia!C17+Italia!C17+'Paises Bajos'!C17+Portugal!C17+'Reino Unido'!C17+Suecia!C17</f>
        <v>139177391.57775372</v>
      </c>
      <c r="D17" s="4">
        <f>Alemania!D17+Austria!D17+Belgica!D17+Dinamarca!D17+España!D17+Finlandia!D17+Francia!D17+Italia!D17+'Paises Bajos'!D17+Portugal!D17+'Reino Unido'!D17+Suecia!D17</f>
        <v>1186909077724.2</v>
      </c>
      <c r="E17" s="4">
        <f>Alemania!E17+Austria!E17+Belgica!E17+Dinamarca!E17+España!E17+Finlandia!E17+Francia!E17+Italia!E17+'Paises Bajos'!E17+Portugal!E17+'Reino Unido'!E17+Suecia!E17</f>
        <v>226860828153.92218</v>
      </c>
      <c r="F17" s="4"/>
    </row>
    <row r="18" spans="1:6" ht="14.25" x14ac:dyDescent="0.45">
      <c r="A18" s="3" t="s">
        <v>20</v>
      </c>
      <c r="B18" s="4">
        <f>Alemania!B18+Austria!B18+Belgica!B18+Dinamarca!B18+España!B18+Finlandia!B18+Francia!B18+Italia!B18+'Paises Bajos'!B18+Portugal!B18+'Reino Unido'!B18+Suecia!B18</f>
        <v>8538415796856.5537</v>
      </c>
      <c r="C18" s="5">
        <f>Alemania!C18+Austria!C18+Belgica!C18+Dinamarca!C18+España!C18+Finlandia!C18+Francia!C18+Italia!C18+'Paises Bajos'!C18+Portugal!C18+'Reino Unido'!C18+Suecia!C18</f>
        <v>139823886.36725548</v>
      </c>
      <c r="D18" s="4">
        <f>Alemania!D18+Austria!D18+Belgica!D18+Dinamarca!D18+España!D18+Finlandia!D18+Francia!D18+Italia!D18+'Paises Bajos'!D18+Portugal!D18+'Reino Unido'!D18+Suecia!D18</f>
        <v>1231494119734.6011</v>
      </c>
      <c r="E18" s="4">
        <f>Alemania!E18+Austria!E18+Belgica!E18+Dinamarca!E18+España!E18+Finlandia!E18+Francia!E18+Italia!E18+'Paises Bajos'!E18+Portugal!E18+'Reino Unido'!E18+Suecia!E18</f>
        <v>227060044202.79263</v>
      </c>
      <c r="F18" s="4"/>
    </row>
    <row r="19" spans="1:6" ht="14.25" x14ac:dyDescent="0.45">
      <c r="A19" s="3" t="s">
        <v>21</v>
      </c>
      <c r="B19" s="4">
        <f>Alemania!B19+Austria!B19+Belgica!B19+Dinamarca!B19+España!B19+Finlandia!B19+Francia!B19+Italia!B19+'Paises Bajos'!B19+Portugal!B19+'Reino Unido'!B19+Suecia!B19</f>
        <v>8759242350231.3027</v>
      </c>
      <c r="C19" s="5">
        <f>Alemania!C19+Austria!C19+Belgica!C19+Dinamarca!C19+España!C19+Finlandia!C19+Francia!C19+Italia!C19+'Paises Bajos'!C19+Portugal!C19+'Reino Unido'!C19+Suecia!C19</f>
        <v>140752689.65869623</v>
      </c>
      <c r="D19" s="4">
        <f>Alemania!D19+Austria!D19+Belgica!D19+Dinamarca!D19+España!D19+Finlandia!D19+Francia!D19+Italia!D19+'Paises Bajos'!D19+Portugal!D19+'Reino Unido'!D19+Suecia!D19</f>
        <v>1291886288924.4795</v>
      </c>
      <c r="E19" s="4">
        <f>Alemania!E19+Austria!E19+Belgica!E19+Dinamarca!E19+España!E19+Finlandia!E19+Francia!E19+Italia!E19+'Paises Bajos'!E19+Portugal!E19+'Reino Unido'!E19+Suecia!E19</f>
        <v>234515945784.34259</v>
      </c>
      <c r="F19" s="4"/>
    </row>
    <row r="20" spans="1:6" ht="14.25" x14ac:dyDescent="0.45">
      <c r="A20" s="3" t="s">
        <v>22</v>
      </c>
      <c r="B20" s="4">
        <f>Alemania!B20+Austria!B20+Belgica!B20+Dinamarca!B20+España!B20+Finlandia!B20+Francia!B20+Italia!B20+'Paises Bajos'!B20+Portugal!B20+'Reino Unido'!B20+Suecia!B20</f>
        <v>9030122894438.5078</v>
      </c>
      <c r="C20" s="5">
        <f>Alemania!C20+Austria!C20+Belgica!C20+Dinamarca!C20+España!C20+Finlandia!C20+Francia!C20+Italia!C20+'Paises Bajos'!C20+Portugal!C20+'Reino Unido'!C20+Suecia!C20</f>
        <v>142434536.57316941</v>
      </c>
      <c r="D20" s="4">
        <f>Alemania!D20+Austria!D20+Belgica!D20+Dinamarca!D20+España!D20+Finlandia!D20+Francia!D20+Italia!D20+'Paises Bajos'!D20+Portugal!D20+'Reino Unido'!D20+Suecia!D20</f>
        <v>1363100459685.4619</v>
      </c>
      <c r="E20" s="4">
        <f>Alemania!E20+Austria!E20+Belgica!E20+Dinamarca!E20+España!E20+Finlandia!E20+Francia!E20+Italia!E20+'Paises Bajos'!E20+Portugal!E20+'Reino Unido'!E20+Suecia!E20</f>
        <v>240125981992.5015</v>
      </c>
      <c r="F20" s="4"/>
    </row>
    <row r="21" spans="1:6" ht="14.25" x14ac:dyDescent="0.45">
      <c r="A21" s="3" t="s">
        <v>23</v>
      </c>
      <c r="B21" s="4">
        <f>Alemania!B21+Austria!B21+Belgica!B21+Dinamarca!B21+España!B21+Finlandia!B21+Francia!B21+Italia!B21+'Paises Bajos'!B21+Portugal!B21+'Reino Unido'!B21+Suecia!B21</f>
        <v>9276320519591.4902</v>
      </c>
      <c r="C21" s="5">
        <f>Alemania!C21+Austria!C21+Belgica!C21+Dinamarca!C21+España!C21+Finlandia!C21+Francia!C21+Italia!C21+'Paises Bajos'!C21+Portugal!C21+'Reino Unido'!C21+Suecia!C21</f>
        <v>144191646.60152781</v>
      </c>
      <c r="D21" s="4">
        <f>Alemania!D21+Austria!D21+Belgica!D21+Dinamarca!D21+España!D21+Finlandia!D21+Francia!D21+Italia!D21+'Paises Bajos'!D21+Portugal!D21+'Reino Unido'!D21+Suecia!D21</f>
        <v>1447205973413.531</v>
      </c>
      <c r="E21" s="4">
        <f>Alemania!E21+Austria!E21+Belgica!E21+Dinamarca!E21+España!E21+Finlandia!E21+Francia!E21+Italia!E21+'Paises Bajos'!E21+Portugal!E21+'Reino Unido'!E21+Suecia!E21</f>
        <v>243417182756.59714</v>
      </c>
      <c r="F21" s="4"/>
    </row>
    <row r="22" spans="1:6" ht="14.25" x14ac:dyDescent="0.45">
      <c r="A22" s="3" t="s">
        <v>24</v>
      </c>
      <c r="B22" s="4">
        <f>Alemania!B22+Austria!B22+Belgica!B22+Dinamarca!B22+España!B22+Finlandia!B22+Francia!B22+Italia!B22+'Paises Bajos'!B22+Portugal!B22+'Reino Unido'!B22+Suecia!B22</f>
        <v>9599946261612.875</v>
      </c>
      <c r="C22" s="5">
        <f>Alemania!C22+Austria!C22+Belgica!C22+Dinamarca!C22+España!C22+Finlandia!C22+Francia!C22+Italia!C22+'Paises Bajos'!C22+Portugal!C22+'Reino Unido'!C22+Suecia!C22</f>
        <v>146617117.4096275</v>
      </c>
      <c r="D22" s="4">
        <f>Alemania!D22+Austria!D22+Belgica!D22+Dinamarca!D22+España!D22+Finlandia!D22+Francia!D22+Italia!D22+'Paises Bajos'!D22+Portugal!D22+'Reino Unido'!D22+Suecia!D22</f>
        <v>1543153913322.5879</v>
      </c>
      <c r="E22" s="4">
        <f>Alemania!E22+Austria!E22+Belgica!E22+Dinamarca!E22+España!E22+Finlandia!E22+Francia!E22+Italia!E22+'Paises Bajos'!E22+Portugal!E22+'Reino Unido'!E22+Suecia!E22</f>
        <v>257060913724.4357</v>
      </c>
      <c r="F22" s="4"/>
    </row>
    <row r="23" spans="1:6" ht="14.25" x14ac:dyDescent="0.45">
      <c r="A23" s="3" t="s">
        <v>25</v>
      </c>
      <c r="B23" s="4">
        <f>Alemania!B23+Austria!B23+Belgica!B23+Dinamarca!B23+España!B23+Finlandia!B23+Francia!B23+Italia!B23+'Paises Bajos'!B23+Portugal!B23+'Reino Unido'!B23+Suecia!B23</f>
        <v>9914686457407.6523</v>
      </c>
      <c r="C23" s="5">
        <f>Alemania!C23+Austria!C23+Belgica!C23+Dinamarca!C23+España!C23+Finlandia!C23+Francia!C23+Italia!C23+'Paises Bajos'!C23+Portugal!C23+'Reino Unido'!C23+Suecia!C23</f>
        <v>149118211.02987927</v>
      </c>
      <c r="D23" s="4">
        <f>Alemania!D23+Austria!D23+Belgica!D23+Dinamarca!D23+España!D23+Finlandia!D23+Francia!D23+Italia!D23+'Paises Bajos'!D23+Portugal!D23+'Reino Unido'!D23+Suecia!D23</f>
        <v>1664944692632.3242</v>
      </c>
      <c r="E23" s="4">
        <f>Alemania!E23+Austria!E23+Belgica!E23+Dinamarca!E23+España!E23+Finlandia!E23+Francia!E23+Italia!E23+'Paises Bajos'!E23+Portugal!E23+'Reino Unido'!E23+Suecia!E23</f>
        <v>272535434430.81195</v>
      </c>
      <c r="F23" s="4"/>
    </row>
    <row r="24" spans="1:6" ht="14.25" x14ac:dyDescent="0.45">
      <c r="A24" s="3" t="s">
        <v>26</v>
      </c>
      <c r="B24" s="4">
        <f>Alemania!B24+Austria!B24+Belgica!B24+Dinamarca!B24+España!B24+Finlandia!B24+Francia!B24+Italia!B24+'Paises Bajos'!B24+Portugal!B24+'Reino Unido'!B24+Suecia!B24</f>
        <v>10181515603055.205</v>
      </c>
      <c r="C24" s="5">
        <f>Alemania!C24+Austria!C24+Belgica!C24+Dinamarca!C24+España!C24+Finlandia!C24+Francia!C24+Italia!C24+'Paises Bajos'!C24+Portugal!C24+'Reino Unido'!C24+Suecia!C24</f>
        <v>151512546.73659995</v>
      </c>
      <c r="D24" s="4">
        <f>Alemania!D24+Austria!D24+Belgica!D24+Dinamarca!D24+España!D24+Finlandia!D24+Francia!D24+Italia!D24+'Paises Bajos'!D24+Portugal!D24+'Reino Unido'!D24+Suecia!D24</f>
        <v>1714672831887.7646</v>
      </c>
      <c r="E24" s="4">
        <f>Alemania!E24+Austria!E24+Belgica!E24+Dinamarca!E24+España!E24+Finlandia!E24+Francia!E24+Italia!E24+'Paises Bajos'!E24+Portugal!E24+'Reino Unido'!E24+Suecia!E24</f>
        <v>280695632766.91113</v>
      </c>
      <c r="F24" s="4"/>
    </row>
    <row r="25" spans="1:6" ht="14.25" x14ac:dyDescent="0.45">
      <c r="A25" s="3" t="s">
        <v>27</v>
      </c>
      <c r="B25" s="4">
        <f>Alemania!B25+Austria!B25+Belgica!B25+Dinamarca!B25+España!B25+Finlandia!B25+Francia!B25+Italia!B25+'Paises Bajos'!B25+Portugal!B25+'Reino Unido'!B25+Suecia!B25</f>
        <v>10286020559321.955</v>
      </c>
      <c r="C25" s="5">
        <f>Alemania!C25+Austria!C25+Belgica!C25+Dinamarca!C25+España!C25+Finlandia!C25+Francia!C25+Italia!C25+'Paises Bajos'!C25+Portugal!C25+'Reino Unido'!C25+Suecia!C25</f>
        <v>151458971.38936463</v>
      </c>
      <c r="D25" s="4">
        <f>Alemania!D25+Austria!D25+Belgica!D25+Dinamarca!D25+España!D25+Finlandia!D25+Francia!D25+Italia!D25+'Paises Bajos'!D25+Portugal!D25+'Reino Unido'!D25+Suecia!D25</f>
        <v>1668470870586.9595</v>
      </c>
      <c r="E25" s="4">
        <f>Alemania!E25+Austria!E25+Belgica!E25+Dinamarca!E25+España!E25+Finlandia!E25+Francia!E25+Italia!E25+'Paises Bajos'!E25+Portugal!E25+'Reino Unido'!E25+Suecia!E25</f>
        <v>292809285550.55426</v>
      </c>
      <c r="F25" s="4"/>
    </row>
    <row r="26" spans="1:6" ht="14.25" x14ac:dyDescent="0.45">
      <c r="A26" s="3" t="s">
        <v>28</v>
      </c>
      <c r="B26" s="4">
        <f>Alemania!B26+Austria!B26+Belgica!B26+Dinamarca!B26+España!B26+Finlandia!B26+Francia!B26+Italia!B26+'Paises Bajos'!B26+Portugal!B26+'Reino Unido'!B26+Suecia!B26</f>
        <v>10360969228118.641</v>
      </c>
      <c r="C26" s="5">
        <f>Alemania!C26+Austria!C26+Belgica!C26+Dinamarca!C26+España!C26+Finlandia!C26+Francia!C26+Italia!C26+'Paises Bajos'!C26+Portugal!C26+'Reino Unido'!C26+Suecia!C26</f>
        <v>149672482.24472168</v>
      </c>
      <c r="D26" s="4">
        <f>Alemania!D26+Austria!D26+Belgica!D26+Dinamarca!D26+España!D26+Finlandia!D26+Francia!D26+Italia!D26+'Paises Bajos'!D26+Portugal!D26+'Reino Unido'!D26+Suecia!D26</f>
        <v>1615180319740.9331</v>
      </c>
      <c r="E26" s="4">
        <f>Alemania!E26+Austria!E26+Belgica!E26+Dinamarca!E26+España!E26+Finlandia!E26+Francia!E26+Italia!E26+'Paises Bajos'!E26+Portugal!E26+'Reino Unido'!E26+Suecia!E26</f>
        <v>296943556299.60748</v>
      </c>
      <c r="F26" s="4"/>
    </row>
    <row r="27" spans="1:6" ht="14.25" x14ac:dyDescent="0.45">
      <c r="A27" s="3" t="s">
        <v>29</v>
      </c>
      <c r="B27" s="4">
        <f>Alemania!B27+Austria!B27+Belgica!B27+Dinamarca!B27+España!B27+Finlandia!B27+Francia!B27+Italia!B27+'Paises Bajos'!B27+Portugal!B27+'Reino Unido'!B27+Suecia!B27</f>
        <v>10298886682063.516</v>
      </c>
      <c r="C27" s="5">
        <f>Alemania!C27+Austria!C27+Belgica!C27+Dinamarca!C27+España!C27+Finlandia!C27+Francia!C27+Italia!C27+'Paises Bajos'!C27+Portugal!C27+'Reino Unido'!C27+Suecia!C27</f>
        <v>147034178.4366149</v>
      </c>
      <c r="D27" s="4">
        <f>Alemania!D27+Austria!D27+Belgica!D27+Dinamarca!D27+España!D27+Finlandia!D27+Francia!D27+Italia!D27+'Paises Bajos'!D27+Portugal!D27+'Reino Unido'!D27+Suecia!D27</f>
        <v>1479342310283.1409</v>
      </c>
      <c r="E27" s="4">
        <f>Alemania!E27+Austria!E27+Belgica!E27+Dinamarca!E27+España!E27+Finlandia!E27+Francia!E27+Italia!E27+'Paises Bajos'!E27+Portugal!E27+'Reino Unido'!E27+Suecia!E27</f>
        <v>296173893365.94763</v>
      </c>
      <c r="F27" s="4"/>
    </row>
    <row r="28" spans="1:6" ht="14.25" x14ac:dyDescent="0.45">
      <c r="A28" s="3" t="s">
        <v>30</v>
      </c>
      <c r="B28" s="4">
        <f>Alemania!B28+Austria!B28+Belgica!B28+Dinamarca!B28+España!B28+Finlandia!B28+Francia!B28+Italia!B28+'Paises Bajos'!B28+Portugal!B28+'Reino Unido'!B28+Suecia!B28</f>
        <v>10635457698249.602</v>
      </c>
      <c r="C28" s="5">
        <f>Alemania!C28+Austria!C28+Belgica!C28+Dinamarca!C28+España!C28+Finlandia!C28+Francia!C28+Italia!C28+'Paises Bajos'!C28+Portugal!C28+'Reino Unido'!C28+Suecia!C28</f>
        <v>146781948.11899573</v>
      </c>
      <c r="D28" s="4">
        <f>Alemania!D28+Austria!D28+Belgica!D28+Dinamarca!D28+España!D28+Finlandia!D28+Francia!D28+Italia!D28+'Paises Bajos'!D28+Portugal!D28+'Reino Unido'!D28+Suecia!D28</f>
        <v>1537839687539.6604</v>
      </c>
      <c r="E28" s="4">
        <f>Alemania!E28+Austria!E28+Belgica!E28+Dinamarca!E28+España!E28+Finlandia!E28+Francia!E28+Italia!E28+'Paises Bajos'!E28+Portugal!E28+'Reino Unido'!E28+Suecia!E28</f>
        <v>309380307288.46436</v>
      </c>
      <c r="F28" s="4"/>
    </row>
    <row r="29" spans="1:6" ht="14.25" x14ac:dyDescent="0.45">
      <c r="A29" s="3" t="s">
        <v>31</v>
      </c>
      <c r="B29" s="4">
        <f>Alemania!B29+Austria!B29+Belgica!B29+Dinamarca!B29+España!B29+Finlandia!B29+Francia!B29+Italia!B29+'Paises Bajos'!B29+Portugal!B29+'Reino Unido'!B29+Suecia!B29</f>
        <v>10947394676572.184</v>
      </c>
      <c r="C29" s="5">
        <f>Alemania!C29+Austria!C29+Belgica!C29+Dinamarca!C29+España!C29+Finlandia!C29+Francia!C29+Italia!C29+'Paises Bajos'!C29+Portugal!C29+'Reino Unido'!C29+Suecia!C29</f>
        <v>147982796.62443048</v>
      </c>
      <c r="D29" s="4">
        <f>Alemania!D29+Austria!D29+Belgica!D29+Dinamarca!D29+España!D29+Finlandia!D29+Francia!D29+Italia!D29+'Paises Bajos'!D29+Portugal!D29+'Reino Unido'!D29+Suecia!D29</f>
        <v>1648992239534.9055</v>
      </c>
      <c r="E29" s="4">
        <f>Alemania!E29+Austria!E29+Belgica!E29+Dinamarca!E29+España!E29+Finlandia!E29+Francia!E29+Italia!E29+'Paises Bajos'!E29+Portugal!E29+'Reino Unido'!E29+Suecia!E29</f>
        <v>301305064512.6875</v>
      </c>
      <c r="F29" s="4"/>
    </row>
    <row r="30" spans="1:6" ht="14.25" x14ac:dyDescent="0.45">
      <c r="A30" s="3" t="s">
        <v>32</v>
      </c>
      <c r="B30" s="4">
        <f>Alemania!B30+Austria!B30+Belgica!B30+Dinamarca!B30+España!B30+Finlandia!B30+Francia!B30+Italia!B30+'Paises Bajos'!B30+Portugal!B30+'Reino Unido'!B30+Suecia!B30</f>
        <v>11141345307838.875</v>
      </c>
      <c r="C30" s="5">
        <f>Alemania!C30+Austria!C30+Belgica!C30+Dinamarca!C30+España!C30+Finlandia!C30+Francia!C30+Italia!C30+'Paises Bajos'!C30+Portugal!C30+'Reino Unido'!C30+Suecia!C30</f>
        <v>148919976.05734167</v>
      </c>
      <c r="D30" s="4">
        <f>Alemania!D30+Austria!D30+Belgica!D30+Dinamarca!D30+España!D30+Finlandia!D30+Francia!D30+Italia!D30+'Paises Bajos'!D30+Portugal!D30+'Reino Unido'!D30+Suecia!D30</f>
        <v>1715816192510.7698</v>
      </c>
      <c r="E30" s="4">
        <f>Alemania!E30+Austria!E30+Belgica!E30+Dinamarca!E30+España!E30+Finlandia!E30+Francia!E30+Italia!E30+'Paises Bajos'!E30+Portugal!E30+'Reino Unido'!E30+Suecia!E30</f>
        <v>291132935537.80127</v>
      </c>
      <c r="F30" s="4"/>
    </row>
    <row r="31" spans="1:6" ht="14.25" x14ac:dyDescent="0.45">
      <c r="A31" s="3" t="s">
        <v>33</v>
      </c>
      <c r="B31" s="4">
        <f>Alemania!B31+Austria!B31+Belgica!B31+Dinamarca!B31+España!B31+Finlandia!B31+Francia!B31+Italia!B31+'Paises Bajos'!B31+Portugal!B31+'Reino Unido'!B31+Suecia!B31</f>
        <v>11452883113452.982</v>
      </c>
      <c r="C31" s="5">
        <f>Alemania!C31+Austria!C31+Belgica!C31+Dinamarca!C31+España!C31+Finlandia!C31+Francia!C31+Italia!C31+'Paises Bajos'!C31+Portugal!C31+'Reino Unido'!C31+Suecia!C31</f>
        <v>150179359.84973207</v>
      </c>
      <c r="D31" s="4">
        <f>Alemania!D31+Austria!D31+Belgica!D31+Dinamarca!D31+España!D31+Finlandia!D31+Francia!D31+Italia!D31+'Paises Bajos'!D31+Portugal!D31+'Reino Unido'!D31+Suecia!D31</f>
        <v>1800827523098.3345</v>
      </c>
      <c r="E31" s="4">
        <f>Alemania!E31+Austria!E31+Belgica!E31+Dinamarca!E31+España!E31+Finlandia!E31+Francia!E31+Italia!E31+'Paises Bajos'!E31+Portugal!E31+'Reino Unido'!E31+Suecia!E31</f>
        <v>274679849784.09012</v>
      </c>
      <c r="F31" s="4"/>
    </row>
    <row r="32" spans="1:6" ht="14.25" x14ac:dyDescent="0.45">
      <c r="A32" s="3" t="s">
        <v>34</v>
      </c>
      <c r="B32" s="4">
        <f>Alemania!B32+Austria!B32+Belgica!B32+Dinamarca!B32+España!B32+Finlandia!B32+Francia!B32+Italia!B32+'Paises Bajos'!B32+Portugal!B32+'Reino Unido'!B32+Suecia!B32</f>
        <v>11792864880801.598</v>
      </c>
      <c r="C32" s="5">
        <f>Alemania!C32+Austria!C32+Belgica!C32+Dinamarca!C32+España!C32+Finlandia!C32+Francia!C32+Italia!C32+'Paises Bajos'!C32+Portugal!C32+'Reino Unido'!C32+Suecia!C32</f>
        <v>152381864.42588878</v>
      </c>
      <c r="D32" s="4">
        <f>Alemania!D32+Austria!D32+Belgica!D32+Dinamarca!D32+España!D32+Finlandia!D32+Francia!D32+Italia!D32+'Paises Bajos'!D32+Portugal!D32+'Reino Unido'!D32+Suecia!D32</f>
        <v>1937196871661.3489</v>
      </c>
      <c r="E32" s="4">
        <f>Alemania!E32+Austria!E32+Belgica!E32+Dinamarca!E32+España!E32+Finlandia!E32+Francia!E32+Italia!E32+'Paises Bajos'!E32+Portugal!E32+'Reino Unido'!E32+Suecia!E32</f>
        <v>287078608836.11041</v>
      </c>
      <c r="F32" s="4"/>
    </row>
    <row r="33" spans="1:6" ht="14.25" x14ac:dyDescent="0.45">
      <c r="A33" s="3" t="s">
        <v>35</v>
      </c>
      <c r="B33" s="4">
        <f>Alemania!B33+Austria!B33+Belgica!B33+Dinamarca!B33+España!B33+Finlandia!B33+Francia!B33+Italia!B33+'Paises Bajos'!B33+Portugal!B33+'Reino Unido'!B33+Suecia!B33</f>
        <v>12159631215187.031</v>
      </c>
      <c r="C33" s="5">
        <f>Alemania!C33+Austria!C33+Belgica!C33+Dinamarca!C33+España!C33+Finlandia!C33+Francia!C33+Italia!C33+'Paises Bajos'!C33+Portugal!C33+'Reino Unido'!C33+Suecia!C33</f>
        <v>155122473.9876624</v>
      </c>
      <c r="D33" s="4">
        <f>Alemania!D33+Austria!D33+Belgica!D33+Dinamarca!D33+España!D33+Finlandia!D33+Francia!D33+Italia!D33+'Paises Bajos'!D33+Portugal!D33+'Reino Unido'!D33+Suecia!D33</f>
        <v>2043642244734.1545</v>
      </c>
      <c r="E33" s="4">
        <f>Alemania!E33+Austria!E33+Belgica!E33+Dinamarca!E33+España!E33+Finlandia!E33+Francia!E33+Italia!E33+'Paises Bajos'!E33+Portugal!E33+'Reino Unido'!E33+Suecia!E33</f>
        <v>302761807973.06036</v>
      </c>
      <c r="F33" s="4"/>
    </row>
    <row r="34" spans="1:6" ht="14.25" x14ac:dyDescent="0.45">
      <c r="A34" s="3" t="s">
        <v>36</v>
      </c>
      <c r="B34" s="4">
        <f>Alemania!B34+Austria!B34+Belgica!B34+Dinamarca!B34+España!B34+Finlandia!B34+Francia!B34+Italia!B34+'Paises Bajos'!B34+Portugal!B34+'Reino Unido'!B34+Suecia!B34</f>
        <v>12647174542480.465</v>
      </c>
      <c r="C34" s="5">
        <f>Alemania!C34+Austria!C34+Belgica!C34+Dinamarca!C34+España!C34+Finlandia!C34+Francia!C34+Italia!C34+'Paises Bajos'!C34+Portugal!C34+'Reino Unido'!C34+Suecia!C34</f>
        <v>158436929.83106187</v>
      </c>
      <c r="D34" s="4">
        <f>Alemania!D34+Austria!D34+Belgica!D34+Dinamarca!D34+España!D34+Finlandia!D34+Francia!D34+Italia!D34+'Paises Bajos'!D34+Portugal!D34+'Reino Unido'!D34+Suecia!D34</f>
        <v>2171234025380.7017</v>
      </c>
      <c r="E34" s="4">
        <f>Alemania!E34+Austria!E34+Belgica!E34+Dinamarca!E34+España!E34+Finlandia!E34+Francia!E34+Italia!E34+'Paises Bajos'!E34+Portugal!E34+'Reino Unido'!E34+Suecia!E34</f>
        <v>301531483684.46741</v>
      </c>
      <c r="F34" s="4"/>
    </row>
    <row r="35" spans="1:6" ht="14.25" x14ac:dyDescent="0.45">
      <c r="A35" s="3" t="s">
        <v>37</v>
      </c>
      <c r="B35" s="4">
        <f>Alemania!B35+Austria!B35+Belgica!B35+Dinamarca!B35+España!B35+Finlandia!B35+Francia!B35+Italia!B35+'Paises Bajos'!B35+Portugal!B35+'Reino Unido'!B35+Suecia!B35</f>
        <v>12870424779889.656</v>
      </c>
      <c r="C35" s="5">
        <f>Alemania!C35+Austria!C35+Belgica!C35+Dinamarca!C35+España!C35+Finlandia!C35+Francia!C35+Italia!C35+'Paises Bajos'!C35+Portugal!C35+'Reino Unido'!C35+Suecia!C35</f>
        <v>160616177.07384616</v>
      </c>
      <c r="D35" s="4">
        <f>Alemania!D35+Austria!D35+Belgica!D35+Dinamarca!D35+España!D35+Finlandia!D35+Francia!D35+Italia!D35+'Paises Bajos'!D35+Portugal!D35+'Reino Unido'!D35+Suecia!D35</f>
        <v>2176717453417.6162</v>
      </c>
      <c r="E35" s="4">
        <f>Alemania!E35+Austria!E35+Belgica!E35+Dinamarca!E35+España!E35+Finlandia!E35+Francia!E35+Italia!E35+'Paises Bajos'!E35+Portugal!E35+'Reino Unido'!E35+Suecia!E35</f>
        <v>312852634672.67291</v>
      </c>
      <c r="F35" s="4"/>
    </row>
    <row r="36" spans="1:6" ht="14.25" x14ac:dyDescent="0.45">
      <c r="A36" s="3" t="s">
        <v>38</v>
      </c>
      <c r="B36" s="4">
        <f>Alemania!B36+Austria!B36+Belgica!B36+Dinamarca!B36+España!B36+Finlandia!B36+Francia!B36+Italia!B36+'Paises Bajos'!B36+Portugal!B36+'Reino Unido'!B36+Suecia!B36</f>
        <v>13034256117826.066</v>
      </c>
      <c r="C36" s="5">
        <f>Alemania!C36+Austria!C36+Belgica!C36+Dinamarca!C36+España!C36+Finlandia!C36+Francia!C36+Italia!C36+'Paises Bajos'!C36+Portugal!C36+'Reino Unido'!C36+Suecia!C36</f>
        <v>161586004.64528999</v>
      </c>
      <c r="D36" s="4">
        <f>Alemania!D36+Austria!D36+Belgica!D36+Dinamarca!D36+España!D36+Finlandia!D36+Francia!D36+Italia!D36+'Paises Bajos'!D36+Portugal!D36+'Reino Unido'!D36+Suecia!D36</f>
        <v>2150668287028.7944</v>
      </c>
      <c r="E36" s="4">
        <f>Alemania!E36+Austria!E36+Belgica!E36+Dinamarca!E36+España!E36+Finlandia!E36+Francia!E36+Italia!E36+'Paises Bajos'!E36+Portugal!E36+'Reino Unido'!E36+Suecia!E36</f>
        <v>314590567847.01257</v>
      </c>
      <c r="F36" s="4"/>
    </row>
    <row r="37" spans="1:6" ht="14.25" x14ac:dyDescent="0.45">
      <c r="A37" s="3" t="s">
        <v>39</v>
      </c>
      <c r="B37" s="4">
        <f>Alemania!B37+Austria!B37+Belgica!B37+Dinamarca!B37+España!B37+Finlandia!B37+Francia!B37+Italia!B37+'Paises Bajos'!B37+Portugal!B37+'Reino Unido'!B37+Suecia!B37</f>
        <v>13200741427660.758</v>
      </c>
      <c r="C37" s="5">
        <f>Alemania!C37+Austria!C37+Belgica!C37+Dinamarca!C37+España!C37+Finlandia!C37+Francia!C37+Italia!C37+'Paises Bajos'!C37+Portugal!C37+'Reino Unido'!C37+Suecia!C37</f>
        <v>162286001.20874861</v>
      </c>
      <c r="D37" s="4">
        <f>Alemania!D37+Austria!D37+Belgica!D37+Dinamarca!D37+España!D37+Finlandia!D37+Francia!D37+Italia!D37+'Paises Bajos'!D37+Portugal!D37+'Reino Unido'!D37+Suecia!D37</f>
        <v>2162291644800.5393</v>
      </c>
      <c r="E37" s="4">
        <f>Alemania!E37+Austria!E37+Belgica!E37+Dinamarca!E37+España!E37+Finlandia!E37+Francia!E37+Italia!E37+'Paises Bajos'!E37+Portugal!E37+'Reino Unido'!E37+Suecia!E37</f>
        <v>325655232429.91345</v>
      </c>
      <c r="F37" s="4"/>
    </row>
    <row r="38" spans="1:6" ht="14.25" x14ac:dyDescent="0.45">
      <c r="A38" s="3" t="s">
        <v>40</v>
      </c>
      <c r="B38" s="4">
        <f>Alemania!B38+Austria!B38+Belgica!B38+Dinamarca!B38+España!B38+Finlandia!B38+Francia!B38+Italia!B38+'Paises Bajos'!B38+Portugal!B38+'Reino Unido'!B38+Suecia!B38</f>
        <v>13520385199262.475</v>
      </c>
      <c r="C38" s="5">
        <f>Alemania!C38+Austria!C38+Belgica!C38+Dinamarca!C38+España!C38+Finlandia!C38+Francia!C38+Italia!C38+'Paises Bajos'!C38+Portugal!C38+'Reino Unido'!C38+Suecia!C38</f>
        <v>163542934.32890573</v>
      </c>
      <c r="D38" s="4">
        <f>Alemania!D38+Austria!D38+Belgica!D38+Dinamarca!D38+España!D38+Finlandia!D38+Francia!D38+Italia!D38+'Paises Bajos'!D38+Portugal!D38+'Reino Unido'!D38+Suecia!D38</f>
        <v>2228771670287.6924</v>
      </c>
      <c r="E38" s="4">
        <f>Alemania!E38+Austria!E38+Belgica!E38+Dinamarca!E38+España!E38+Finlandia!E38+Francia!E38+Italia!E38+'Paises Bajos'!E38+Portugal!E38+'Reino Unido'!E38+Suecia!E38</f>
        <v>330198935600.29468</v>
      </c>
      <c r="F38" s="4"/>
    </row>
    <row r="39" spans="1:6" ht="14.25" x14ac:dyDescent="0.45">
      <c r="A39" s="3" t="s">
        <v>41</v>
      </c>
      <c r="B39" s="4">
        <f>Alemania!B39+Austria!B39+Belgica!B39+Dinamarca!B39+España!B39+Finlandia!B39+Francia!B39+Italia!B39+'Paises Bajos'!B39+Portugal!B39+'Reino Unido'!B39+Suecia!B39</f>
        <v>13818510531362.42</v>
      </c>
      <c r="C39" s="5">
        <f>Alemania!C39+Austria!C39+Belgica!C39+Dinamarca!C39+España!C39+Finlandia!C39+Francia!C39+Italia!C39+'Paises Bajos'!C39+Portugal!C39+'Reino Unido'!C39+Suecia!C39</f>
        <v>165236360.4562988</v>
      </c>
      <c r="D39" s="4">
        <f>Alemania!D39+Austria!D39+Belgica!D39+Dinamarca!D39+España!D39+Finlandia!D39+Francia!D39+Italia!D39+'Paises Bajos'!D39+Portugal!D39+'Reino Unido'!D39+Suecia!D39</f>
        <v>2347321929723.665</v>
      </c>
      <c r="E39" s="4">
        <f>Alemania!E39+Austria!E39+Belgica!E39+Dinamarca!E39+España!E39+Finlandia!E39+Francia!E39+Italia!E39+'Paises Bajos'!E39+Portugal!E39+'Reino Unido'!E39+Suecia!E39</f>
        <v>324130715871.44751</v>
      </c>
      <c r="F39" s="4"/>
    </row>
    <row r="40" spans="1:6" x14ac:dyDescent="0.25">
      <c r="A40" s="3" t="s">
        <v>42</v>
      </c>
      <c r="B40" s="4">
        <f>Alemania!B40+Austria!B40+Belgica!B40+Dinamarca!B40+España!B40+Finlandia!B40+Francia!B40+Italia!B40+'Paises Bajos'!B40+Portugal!B40+'Reino Unido'!B40+Suecia!B40</f>
        <v>14298347905483.187</v>
      </c>
      <c r="C40" s="5">
        <f>Alemania!C40+Austria!C40+Belgica!C40+Dinamarca!C40+España!C40+Finlandia!C40+Francia!C40+Italia!C40+'Paises Bajos'!C40+Portugal!C40+'Reino Unido'!C40+Suecia!C40</f>
        <v>167511955.99760506</v>
      </c>
      <c r="D40" s="4">
        <f>Alemania!D40+Austria!D40+Belgica!D40+Dinamarca!D40+España!D40+Finlandia!D40+Francia!D40+Italia!D40+'Paises Bajos'!D40+Portugal!D40+'Reino Unido'!D40+Suecia!D40</f>
        <v>2521134995897.9434</v>
      </c>
      <c r="E40" s="4">
        <f>Alemania!E40+Austria!E40+Belgica!E40+Dinamarca!E40+España!E40+Finlandia!E40+Francia!E40+Italia!E40+'Paises Bajos'!E40+Portugal!E40+'Reino Unido'!E40+Suecia!E40</f>
        <v>349815478102.25842</v>
      </c>
      <c r="F40" s="4"/>
    </row>
    <row r="41" spans="1:6" x14ac:dyDescent="0.25">
      <c r="A41" s="3" t="s">
        <v>43</v>
      </c>
      <c r="B41" s="4">
        <f>Alemania!B41+Austria!B41+Belgica!B41+Dinamarca!B41+España!B41+Finlandia!B41+Francia!B41+Italia!B41+'Paises Bajos'!B41+Portugal!B41+'Reino Unido'!B41+Suecia!B41</f>
        <v>14715901872497.006</v>
      </c>
      <c r="C41" s="5">
        <f>Alemania!C41+Austria!C41+Belgica!C41+Dinamarca!C41+España!C41+Finlandia!C41+Francia!C41+Italia!C41+'Paises Bajos'!C41+Portugal!C41+'Reino Unido'!C41+Suecia!C41</f>
        <v>170207236.05324683</v>
      </c>
      <c r="D41" s="4">
        <f>Alemania!D41+Austria!D41+Belgica!D41+Dinamarca!D41+España!D41+Finlandia!D41+Francia!D41+Italia!D41+'Paises Bajos'!D41+Portugal!D41+'Reino Unido'!D41+Suecia!D41</f>
        <v>2661267203337.6851</v>
      </c>
      <c r="E41" s="4">
        <f>Alemania!E41+Austria!E41+Belgica!E41+Dinamarca!E41+España!E41+Finlandia!E41+Francia!E41+Italia!E41+'Paises Bajos'!E41+Portugal!E41+'Reino Unido'!E41+Suecia!E41</f>
        <v>362106613399.57495</v>
      </c>
      <c r="F41" s="4"/>
    </row>
    <row r="42" spans="1:6" x14ac:dyDescent="0.25">
      <c r="A42" s="3" t="s">
        <v>44</v>
      </c>
      <c r="B42" s="4">
        <f>Alemania!B42+Austria!B42+Belgica!B42+Dinamarca!B42+España!B42+Finlandia!B42+Francia!B42+Italia!B42+'Paises Bajos'!B42+Portugal!B42+'Reino Unido'!B42+Suecia!B42</f>
        <v>14687598040386.164</v>
      </c>
      <c r="C42" s="5">
        <f>Alemania!C42+Austria!C42+Belgica!C42+Dinamarca!C42+España!C42+Finlandia!C42+Francia!C42+Italia!C42+'Paises Bajos'!C42+Portugal!C42+'Reino Unido'!C42+Suecia!C42</f>
        <v>171729411.9629623</v>
      </c>
      <c r="D42" s="4">
        <f>Alemania!D42+Austria!D42+Belgica!D42+Dinamarca!D42+España!D42+Finlandia!D42+Francia!D42+Italia!D42+'Paises Bajos'!D42+Portugal!D42+'Reino Unido'!D42+Suecia!D42</f>
        <v>2613503150681.5645</v>
      </c>
      <c r="E42" s="4">
        <f>Alemania!E42+Austria!E42+Belgica!E42+Dinamarca!E42+España!E42+Finlandia!E42+Francia!E42+Italia!E42+'Paises Bajos'!E42+Portugal!E42+'Reino Unido'!E42+Suecia!E42</f>
        <v>372779944785.3844</v>
      </c>
      <c r="F42" s="4"/>
    </row>
    <row r="43" spans="1:6" x14ac:dyDescent="0.25">
      <c r="A43" s="3" t="s">
        <v>45</v>
      </c>
      <c r="B43" s="4">
        <f>Alemania!B43+Austria!B43+Belgica!B43+Dinamarca!B43+España!B43+Finlandia!B43+Francia!B43+Italia!B43+'Paises Bajos'!B43+Portugal!B43+'Reino Unido'!B43+Suecia!B43</f>
        <v>14014806991885.654</v>
      </c>
      <c r="C43" s="5">
        <f>Alemania!C43+Austria!C43+Belgica!C43+Dinamarca!C43+España!C43+Finlandia!C43+Francia!C43+Italia!C43+'Paises Bajos'!C43+Portugal!C43+'Reino Unido'!C43+Suecia!C43</f>
        <v>168821734.62989572</v>
      </c>
      <c r="D43" s="4">
        <f>Alemania!D43+Austria!D43+Belgica!D43+Dinamarca!D43+España!D43+Finlandia!D43+Francia!D43+Italia!D43+'Paises Bajos'!D43+Portugal!D43+'Reino Unido'!D43+Suecia!D43</f>
        <v>2189732396119.7979</v>
      </c>
      <c r="E43" s="4">
        <f>Alemania!E43+Austria!E43+Belgica!E43+Dinamarca!E43+España!E43+Finlandia!E43+Francia!E43+Italia!E43+'Paises Bajos'!E43+Portugal!E43+'Reino Unido'!E43+Suecia!E43</f>
        <v>393271223664.72614</v>
      </c>
      <c r="F43" s="4"/>
    </row>
    <row r="44" spans="1:6" x14ac:dyDescent="0.25">
      <c r="A44" s="3" t="s">
        <v>46</v>
      </c>
      <c r="B44" s="4">
        <f>Alemania!B44+Austria!B44+Belgica!B44+Dinamarca!B44+España!B44+Finlandia!B44+Francia!B44+Italia!B44+'Paises Bajos'!B44+Portugal!B44+'Reino Unido'!B44+Suecia!B44</f>
        <v>14432608663568.338</v>
      </c>
      <c r="C44" s="5">
        <f>Alemania!C44+Austria!C44+Belgica!C44+Dinamarca!C44+España!C44+Finlandia!C44+Francia!C44+Italia!C44+'Paises Bajos'!C44+Portugal!C44+'Reino Unido'!C44+Suecia!C44</f>
        <v>168477656.59902713</v>
      </c>
      <c r="D44" s="4">
        <f>Alemania!D44+Austria!D44+Belgica!D44+Dinamarca!D44+España!D44+Finlandia!D44+Francia!D44+Italia!D44+'Paises Bajos'!D44+Portugal!D44+'Reino Unido'!D44+Suecia!D44</f>
        <v>2237478179359.1704</v>
      </c>
      <c r="E44" s="4">
        <f>Alemania!E44+Austria!E44+Belgica!E44+Dinamarca!E44+España!E44+Finlandia!E44+Francia!E44+Italia!E44+'Paises Bajos'!E44+Portugal!E44+'Reino Unido'!E44+Suecia!E44</f>
        <v>386747290559.11493</v>
      </c>
      <c r="F44" s="4"/>
    </row>
    <row r="45" spans="1:6" x14ac:dyDescent="0.25">
      <c r="A45" s="3" t="s">
        <v>47</v>
      </c>
      <c r="B45" s="4">
        <f>Alemania!B45+Austria!B45+Belgica!B45+Dinamarca!B45+España!B45+Finlandia!B45+Francia!B45+Italia!B45+'Paises Bajos'!B45+Portugal!B45+'Reino Unido'!B45+Suecia!B45</f>
        <v>14727085307187.781</v>
      </c>
      <c r="C45" s="5">
        <f>Alemania!C45+Austria!C45+Belgica!C45+Dinamarca!C45+España!C45+Finlandia!C45+Francia!C45+Italia!C45+'Paises Bajos'!C45+Portugal!C45+'Reino Unido'!C45+Suecia!C45</f>
        <v>169135418.14674923</v>
      </c>
      <c r="D45" s="4">
        <f>Alemania!D45+Austria!D45+Belgica!D45+Dinamarca!D45+España!D45+Finlandia!D45+Francia!D45+Italia!D45+'Paises Bajos'!D45+Portugal!D45+'Reino Unido'!D45+Suecia!D45</f>
        <v>2340473619728.3291</v>
      </c>
      <c r="E45" s="4">
        <f>Alemania!E45+Austria!E45+Belgica!E45+Dinamarca!E45+España!E45+Finlandia!E45+Francia!E45+Italia!E45+'Paises Bajos'!E45+Portugal!E45+'Reino Unido'!E45+Suecia!E45</f>
        <v>357600192206.79187</v>
      </c>
      <c r="F45" s="4"/>
    </row>
    <row r="46" spans="1:6" x14ac:dyDescent="0.25">
      <c r="A46" s="3" t="s">
        <v>48</v>
      </c>
      <c r="B46" s="4">
        <f>Alemania!B46+Austria!B46+Belgica!B46+Dinamarca!B46+España!B46+Finlandia!B46+Francia!B46+Italia!B46+'Paises Bajos'!B46+Portugal!B46+'Reino Unido'!B46+Suecia!B46</f>
        <v>14728427072430.461</v>
      </c>
      <c r="C46" s="5">
        <f>Alemania!C46+Austria!C46+Belgica!C46+Dinamarca!C46+España!C46+Finlandia!C46+Francia!C46+Italia!C46+'Paises Bajos'!C46+Portugal!C46+'Reino Unido'!C46+Suecia!C46</f>
        <v>168957873.87662098</v>
      </c>
      <c r="D46" s="4">
        <f>Alemania!D46+Austria!D46+Belgica!D46+Dinamarca!D46+España!D46+Finlandia!D46+Francia!D46+Italia!D46+'Paises Bajos'!D46+Portugal!D46+'Reino Unido'!D46+Suecia!D46</f>
        <v>2323885384470.6953</v>
      </c>
      <c r="E46" s="4">
        <f>Alemania!E46+Austria!E46+Belgica!E46+Dinamarca!E46+España!E46+Finlandia!E46+Francia!E46+Italia!E46+'Paises Bajos'!E46+Portugal!E46+'Reino Unido'!E46+Suecia!E46</f>
        <v>345393256468.92902</v>
      </c>
      <c r="F46" s="4"/>
    </row>
    <row r="47" spans="1:6" x14ac:dyDescent="0.25">
      <c r="C47" s="4"/>
    </row>
    <row r="48" spans="1:6" x14ac:dyDescent="0.25">
      <c r="C48" s="4"/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5" sqref="I5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5.28515625" customWidth="1"/>
    <col min="7" max="7" width="13.85546875" customWidth="1"/>
    <col min="8" max="8" width="15.85546875" customWidth="1"/>
    <col min="9" max="9" width="16.425781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63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97228486797.809967</v>
      </c>
      <c r="C4" s="7">
        <v>2970896.7369631738</v>
      </c>
      <c r="D4" s="6">
        <v>18606041141.514565</v>
      </c>
      <c r="E4" s="4">
        <v>4320161291.5877333</v>
      </c>
      <c r="F4" s="6">
        <f>'UE-15'!B4-Austria!B4</f>
        <v>6020767454156.3154</v>
      </c>
      <c r="G4" s="7">
        <f>'UE-15'!C4-Austria!C4</f>
        <v>133695153.18446605</v>
      </c>
      <c r="H4" s="6">
        <f>'UE-15'!D4-Austria!D4</f>
        <v>1013811010709.2943</v>
      </c>
      <c r="I4" s="6">
        <f>'UE-15'!E4-Austria!E4</f>
        <v>270163618964.82712</v>
      </c>
    </row>
    <row r="5" spans="1:9" ht="14.25" x14ac:dyDescent="0.45">
      <c r="A5" s="3" t="s">
        <v>7</v>
      </c>
      <c r="B5" s="4">
        <v>102198764222.6481</v>
      </c>
      <c r="C5" s="7">
        <v>2973608.2389690531</v>
      </c>
      <c r="D5" s="6">
        <v>21189637368.357349</v>
      </c>
      <c r="E5" s="4">
        <v>4897837969.5697222</v>
      </c>
      <c r="F5" s="6">
        <f>'UE-15'!B5-Austria!B5</f>
        <v>6191387292466.4014</v>
      </c>
      <c r="G5" s="7">
        <f>'UE-15'!C5-Austria!C5</f>
        <v>133915810.17433357</v>
      </c>
      <c r="H5" s="6">
        <f>'UE-15'!D5-Austria!D5</f>
        <v>1042849289057.9238</v>
      </c>
      <c r="I5" s="6">
        <f>'UE-15'!E5-Austria!E5</f>
        <v>264590776008.0502</v>
      </c>
    </row>
    <row r="6" spans="1:9" ht="14.25" x14ac:dyDescent="0.45">
      <c r="A6" s="3" t="s">
        <v>8</v>
      </c>
      <c r="B6" s="4">
        <v>108544710505.07291</v>
      </c>
      <c r="C6" s="7">
        <v>2993132.9054967738</v>
      </c>
      <c r="D6" s="6">
        <v>23950346900.397228</v>
      </c>
      <c r="E6" s="4">
        <v>5302293736.6556597</v>
      </c>
      <c r="F6" s="6">
        <f>'UE-15'!B6-Austria!B6</f>
        <v>6434340314348.6006</v>
      </c>
      <c r="G6" s="7">
        <f>'UE-15'!C6-Austria!C6</f>
        <v>133982884.38872346</v>
      </c>
      <c r="H6" s="6">
        <f>'UE-15'!D6-Austria!D6</f>
        <v>1100538666998.4778</v>
      </c>
      <c r="I6" s="6">
        <f>'UE-15'!E6-Austria!E6</f>
        <v>263163519987.26849</v>
      </c>
    </row>
    <row r="7" spans="1:9" ht="14.25" x14ac:dyDescent="0.45">
      <c r="A7" s="3" t="s">
        <v>9</v>
      </c>
      <c r="B7" s="4">
        <v>113849060242.6416</v>
      </c>
      <c r="C7" s="7">
        <v>3009876.748597912</v>
      </c>
      <c r="D7" s="6">
        <v>24097134433.792061</v>
      </c>
      <c r="E7" s="4">
        <v>5257897797.7908506</v>
      </c>
      <c r="F7" s="6">
        <f>'UE-15'!B7-Austria!B7</f>
        <v>6779155537221.7656</v>
      </c>
      <c r="G7" s="7">
        <f>'UE-15'!C7-Austria!C7</f>
        <v>135604075.35497776</v>
      </c>
      <c r="H7" s="6">
        <f>'UE-15'!D7-Austria!D7</f>
        <v>1174923880854.7466</v>
      </c>
      <c r="I7" s="6">
        <f>'UE-15'!E7-Austria!E7</f>
        <v>251321122298.82721</v>
      </c>
    </row>
    <row r="8" spans="1:9" ht="14.25" x14ac:dyDescent="0.45">
      <c r="A8" s="3" t="s">
        <v>10</v>
      </c>
      <c r="B8" s="4">
        <v>118338692317.25481</v>
      </c>
      <c r="C8" s="7">
        <v>3009798.6112461281</v>
      </c>
      <c r="D8" s="6">
        <v>24796379065.879284</v>
      </c>
      <c r="E8" s="4">
        <v>5723452160.2886724</v>
      </c>
      <c r="F8" s="6">
        <f>'UE-15'!B8-Austria!B8</f>
        <v>6942191144739.1318</v>
      </c>
      <c r="G8" s="7">
        <f>'UE-15'!C8-Austria!C8</f>
        <v>136548684.28418803</v>
      </c>
      <c r="H8" s="6">
        <f>'UE-15'!D8-Austria!D8</f>
        <v>1141991993719.6787</v>
      </c>
      <c r="I8" s="6">
        <f>'UE-15'!E8-Austria!E8</f>
        <v>252908739045.83081</v>
      </c>
    </row>
    <row r="9" spans="1:9" ht="14.25" x14ac:dyDescent="0.45">
      <c r="A9" s="3" t="s">
        <v>11</v>
      </c>
      <c r="B9" s="4">
        <v>117909680650.6927</v>
      </c>
      <c r="C9" s="7">
        <v>2942570.214555</v>
      </c>
      <c r="D9" s="6">
        <v>23076588165.123642</v>
      </c>
      <c r="E9" s="4">
        <v>5932453461.9227371</v>
      </c>
      <c r="F9" s="6">
        <f>'UE-15'!B9-Austria!B9</f>
        <v>6929699491315.3301</v>
      </c>
      <c r="G9" s="7">
        <f>'UE-15'!C9-Austria!C9</f>
        <v>135579195.20766532</v>
      </c>
      <c r="H9" s="6">
        <f>'UE-15'!D9-Austria!D9</f>
        <v>1092724245575.5602</v>
      </c>
      <c r="I9" s="6">
        <f>'UE-15'!E9-Austria!E9</f>
        <v>256554198015.33368</v>
      </c>
    </row>
    <row r="10" spans="1:9" ht="14.25" x14ac:dyDescent="0.45">
      <c r="A10" s="3" t="s">
        <v>12</v>
      </c>
      <c r="B10" s="4">
        <v>123306114423.1806</v>
      </c>
      <c r="C10" s="7">
        <v>2947105.4267636021</v>
      </c>
      <c r="D10" s="6">
        <v>24493080156.533855</v>
      </c>
      <c r="E10" s="4">
        <v>5622915160.9016085</v>
      </c>
      <c r="F10" s="6">
        <f>'UE-15'!B10-Austria!B10</f>
        <v>7201564051425.5527</v>
      </c>
      <c r="G10" s="7">
        <f>'UE-15'!C10-Austria!C10</f>
        <v>135582348.50381255</v>
      </c>
      <c r="H10" s="6">
        <f>'UE-15'!D10-Austria!D10</f>
        <v>1134301266026.4026</v>
      </c>
      <c r="I10" s="6">
        <f>'UE-15'!E10-Austria!E10</f>
        <v>251866720209.2847</v>
      </c>
    </row>
    <row r="11" spans="1:9" ht="14.25" x14ac:dyDescent="0.45">
      <c r="A11" s="3" t="s">
        <v>13</v>
      </c>
      <c r="B11" s="4">
        <v>129072903176.5553</v>
      </c>
      <c r="C11" s="7">
        <v>2988474.9343891009</v>
      </c>
      <c r="D11" s="6">
        <v>27122047396.275051</v>
      </c>
      <c r="E11" s="4">
        <v>5769789163.5572557</v>
      </c>
      <c r="F11" s="6">
        <f>'UE-15'!B11-Austria!B11</f>
        <v>7322060689988.5254</v>
      </c>
      <c r="G11" s="7">
        <f>'UE-15'!C11-Austria!C11</f>
        <v>135869074.65622771</v>
      </c>
      <c r="H11" s="6">
        <f>'UE-15'!D11-Austria!D11</f>
        <v>1141270306623.4543</v>
      </c>
      <c r="I11" s="6">
        <f>'UE-15'!E11-Austria!E11</f>
        <v>248938008745.78275</v>
      </c>
    </row>
    <row r="12" spans="1:9" ht="14.25" x14ac:dyDescent="0.45">
      <c r="A12" s="3" t="s">
        <v>14</v>
      </c>
      <c r="B12" s="4">
        <v>128605198827.6757</v>
      </c>
      <c r="C12" s="7">
        <v>3015331.0296699712</v>
      </c>
      <c r="D12" s="6">
        <v>24368881945.388588</v>
      </c>
      <c r="E12" s="4">
        <v>6019794578.974103</v>
      </c>
      <c r="F12" s="6">
        <f>'UE-15'!B12-Austria!B12</f>
        <v>7520992378301.5498</v>
      </c>
      <c r="G12" s="7">
        <f>'UE-15'!C12-Austria!C12</f>
        <v>136386906.09816453</v>
      </c>
      <c r="H12" s="6">
        <f>'UE-15'!D12-Austria!D12</f>
        <v>1143482345356.6199</v>
      </c>
      <c r="I12" s="6">
        <f>'UE-15'!E12-Austria!E12</f>
        <v>247532683919.10593</v>
      </c>
    </row>
    <row r="13" spans="1:9" ht="14.25" x14ac:dyDescent="0.45">
      <c r="A13" s="3" t="s">
        <v>15</v>
      </c>
      <c r="B13" s="4">
        <v>135620059863.6064</v>
      </c>
      <c r="C13" s="7">
        <v>3050571.1600185358</v>
      </c>
      <c r="D13" s="6">
        <v>25965671745.399483</v>
      </c>
      <c r="E13" s="4">
        <v>5874477432.623992</v>
      </c>
      <c r="F13" s="6">
        <f>'UE-15'!B13-Austria!B13</f>
        <v>7795481153237.6533</v>
      </c>
      <c r="G13" s="7">
        <f>'UE-15'!C13-Austria!C13</f>
        <v>137879556.24177372</v>
      </c>
      <c r="H13" s="6">
        <f>'UE-15'!D13-Austria!D13</f>
        <v>1184921624758.7344</v>
      </c>
      <c r="I13" s="6">
        <f>'UE-15'!E13-Austria!E13</f>
        <v>248344104335.92496</v>
      </c>
    </row>
    <row r="14" spans="1:9" ht="14.25" x14ac:dyDescent="0.45">
      <c r="A14" s="3" t="s">
        <v>16</v>
      </c>
      <c r="B14" s="4">
        <v>138758197600.20419</v>
      </c>
      <c r="C14" s="7">
        <v>3070510.6190097039</v>
      </c>
      <c r="D14" s="6">
        <v>27565756234.362484</v>
      </c>
      <c r="E14" s="4">
        <v>5536603694.4310884</v>
      </c>
      <c r="F14" s="6">
        <f>'UE-15'!B14-Austria!B14</f>
        <v>7899123198146.6816</v>
      </c>
      <c r="G14" s="7">
        <f>'UE-15'!C14-Austria!C14</f>
        <v>138916549.910983</v>
      </c>
      <c r="H14" s="6">
        <f>'UE-15'!D14-Austria!D14</f>
        <v>1213613077279.717</v>
      </c>
      <c r="I14" s="6">
        <f>'UE-15'!E14-Austria!E14</f>
        <v>244441375679.49255</v>
      </c>
    </row>
    <row r="15" spans="1:9" ht="14.25" x14ac:dyDescent="0.45">
      <c r="A15" s="3" t="s">
        <v>17</v>
      </c>
      <c r="B15" s="4">
        <v>138620292302.85571</v>
      </c>
      <c r="C15" s="7">
        <v>3089962.4793399381</v>
      </c>
      <c r="D15" s="6">
        <v>27411350282.495255</v>
      </c>
      <c r="E15" s="4">
        <v>5405315957.404397</v>
      </c>
      <c r="F15" s="6">
        <f>'UE-15'!B15-Austria!B15</f>
        <v>7898129122724.833</v>
      </c>
      <c r="G15" s="7">
        <f>'UE-15'!C15-Austria!C15</f>
        <v>137594065.18729585</v>
      </c>
      <c r="H15" s="6">
        <f>'UE-15'!D15-Austria!D15</f>
        <v>1141744238196.5647</v>
      </c>
      <c r="I15" s="6">
        <f>'UE-15'!E15-Austria!E15</f>
        <v>234741934323.39188</v>
      </c>
    </row>
    <row r="16" spans="1:9" ht="14.25" x14ac:dyDescent="0.45">
      <c r="A16" s="3" t="s">
        <v>18</v>
      </c>
      <c r="B16" s="4">
        <v>141264905124.2619</v>
      </c>
      <c r="C16" s="7">
        <v>3188861.46545512</v>
      </c>
      <c r="D16" s="6">
        <v>25353381963.493301</v>
      </c>
      <c r="E16" s="4">
        <v>5042730264.8503561</v>
      </c>
      <c r="F16" s="6">
        <f>'UE-15'!B16-Austria!B16</f>
        <v>7992070110045.4004</v>
      </c>
      <c r="G16" s="7">
        <f>'UE-15'!C16-Austria!C16</f>
        <v>136419498.76345021</v>
      </c>
      <c r="H16" s="6">
        <f>'UE-15'!D16-Austria!D16</f>
        <v>1142336284400.7083</v>
      </c>
      <c r="I16" s="6">
        <f>'UE-15'!E16-Austria!E16</f>
        <v>226952576464.40363</v>
      </c>
    </row>
    <row r="17" spans="1:9" ht="14.25" x14ac:dyDescent="0.45">
      <c r="A17" s="3" t="s">
        <v>19</v>
      </c>
      <c r="B17" s="4">
        <v>145226601560.00351</v>
      </c>
      <c r="C17" s="7">
        <v>3158068.9987280201</v>
      </c>
      <c r="D17" s="6">
        <v>25529989665.432011</v>
      </c>
      <c r="E17" s="4">
        <v>4983931997.8601885</v>
      </c>
      <c r="F17" s="6">
        <f>'UE-15'!B17-Austria!B17</f>
        <v>8140619740696.877</v>
      </c>
      <c r="G17" s="7">
        <f>'UE-15'!C17-Austria!C17</f>
        <v>136019322.57902572</v>
      </c>
      <c r="H17" s="6">
        <f>'UE-15'!D17-Austria!D17</f>
        <v>1161379088058.7678</v>
      </c>
      <c r="I17" s="6">
        <f>'UE-15'!E17-Austria!E17</f>
        <v>221876896156.06198</v>
      </c>
    </row>
    <row r="18" spans="1:9" ht="14.25" x14ac:dyDescent="0.45">
      <c r="A18" s="3" t="s">
        <v>20</v>
      </c>
      <c r="B18" s="4">
        <v>145708155121.72311</v>
      </c>
      <c r="C18" s="7">
        <v>3234712.884224596</v>
      </c>
      <c r="D18" s="6">
        <v>25571511428.817532</v>
      </c>
      <c r="E18" s="4">
        <v>4972153050.3985615</v>
      </c>
      <c r="F18" s="6">
        <f>'UE-15'!B18-Austria!B18</f>
        <v>8392707641734.8311</v>
      </c>
      <c r="G18" s="7">
        <f>'UE-15'!C18-Austria!C18</f>
        <v>136589173.48303089</v>
      </c>
      <c r="H18" s="6">
        <f>'UE-15'!D18-Austria!D18</f>
        <v>1205922608305.7834</v>
      </c>
      <c r="I18" s="6">
        <f>'UE-15'!E18-Austria!E18</f>
        <v>222087891152.39407</v>
      </c>
    </row>
    <row r="19" spans="1:9" ht="14.25" x14ac:dyDescent="0.45">
      <c r="A19" s="3" t="s">
        <v>21</v>
      </c>
      <c r="B19" s="4">
        <v>148976921450.6178</v>
      </c>
      <c r="C19" s="7">
        <v>3234511.6034430591</v>
      </c>
      <c r="D19" s="6">
        <v>27677304028.595268</v>
      </c>
      <c r="E19" s="4">
        <v>4980424038.7110844</v>
      </c>
      <c r="F19" s="6">
        <f>'UE-15'!B19-Austria!B19</f>
        <v>8610265428780.6846</v>
      </c>
      <c r="G19" s="7">
        <f>'UE-15'!C19-Austria!C19</f>
        <v>137518178.05525318</v>
      </c>
      <c r="H19" s="6">
        <f>'UE-15'!D19-Austria!D19</f>
        <v>1264208984895.8843</v>
      </c>
      <c r="I19" s="6">
        <f>'UE-15'!E19-Austria!E19</f>
        <v>229535521745.6315</v>
      </c>
    </row>
    <row r="20" spans="1:9" ht="14.25" x14ac:dyDescent="0.45">
      <c r="A20" s="3" t="s">
        <v>22</v>
      </c>
      <c r="B20" s="4">
        <v>152463754198.6387</v>
      </c>
      <c r="C20" s="7">
        <v>3278588.3069127728</v>
      </c>
      <c r="D20" s="6">
        <v>28094298278.342648</v>
      </c>
      <c r="E20" s="4">
        <v>5354286617.0649643</v>
      </c>
      <c r="F20" s="6">
        <f>'UE-15'!B20-Austria!B20</f>
        <v>8877659140239.8691</v>
      </c>
      <c r="G20" s="7">
        <f>'UE-15'!C20-Austria!C20</f>
        <v>139155948.26625663</v>
      </c>
      <c r="H20" s="6">
        <f>'UE-15'!D20-Austria!D20</f>
        <v>1335006161407.1194</v>
      </c>
      <c r="I20" s="6">
        <f>'UE-15'!E20-Austria!E20</f>
        <v>234771695375.43652</v>
      </c>
    </row>
    <row r="21" spans="1:9" ht="14.25" x14ac:dyDescent="0.45">
      <c r="A21" s="3" t="s">
        <v>23</v>
      </c>
      <c r="B21" s="4">
        <v>155025858574.05679</v>
      </c>
      <c r="C21" s="7">
        <v>3296741.0750051611</v>
      </c>
      <c r="D21" s="6">
        <v>29911438724.489563</v>
      </c>
      <c r="E21" s="4">
        <v>5003025501.0419741</v>
      </c>
      <c r="F21" s="6">
        <f>'UE-15'!B21-Austria!B21</f>
        <v>9121294661017.4336</v>
      </c>
      <c r="G21" s="7">
        <f>'UE-15'!C21-Austria!C21</f>
        <v>140894905.52652264</v>
      </c>
      <c r="H21" s="6">
        <f>'UE-15'!D21-Austria!D21</f>
        <v>1417294534689.0415</v>
      </c>
      <c r="I21" s="6">
        <f>'UE-15'!E21-Austria!E21</f>
        <v>238414157255.55518</v>
      </c>
    </row>
    <row r="22" spans="1:9" ht="14.25" x14ac:dyDescent="0.45">
      <c r="A22" s="3" t="s">
        <v>24</v>
      </c>
      <c r="B22" s="4">
        <v>159934582962.39801</v>
      </c>
      <c r="C22" s="7">
        <v>3308110.9745491659</v>
      </c>
      <c r="D22" s="6">
        <v>32391700315.589752</v>
      </c>
      <c r="E22" s="4">
        <v>4911948545.3280468</v>
      </c>
      <c r="F22" s="6">
        <f>'UE-15'!B22-Austria!B22</f>
        <v>9440011678650.4766</v>
      </c>
      <c r="G22" s="7">
        <f>'UE-15'!C22-Austria!C22</f>
        <v>143309006.43507832</v>
      </c>
      <c r="H22" s="6">
        <f>'UE-15'!D22-Austria!D22</f>
        <v>1510762213006.998</v>
      </c>
      <c r="I22" s="6">
        <f>'UE-15'!E22-Austria!E22</f>
        <v>252148965179.10767</v>
      </c>
    </row>
    <row r="23" spans="1:9" ht="14.25" x14ac:dyDescent="0.45">
      <c r="A23" s="3" t="s">
        <v>25</v>
      </c>
      <c r="B23" s="4">
        <v>166513436327.26099</v>
      </c>
      <c r="C23" s="7">
        <v>3341701.5540525988</v>
      </c>
      <c r="D23" s="6">
        <v>33958667742.432144</v>
      </c>
      <c r="E23" s="4">
        <v>5086585108.6742506</v>
      </c>
      <c r="F23" s="6">
        <f>'UE-15'!B23-Austria!B23</f>
        <v>9748173021080.3906</v>
      </c>
      <c r="G23" s="7">
        <f>'UE-15'!C23-Austria!C23</f>
        <v>145776509.47582668</v>
      </c>
      <c r="H23" s="6">
        <f>'UE-15'!D23-Austria!D23</f>
        <v>1630986024889.8921</v>
      </c>
      <c r="I23" s="6">
        <f>'UE-15'!E23-Austria!E23</f>
        <v>267448849322.1377</v>
      </c>
    </row>
    <row r="24" spans="1:9" ht="14.25" x14ac:dyDescent="0.45">
      <c r="A24" s="3" t="s">
        <v>26</v>
      </c>
      <c r="B24" s="4">
        <v>173486262794.707</v>
      </c>
      <c r="C24" s="7">
        <v>3412569.0869799992</v>
      </c>
      <c r="D24" s="6">
        <v>35727872153.587486</v>
      </c>
      <c r="E24" s="4">
        <v>5161954625.5325127</v>
      </c>
      <c r="F24" s="6">
        <f>'UE-15'!B24-Austria!B24</f>
        <v>10008029340260.498</v>
      </c>
      <c r="G24" s="7">
        <f>'UE-15'!C24-Austria!C24</f>
        <v>148099977.64961997</v>
      </c>
      <c r="H24" s="6">
        <f>'UE-15'!D24-Austria!D24</f>
        <v>1678944959734.1772</v>
      </c>
      <c r="I24" s="6">
        <f>'UE-15'!E24-Austria!E24</f>
        <v>275533678141.3786</v>
      </c>
    </row>
    <row r="25" spans="1:9" ht="14.25" x14ac:dyDescent="0.45">
      <c r="A25" s="3" t="s">
        <v>27</v>
      </c>
      <c r="B25" s="4">
        <v>179415258825.37701</v>
      </c>
      <c r="C25" s="7">
        <v>3471587.2451235242</v>
      </c>
      <c r="D25" s="6">
        <v>36831195025.619881</v>
      </c>
      <c r="E25" s="4">
        <v>5440753409.2131205</v>
      </c>
      <c r="F25" s="6">
        <f>'UE-15'!B25-Austria!B25</f>
        <v>10106605300496.578</v>
      </c>
      <c r="G25" s="7">
        <f>'UE-15'!C25-Austria!C25</f>
        <v>147987384.14424109</v>
      </c>
      <c r="H25" s="6">
        <f>'UE-15'!D25-Austria!D25</f>
        <v>1631639675561.3396</v>
      </c>
      <c r="I25" s="6">
        <f>'UE-15'!E25-Austria!E25</f>
        <v>287368532141.34113</v>
      </c>
    </row>
    <row r="26" spans="1:9" ht="14.25" x14ac:dyDescent="0.45">
      <c r="A26" s="3" t="s">
        <v>28</v>
      </c>
      <c r="B26" s="4">
        <v>182939465572.47601</v>
      </c>
      <c r="C26" s="7">
        <v>3542930.4826571802</v>
      </c>
      <c r="D26" s="6">
        <v>38205649321.723946</v>
      </c>
      <c r="E26" s="4">
        <v>5544335901.8860569</v>
      </c>
      <c r="F26" s="6">
        <f>'UE-15'!B26-Austria!B26</f>
        <v>10178029762546.164</v>
      </c>
      <c r="G26" s="7">
        <f>'UE-15'!C26-Austria!C26</f>
        <v>146129551.76206449</v>
      </c>
      <c r="H26" s="6">
        <f>'UE-15'!D26-Austria!D26</f>
        <v>1576974670419.2092</v>
      </c>
      <c r="I26" s="6">
        <f>'UE-15'!E26-Austria!E26</f>
        <v>291399220397.72144</v>
      </c>
    </row>
    <row r="27" spans="1:9" ht="14.25" x14ac:dyDescent="0.45">
      <c r="A27" s="3" t="s">
        <v>29</v>
      </c>
      <c r="B27" s="4">
        <v>184453945205.828</v>
      </c>
      <c r="C27" s="7">
        <v>3566127.1721370872</v>
      </c>
      <c r="D27" s="6">
        <v>38825942717.447006</v>
      </c>
      <c r="E27" s="4">
        <v>5920807632.9190006</v>
      </c>
      <c r="F27" s="6">
        <f>'UE-15'!B27-Austria!B27</f>
        <v>10114432736857.687</v>
      </c>
      <c r="G27" s="7">
        <f>'UE-15'!C27-Austria!C27</f>
        <v>143468051.26447782</v>
      </c>
      <c r="H27" s="6">
        <f>'UE-15'!D27-Austria!D27</f>
        <v>1440516367565.6938</v>
      </c>
      <c r="I27" s="6">
        <f>'UE-15'!E27-Austria!E27</f>
        <v>290253085733.02863</v>
      </c>
    </row>
    <row r="28" spans="1:9" ht="14.25" x14ac:dyDescent="0.45">
      <c r="A28" s="3" t="s">
        <v>30</v>
      </c>
      <c r="B28" s="4">
        <v>188791660360.48001</v>
      </c>
      <c r="C28" s="7">
        <v>3697239.4879931249</v>
      </c>
      <c r="D28" s="6">
        <v>39781170644.706146</v>
      </c>
      <c r="E28" s="4">
        <v>6096482599.8538465</v>
      </c>
      <c r="F28" s="6">
        <f>'UE-15'!B28-Austria!B28</f>
        <v>10446666037889.121</v>
      </c>
      <c r="G28" s="7">
        <f>'UE-15'!C28-Austria!C28</f>
        <v>143084708.6310026</v>
      </c>
      <c r="H28" s="6">
        <f>'UE-15'!D28-Austria!D28</f>
        <v>1498058516894.9543</v>
      </c>
      <c r="I28" s="6">
        <f>'UE-15'!E28-Austria!E28</f>
        <v>303283824688.61053</v>
      </c>
    </row>
    <row r="29" spans="1:9" ht="14.25" x14ac:dyDescent="0.45">
      <c r="A29" s="3" t="s">
        <v>31</v>
      </c>
      <c r="B29" s="4">
        <v>194126420238.05701</v>
      </c>
      <c r="C29" s="7">
        <v>3724758.2310740929</v>
      </c>
      <c r="D29" s="6">
        <v>40691073104.354568</v>
      </c>
      <c r="E29" s="4">
        <v>5869716160.9914303</v>
      </c>
      <c r="F29" s="6">
        <f>'UE-15'!B29-Austria!B29</f>
        <v>10753268256334.127</v>
      </c>
      <c r="G29" s="7">
        <f>'UE-15'!C29-Austria!C29</f>
        <v>144258038.39335638</v>
      </c>
      <c r="H29" s="6">
        <f>'UE-15'!D29-Austria!D29</f>
        <v>1608301166430.551</v>
      </c>
      <c r="I29" s="6">
        <f>'UE-15'!E29-Austria!E29</f>
        <v>295435348351.69604</v>
      </c>
    </row>
    <row r="30" spans="1:9" ht="14.25" x14ac:dyDescent="0.45">
      <c r="A30" s="3" t="s">
        <v>32</v>
      </c>
      <c r="B30" s="4">
        <v>198149645940.91599</v>
      </c>
      <c r="C30" s="7">
        <v>3678337.0802974892</v>
      </c>
      <c r="D30" s="6">
        <v>42726662147.454048</v>
      </c>
      <c r="E30" s="4">
        <v>5613580388.3799505</v>
      </c>
      <c r="F30" s="6">
        <f>'UE-15'!B30-Austria!B30</f>
        <v>10943195661897.959</v>
      </c>
      <c r="G30" s="7">
        <f>'UE-15'!C30-Austria!C30</f>
        <v>145241638.97704417</v>
      </c>
      <c r="H30" s="6">
        <f>'UE-15'!D30-Austria!D30</f>
        <v>1673089530363.3157</v>
      </c>
      <c r="I30" s="6">
        <f>'UE-15'!E30-Austria!E30</f>
        <v>285519355149.42133</v>
      </c>
    </row>
    <row r="31" spans="1:9" ht="14.25" x14ac:dyDescent="0.45">
      <c r="A31" s="3" t="s">
        <v>33</v>
      </c>
      <c r="B31" s="4">
        <v>202323900594.04099</v>
      </c>
      <c r="C31" s="7">
        <v>3683358.9570556828</v>
      </c>
      <c r="D31" s="6">
        <v>44783512992.184906</v>
      </c>
      <c r="E31" s="4">
        <v>3975356580.5020914</v>
      </c>
      <c r="F31" s="6">
        <f>'UE-15'!B31-Austria!B31</f>
        <v>11250559212858.941</v>
      </c>
      <c r="G31" s="7">
        <f>'UE-15'!C31-Austria!C31</f>
        <v>146496000.89267638</v>
      </c>
      <c r="H31" s="6">
        <f>'UE-15'!D31-Austria!D31</f>
        <v>1756044010106.1497</v>
      </c>
      <c r="I31" s="6">
        <f>'UE-15'!E31-Austria!E31</f>
        <v>270704493203.58801</v>
      </c>
    </row>
    <row r="32" spans="1:9" ht="14.25" x14ac:dyDescent="0.45">
      <c r="A32" s="3" t="s">
        <v>34</v>
      </c>
      <c r="B32" s="4">
        <v>209909592590.80701</v>
      </c>
      <c r="C32" s="7">
        <v>3689096.3148470828</v>
      </c>
      <c r="D32" s="6">
        <v>46110349700.326607</v>
      </c>
      <c r="E32" s="4">
        <v>3876640970.8483934</v>
      </c>
      <c r="F32" s="6">
        <f>'UE-15'!B32-Austria!B32</f>
        <v>11582955288210.791</v>
      </c>
      <c r="G32" s="7">
        <f>'UE-15'!C32-Austria!C32</f>
        <v>148692768.11104169</v>
      </c>
      <c r="H32" s="6">
        <f>'UE-15'!D32-Austria!D32</f>
        <v>1891086521961.0222</v>
      </c>
      <c r="I32" s="6">
        <f>'UE-15'!E32-Austria!E32</f>
        <v>283201967865.26202</v>
      </c>
    </row>
    <row r="33" spans="1:9" ht="14.25" x14ac:dyDescent="0.45">
      <c r="A33" s="3" t="s">
        <v>35</v>
      </c>
      <c r="B33" s="4">
        <v>217371576367.92001</v>
      </c>
      <c r="C33" s="7">
        <v>3692366.491438379</v>
      </c>
      <c r="D33" s="6">
        <v>47291205810.263519</v>
      </c>
      <c r="E33" s="4">
        <v>3770205374.189487</v>
      </c>
      <c r="F33" s="6">
        <f>'UE-15'!B33-Austria!B33</f>
        <v>11942259638819.111</v>
      </c>
      <c r="G33" s="7">
        <f>'UE-15'!C33-Austria!C33</f>
        <v>151430107.49622402</v>
      </c>
      <c r="H33" s="6">
        <f>'UE-15'!D33-Austria!D33</f>
        <v>1996351038923.8911</v>
      </c>
      <c r="I33" s="6">
        <f>'UE-15'!E33-Austria!E33</f>
        <v>298991602598.87085</v>
      </c>
    </row>
    <row r="34" spans="1:9" ht="14.25" x14ac:dyDescent="0.45">
      <c r="A34" s="3" t="s">
        <v>36</v>
      </c>
      <c r="B34" s="4">
        <v>225210971846.01999</v>
      </c>
      <c r="C34" s="7">
        <v>3712768.4361047</v>
      </c>
      <c r="D34" s="6">
        <v>49889675824.656654</v>
      </c>
      <c r="E34" s="4">
        <v>3441618892.9043503</v>
      </c>
      <c r="F34" s="6">
        <f>'UE-15'!B34-Austria!B34</f>
        <v>12421963570634.445</v>
      </c>
      <c r="G34" s="7">
        <f>'UE-15'!C34-Austria!C34</f>
        <v>154724161.39495718</v>
      </c>
      <c r="H34" s="6">
        <f>'UE-15'!D34-Austria!D34</f>
        <v>2121344349556.0449</v>
      </c>
      <c r="I34" s="6">
        <f>'UE-15'!E34-Austria!E34</f>
        <v>298089864791.56305</v>
      </c>
    </row>
    <row r="35" spans="1:9" ht="14.25" x14ac:dyDescent="0.45">
      <c r="A35" s="3" t="s">
        <v>37</v>
      </c>
      <c r="B35" s="4">
        <v>227491256744.737</v>
      </c>
      <c r="C35" s="7">
        <v>3735739.3228050531</v>
      </c>
      <c r="D35" s="6">
        <v>50165034371.881241</v>
      </c>
      <c r="E35" s="4">
        <v>2757744610.3837562</v>
      </c>
      <c r="F35" s="6">
        <f>'UE-15'!B35-Austria!B35</f>
        <v>12642933523144.92</v>
      </c>
      <c r="G35" s="7">
        <f>'UE-15'!C35-Austria!C35</f>
        <v>156880437.75104111</v>
      </c>
      <c r="H35" s="6">
        <f>'UE-15'!D35-Austria!D35</f>
        <v>2126552419045.7349</v>
      </c>
      <c r="I35" s="6">
        <f>'UE-15'!E35-Austria!E35</f>
        <v>310094890062.28918</v>
      </c>
    </row>
    <row r="36" spans="1:9" ht="14.25" x14ac:dyDescent="0.45">
      <c r="A36" s="3" t="s">
        <v>38</v>
      </c>
      <c r="B36" s="4">
        <v>231099371900.71799</v>
      </c>
      <c r="C36" s="7">
        <v>3711815.8801561552</v>
      </c>
      <c r="D36" s="6">
        <v>48124262431.395386</v>
      </c>
      <c r="E36" s="4">
        <v>3114659696.2836056</v>
      </c>
      <c r="F36" s="6">
        <f>'UE-15'!B36-Austria!B36</f>
        <v>12803156745925.348</v>
      </c>
      <c r="G36" s="7">
        <f>'UE-15'!C36-Austria!C36</f>
        <v>157874188.76513383</v>
      </c>
      <c r="H36" s="6">
        <f>'UE-15'!D36-Austria!D36</f>
        <v>2102544024597.3989</v>
      </c>
      <c r="I36" s="6">
        <f>'UE-15'!E36-Austria!E36</f>
        <v>311475908150.72894</v>
      </c>
    </row>
    <row r="37" spans="1:9" ht="14.25" x14ac:dyDescent="0.45">
      <c r="A37" s="3" t="s">
        <v>39</v>
      </c>
      <c r="B37" s="4">
        <v>233197543309.34509</v>
      </c>
      <c r="C37" s="7">
        <v>3793046.790479044</v>
      </c>
      <c r="D37" s="6">
        <v>49835785845.329773</v>
      </c>
      <c r="E37" s="4">
        <v>2921237368.7812166</v>
      </c>
      <c r="F37" s="6">
        <f>'UE-15'!B37-Austria!B37</f>
        <v>12967543884351.412</v>
      </c>
      <c r="G37" s="7">
        <f>'UE-15'!C37-Austria!C37</f>
        <v>158492954.41826957</v>
      </c>
      <c r="H37" s="6">
        <f>'UE-15'!D37-Austria!D37</f>
        <v>2112455858955.2095</v>
      </c>
      <c r="I37" s="6">
        <f>'UE-15'!E37-Austria!E37</f>
        <v>322733995061.13226</v>
      </c>
    </row>
    <row r="38" spans="1:9" ht="14.25" x14ac:dyDescent="0.45">
      <c r="A38" s="3" t="s">
        <v>40</v>
      </c>
      <c r="B38" s="4">
        <v>238548295649.24701</v>
      </c>
      <c r="C38" s="7">
        <v>3743449.6129692281</v>
      </c>
      <c r="D38" s="6">
        <v>50556066555.752167</v>
      </c>
      <c r="E38" s="4">
        <v>2809970635.7518339</v>
      </c>
      <c r="F38" s="6">
        <f>'UE-15'!B38-Austria!B38</f>
        <v>13281836903613.229</v>
      </c>
      <c r="G38" s="7">
        <f>'UE-15'!C38-Austria!C38</f>
        <v>159799484.71593651</v>
      </c>
      <c r="H38" s="6">
        <f>'UE-15'!D38-Austria!D38</f>
        <v>2178215603731.9402</v>
      </c>
      <c r="I38" s="6">
        <f>'UE-15'!E38-Austria!E38</f>
        <v>327388964964.54285</v>
      </c>
    </row>
    <row r="39" spans="1:9" ht="14.25" x14ac:dyDescent="0.45">
      <c r="A39" s="3" t="s">
        <v>41</v>
      </c>
      <c r="B39" s="4">
        <v>245081611719.259</v>
      </c>
      <c r="C39" s="7">
        <v>3824176.3622145699</v>
      </c>
      <c r="D39" s="6">
        <v>50938999560.996399</v>
      </c>
      <c r="E39" s="4">
        <v>2919465393.6025982</v>
      </c>
      <c r="F39" s="6">
        <f>'UE-15'!B39-Austria!B39</f>
        <v>13573428919643.16</v>
      </c>
      <c r="G39" s="7">
        <f>'UE-15'!C39-Austria!C39</f>
        <v>161412184.09408423</v>
      </c>
      <c r="H39" s="6">
        <f>'UE-15'!D39-Austria!D39</f>
        <v>2296382930162.6685</v>
      </c>
      <c r="I39" s="6">
        <f>'UE-15'!E39-Austria!E39</f>
        <v>321211250477.84491</v>
      </c>
    </row>
    <row r="40" spans="1:9" x14ac:dyDescent="0.25">
      <c r="A40" s="3" t="s">
        <v>42</v>
      </c>
      <c r="B40" s="4">
        <v>254008038882.92191</v>
      </c>
      <c r="C40" s="7">
        <v>3927496.665606136</v>
      </c>
      <c r="D40" s="6">
        <v>51562667503.372902</v>
      </c>
      <c r="E40" s="4">
        <v>2863038861.5800991</v>
      </c>
      <c r="F40" s="6">
        <f>'UE-15'!B40-Austria!B40</f>
        <v>14044339866600.266</v>
      </c>
      <c r="G40" s="7">
        <f>'UE-15'!C40-Austria!C40</f>
        <v>163584459.33199891</v>
      </c>
      <c r="H40" s="6">
        <f>'UE-15'!D40-Austria!D40</f>
        <v>2469572328394.5703</v>
      </c>
      <c r="I40" s="6">
        <f>'UE-15'!E40-Austria!E40</f>
        <v>346952439240.67834</v>
      </c>
    </row>
    <row r="41" spans="1:9" x14ac:dyDescent="0.25">
      <c r="A41" s="3" t="s">
        <v>43</v>
      </c>
      <c r="B41" s="4">
        <v>263330139246.62991</v>
      </c>
      <c r="C41" s="7">
        <v>4027359.660733602</v>
      </c>
      <c r="D41" s="6">
        <v>53213016243.365845</v>
      </c>
      <c r="E41" s="4">
        <v>2802517756.2631569</v>
      </c>
      <c r="F41" s="6">
        <f>'UE-15'!B41-Austria!B41</f>
        <v>14452571733250.375</v>
      </c>
      <c r="G41" s="7">
        <f>'UE-15'!C41-Austria!C41</f>
        <v>166179876.39251322</v>
      </c>
      <c r="H41" s="6">
        <f>'UE-15'!D41-Austria!D41</f>
        <v>2608054187094.3193</v>
      </c>
      <c r="I41" s="6">
        <f>'UE-15'!E41-Austria!E41</f>
        <v>359304095643.31177</v>
      </c>
    </row>
    <row r="42" spans="1:9" x14ac:dyDescent="0.25">
      <c r="A42" s="3" t="s">
        <v>44</v>
      </c>
      <c r="B42" s="4">
        <v>266125286039.01181</v>
      </c>
      <c r="C42" s="7">
        <v>4089528.7815050548</v>
      </c>
      <c r="D42" s="6">
        <v>52894813021.678444</v>
      </c>
      <c r="E42" s="4">
        <v>2988574058.1695557</v>
      </c>
      <c r="F42" s="6">
        <f>'UE-15'!B42-Austria!B42</f>
        <v>14421472754347.152</v>
      </c>
      <c r="G42" s="7">
        <f>'UE-15'!C42-Austria!C42</f>
        <v>167639883.18145725</v>
      </c>
      <c r="H42" s="6">
        <f>'UE-15'!D42-Austria!D42</f>
        <v>2560608337659.8862</v>
      </c>
      <c r="I42" s="6">
        <f>'UE-15'!E42-Austria!E42</f>
        <v>369791370727.21484</v>
      </c>
    </row>
    <row r="43" spans="1:9" x14ac:dyDescent="0.25">
      <c r="A43" s="3" t="s">
        <v>45</v>
      </c>
      <c r="B43" s="4">
        <v>256859415888.70471</v>
      </c>
      <c r="C43" s="7">
        <v>4077288.4725753781</v>
      </c>
      <c r="D43" s="6">
        <v>49311027860.557869</v>
      </c>
      <c r="E43" s="4">
        <v>2988002673.2001262</v>
      </c>
      <c r="F43" s="6">
        <f>'UE-15'!B43-Austria!B43</f>
        <v>13757947575996.949</v>
      </c>
      <c r="G43" s="7">
        <f>'UE-15'!C43-Austria!C43</f>
        <v>164744446.15732035</v>
      </c>
      <c r="H43" s="6">
        <f>'UE-15'!D43-Austria!D43</f>
        <v>2140421368259.24</v>
      </c>
      <c r="I43" s="6">
        <f>'UE-15'!E43-Austria!E43</f>
        <v>390283220991.526</v>
      </c>
    </row>
    <row r="44" spans="1:9" x14ac:dyDescent="0.25">
      <c r="A44" s="3" t="s">
        <v>46</v>
      </c>
      <c r="B44" s="4">
        <v>262580394519.00381</v>
      </c>
      <c r="C44" s="7">
        <v>4096066.1803170848</v>
      </c>
      <c r="D44" s="6">
        <v>49860419202.607002</v>
      </c>
      <c r="E44" s="4">
        <v>2819373532.0059953</v>
      </c>
      <c r="F44" s="6">
        <f>'UE-15'!B44-Austria!B44</f>
        <v>14170028269049.334</v>
      </c>
      <c r="G44" s="7">
        <f>'UE-15'!C44-Austria!C44</f>
        <v>164381590.41871005</v>
      </c>
      <c r="H44" s="6">
        <f>'UE-15'!D44-Austria!D44</f>
        <v>2187617760156.5635</v>
      </c>
      <c r="I44" s="6">
        <f>'UE-15'!E44-Austria!E44</f>
        <v>383927917027.10895</v>
      </c>
    </row>
    <row r="45" spans="1:9" x14ac:dyDescent="0.25">
      <c r="A45" s="3" t="s">
        <v>47</v>
      </c>
      <c r="B45" s="4">
        <v>269607075679.3768</v>
      </c>
      <c r="C45" s="7">
        <v>4143544.31270344</v>
      </c>
      <c r="D45" s="6">
        <v>53463959191.39489</v>
      </c>
      <c r="E45" s="4">
        <v>2549426805.3481174</v>
      </c>
      <c r="F45" s="6">
        <f>'UE-15'!B45-Austria!B45</f>
        <v>14457478231508.404</v>
      </c>
      <c r="G45" s="7">
        <f>'UE-15'!C45-Austria!C45</f>
        <v>164991873.8340458</v>
      </c>
      <c r="H45" s="6">
        <f>'UE-15'!D45-Austria!D45</f>
        <v>2287009660536.9341</v>
      </c>
      <c r="I45" s="6">
        <f>'UE-15'!E45-Austria!E45</f>
        <v>355050765401.44373</v>
      </c>
    </row>
    <row r="46" spans="1:9" x14ac:dyDescent="0.25">
      <c r="A46" s="3" t="s">
        <v>48</v>
      </c>
      <c r="B46" s="4">
        <v>271668027490.58569</v>
      </c>
      <c r="C46" s="7">
        <v>4183625.884397273</v>
      </c>
      <c r="D46" s="6">
        <v>54412803388.364525</v>
      </c>
      <c r="E46" s="4">
        <v>2602738837.6564703</v>
      </c>
      <c r="F46" s="6">
        <f>'UE-15'!B46-Austria!B46</f>
        <v>14456759044939.875</v>
      </c>
      <c r="G46" s="7">
        <f>'UE-15'!C46-Austria!C46</f>
        <v>164774247.99222371</v>
      </c>
      <c r="H46" s="6">
        <f>'UE-15'!D46-Austria!D46</f>
        <v>2269472581082.3306</v>
      </c>
      <c r="I46" s="6">
        <f>'UE-15'!E46-Austria!E46</f>
        <v>342790517631.27252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" sqref="B1:E1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5.28515625" customWidth="1"/>
    <col min="7" max="7" width="13.85546875" customWidth="1"/>
    <col min="8" max="8" width="15.85546875" customWidth="1"/>
    <col min="9" max="9" width="16.425781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8.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146323410133.93481</v>
      </c>
      <c r="C4" s="5">
        <v>3807209.0109414021</v>
      </c>
      <c r="D4" s="4">
        <v>29188502582.891701</v>
      </c>
      <c r="E4" s="4">
        <v>3377258994.391531</v>
      </c>
      <c r="F4" s="6">
        <f>'UE-15'!B4-Belgica!B4</f>
        <v>5971672530820.1904</v>
      </c>
      <c r="G4" s="7">
        <f>'UE-15'!C4-Belgica!C4</f>
        <v>132858840.91048782</v>
      </c>
      <c r="H4" s="6">
        <f>'UE-15'!D4-Belgica!D4</f>
        <v>1003228549267.9171</v>
      </c>
      <c r="I4" s="6">
        <f>'UE-15'!E4-Belgica!E4</f>
        <v>271106521262.02332</v>
      </c>
    </row>
    <row r="5" spans="1:9" ht="14.25" x14ac:dyDescent="0.45">
      <c r="A5" s="3" t="s">
        <v>7</v>
      </c>
      <c r="B5" s="4">
        <v>151814958985.86581</v>
      </c>
      <c r="C5" s="5">
        <v>3832304.593545795</v>
      </c>
      <c r="D5" s="4">
        <v>27689531251.256401</v>
      </c>
      <c r="E5" s="4">
        <v>4257299694.2999482</v>
      </c>
      <c r="F5" s="6">
        <f>'UE-15'!B5-Belgica!B5</f>
        <v>6141771097703.1836</v>
      </c>
      <c r="G5" s="7">
        <f>'UE-15'!C5-Belgica!C5</f>
        <v>133057113.81975684</v>
      </c>
      <c r="H5" s="6">
        <f>'UE-15'!D5-Belgica!D5</f>
        <v>1036349395175.0248</v>
      </c>
      <c r="I5" s="6">
        <f>'UE-15'!E5-Belgica!E5</f>
        <v>265231314283.31998</v>
      </c>
    </row>
    <row r="6" spans="1:9" ht="14.25" x14ac:dyDescent="0.45">
      <c r="A6" s="3" t="s">
        <v>8</v>
      </c>
      <c r="B6" s="4">
        <v>159793816807.67679</v>
      </c>
      <c r="C6" s="5">
        <v>3823939.3993443311</v>
      </c>
      <c r="D6" s="4">
        <v>28330958481.467564</v>
      </c>
      <c r="E6" s="4">
        <v>4700404299.0435553</v>
      </c>
      <c r="F6" s="6">
        <f>'UE-15'!B6-Belgica!B6</f>
        <v>6383091208045.9971</v>
      </c>
      <c r="G6" s="7">
        <f>'UE-15'!C6-Belgica!C6</f>
        <v>133152077.89487591</v>
      </c>
      <c r="H6" s="6">
        <f>'UE-15'!D6-Belgica!D6</f>
        <v>1096158055417.4075</v>
      </c>
      <c r="I6" s="6">
        <f>'UE-15'!E6-Belgica!E6</f>
        <v>263765409424.88062</v>
      </c>
    </row>
    <row r="7" spans="1:9" ht="14.25" x14ac:dyDescent="0.45">
      <c r="A7" s="3" t="s">
        <v>9</v>
      </c>
      <c r="B7" s="4">
        <v>169576917708.98001</v>
      </c>
      <c r="C7" s="5">
        <v>3856354.5268750051</v>
      </c>
      <c r="D7" s="4">
        <v>30945163465.274078</v>
      </c>
      <c r="E7" s="4">
        <v>4406114987.8884344</v>
      </c>
      <c r="F7" s="6">
        <f>'UE-15'!B7-Belgica!B7</f>
        <v>6723427679755.4268</v>
      </c>
      <c r="G7" s="7">
        <f>'UE-15'!C7-Belgica!C7</f>
        <v>134757597.57670066</v>
      </c>
      <c r="H7" s="6">
        <f>'UE-15'!D7-Belgica!D7</f>
        <v>1168075851823.2644</v>
      </c>
      <c r="I7" s="6">
        <f>'UE-15'!E7-Belgica!E7</f>
        <v>252172905108.72964</v>
      </c>
    </row>
    <row r="8" spans="1:9" ht="14.25" x14ac:dyDescent="0.45">
      <c r="A8" s="3" t="s">
        <v>10</v>
      </c>
      <c r="B8" s="4">
        <v>176698528025.4855</v>
      </c>
      <c r="C8" s="5">
        <v>3918047.834110803</v>
      </c>
      <c r="D8" s="4">
        <v>32999680821.564312</v>
      </c>
      <c r="E8" s="4">
        <v>4804326550.6974602</v>
      </c>
      <c r="F8" s="6">
        <f>'UE-15'!B8-Belgica!B8</f>
        <v>6883831309030.9014</v>
      </c>
      <c r="G8" s="7">
        <f>'UE-15'!C8-Belgica!C8</f>
        <v>135640435.06132337</v>
      </c>
      <c r="H8" s="6">
        <f>'UE-15'!D8-Belgica!D8</f>
        <v>1133788691963.9939</v>
      </c>
      <c r="I8" s="6">
        <f>'UE-15'!E8-Belgica!E8</f>
        <v>253827864655.42203</v>
      </c>
    </row>
    <row r="9" spans="1:9" ht="14.25" x14ac:dyDescent="0.45">
      <c r="A9" s="3" t="s">
        <v>11</v>
      </c>
      <c r="B9" s="4">
        <v>174353738090.75961</v>
      </c>
      <c r="C9" s="5">
        <v>3863674.0718012848</v>
      </c>
      <c r="D9" s="4">
        <v>31440201806.930134</v>
      </c>
      <c r="E9" s="4">
        <v>5657894063.6635389</v>
      </c>
      <c r="F9" s="6">
        <f>'UE-15'!B9-Belgica!B9</f>
        <v>6873255433875.2627</v>
      </c>
      <c r="G9" s="7">
        <f>'UE-15'!C9-Belgica!C9</f>
        <v>134658091.35041904</v>
      </c>
      <c r="H9" s="6">
        <f>'UE-15'!D9-Belgica!D9</f>
        <v>1084360631933.7537</v>
      </c>
      <c r="I9" s="6">
        <f>'UE-15'!E9-Belgica!E9</f>
        <v>256828757413.59286</v>
      </c>
    </row>
    <row r="10" spans="1:9" ht="14.25" x14ac:dyDescent="0.45">
      <c r="A10" s="3" t="s">
        <v>12</v>
      </c>
      <c r="B10" s="4">
        <v>184209520705.89401</v>
      </c>
      <c r="C10" s="5">
        <v>3845898.0341231739</v>
      </c>
      <c r="D10" s="4">
        <v>31974836189.339813</v>
      </c>
      <c r="E10" s="4">
        <v>6604760284.0089273</v>
      </c>
      <c r="F10" s="6">
        <f>'UE-15'!B10-Belgica!B10</f>
        <v>7140660645142.8398</v>
      </c>
      <c r="G10" s="7">
        <f>'UE-15'!C10-Belgica!C10</f>
        <v>134683555.89645296</v>
      </c>
      <c r="H10" s="6">
        <f>'UE-15'!D10-Belgica!D10</f>
        <v>1126819509993.5967</v>
      </c>
      <c r="I10" s="6">
        <f>'UE-15'!E10-Belgica!E10</f>
        <v>250884875086.17737</v>
      </c>
    </row>
    <row r="11" spans="1:9" ht="14.25" x14ac:dyDescent="0.45">
      <c r="A11" s="3" t="s">
        <v>13</v>
      </c>
      <c r="B11" s="4">
        <v>185362921868.02051</v>
      </c>
      <c r="C11" s="5">
        <v>3831258.9442706122</v>
      </c>
      <c r="D11" s="4">
        <v>31715318767.641384</v>
      </c>
      <c r="E11" s="4">
        <v>6880458392.683507</v>
      </c>
      <c r="F11" s="6">
        <f>'UE-15'!B11-Belgica!B11</f>
        <v>7265770671297.0605</v>
      </c>
      <c r="G11" s="7">
        <f>'UE-15'!C11-Belgica!C11</f>
        <v>135026290.64634621</v>
      </c>
      <c r="H11" s="6">
        <f>'UE-15'!D11-Belgica!D11</f>
        <v>1136677035252.0881</v>
      </c>
      <c r="I11" s="6">
        <f>'UE-15'!E11-Belgica!E11</f>
        <v>247827339516.65649</v>
      </c>
    </row>
    <row r="12" spans="1:9" ht="14.25" x14ac:dyDescent="0.45">
      <c r="A12" s="3" t="s">
        <v>14</v>
      </c>
      <c r="B12" s="4">
        <v>190630774219.65851</v>
      </c>
      <c r="C12" s="5">
        <v>3838578.4891968928</v>
      </c>
      <c r="D12" s="4">
        <v>32654630739.037422</v>
      </c>
      <c r="E12" s="4">
        <v>7008026597.7228012</v>
      </c>
      <c r="F12" s="6">
        <f>'UE-15'!B12-Belgica!B12</f>
        <v>7458966802909.5674</v>
      </c>
      <c r="G12" s="7">
        <f>'UE-15'!C12-Belgica!C12</f>
        <v>135563658.6386376</v>
      </c>
      <c r="H12" s="6">
        <f>'UE-15'!D12-Belgica!D12</f>
        <v>1135196596562.9712</v>
      </c>
      <c r="I12" s="6">
        <f>'UE-15'!E12-Belgica!E12</f>
        <v>246544451900.35721</v>
      </c>
    </row>
    <row r="13" spans="1:9" ht="14.25" x14ac:dyDescent="0.45">
      <c r="A13" s="3" t="s">
        <v>15</v>
      </c>
      <c r="B13" s="4">
        <v>195093551212.78851</v>
      </c>
      <c r="C13" s="5">
        <v>3875176.2138282992</v>
      </c>
      <c r="D13" s="4">
        <v>31002642708.363243</v>
      </c>
      <c r="E13" s="4">
        <v>7580669903.6211529</v>
      </c>
      <c r="F13" s="6">
        <f>'UE-15'!B13-Belgica!B13</f>
        <v>7736007661888.4717</v>
      </c>
      <c r="G13" s="7">
        <f>'UE-15'!C13-Belgica!C13</f>
        <v>137054951.18796396</v>
      </c>
      <c r="H13" s="6">
        <f>'UE-15'!D13-Belgica!D13</f>
        <v>1179884653795.7705</v>
      </c>
      <c r="I13" s="6">
        <f>'UE-15'!E13-Belgica!E13</f>
        <v>246637911864.9278</v>
      </c>
    </row>
    <row r="14" spans="1:9" ht="14.25" x14ac:dyDescent="0.45">
      <c r="A14" s="3" t="s">
        <v>16</v>
      </c>
      <c r="B14" s="4">
        <v>203832769221.53369</v>
      </c>
      <c r="C14" s="5">
        <v>3868902.3181772009</v>
      </c>
      <c r="D14" s="4">
        <v>34753864552.711197</v>
      </c>
      <c r="E14" s="4">
        <v>8687146309.3179207</v>
      </c>
      <c r="F14" s="6">
        <f>'UE-15'!B14-Belgica!B14</f>
        <v>7834048626525.3516</v>
      </c>
      <c r="G14" s="7">
        <f>'UE-15'!C14-Belgica!C14</f>
        <v>138118158.21181551</v>
      </c>
      <c r="H14" s="6">
        <f>'UE-15'!D14-Belgica!D14</f>
        <v>1206424968961.3684</v>
      </c>
      <c r="I14" s="6">
        <f>'UE-15'!E14-Belgica!E14</f>
        <v>241290833064.60571</v>
      </c>
    </row>
    <row r="15" spans="1:9" ht="14.25" x14ac:dyDescent="0.45">
      <c r="A15" s="3" t="s">
        <v>17</v>
      </c>
      <c r="B15" s="4">
        <v>203263497686.48929</v>
      </c>
      <c r="C15" s="5">
        <v>3796752.5181895718</v>
      </c>
      <c r="D15" s="4">
        <v>28244354885.908028</v>
      </c>
      <c r="E15" s="4">
        <v>8448597506.0494461</v>
      </c>
      <c r="F15" s="6">
        <f>'UE-15'!B15-Belgica!B15</f>
        <v>7833485917341.1992</v>
      </c>
      <c r="G15" s="7">
        <f>'UE-15'!C15-Belgica!C15</f>
        <v>136887275.1484462</v>
      </c>
      <c r="H15" s="6">
        <f>'UE-15'!D15-Belgica!D15</f>
        <v>1140911233593.1521</v>
      </c>
      <c r="I15" s="6">
        <f>'UE-15'!E15-Belgica!E15</f>
        <v>231698652774.74683</v>
      </c>
    </row>
    <row r="16" spans="1:9" ht="14.25" x14ac:dyDescent="0.45">
      <c r="A16" s="3" t="s">
        <v>18</v>
      </c>
      <c r="B16" s="4">
        <v>204472888960.7211</v>
      </c>
      <c r="C16" s="5">
        <v>3747739.9137458731</v>
      </c>
      <c r="D16" s="4">
        <v>27514145398.740944</v>
      </c>
      <c r="E16" s="4">
        <v>7711088897.5382404</v>
      </c>
      <c r="F16" s="6">
        <f>'UE-15'!B16-Belgica!B16</f>
        <v>7928862126208.9414</v>
      </c>
      <c r="G16" s="7">
        <f>'UE-15'!C16-Belgica!C16</f>
        <v>135860620.31515944</v>
      </c>
      <c r="H16" s="6">
        <f>'UE-15'!D16-Belgica!D16</f>
        <v>1140175520965.4607</v>
      </c>
      <c r="I16" s="6">
        <f>'UE-15'!E16-Belgica!E16</f>
        <v>224284217831.71573</v>
      </c>
    </row>
    <row r="17" spans="1:9" ht="14.25" x14ac:dyDescent="0.45">
      <c r="A17" s="3" t="s">
        <v>19</v>
      </c>
      <c r="B17" s="4">
        <v>205110522798.00879</v>
      </c>
      <c r="C17" s="5">
        <v>3699402.0456401692</v>
      </c>
      <c r="D17" s="4">
        <v>26332488389.602661</v>
      </c>
      <c r="E17" s="4">
        <v>7021497605.3129864</v>
      </c>
      <c r="F17" s="6">
        <f>'UE-15'!B17-Belgica!B17</f>
        <v>8080735819458.8721</v>
      </c>
      <c r="G17" s="7">
        <f>'UE-15'!C17-Belgica!C17</f>
        <v>135477989.53211355</v>
      </c>
      <c r="H17" s="6">
        <f>'UE-15'!D17-Belgica!D17</f>
        <v>1160576589334.5972</v>
      </c>
      <c r="I17" s="6">
        <f>'UE-15'!E17-Belgica!E17</f>
        <v>219839330548.60919</v>
      </c>
    </row>
    <row r="18" spans="1:9" ht="14.25" x14ac:dyDescent="0.45">
      <c r="A18" s="3" t="s">
        <v>20</v>
      </c>
      <c r="B18" s="4">
        <v>210169333164.0145</v>
      </c>
      <c r="C18" s="5">
        <v>3697108.3473380371</v>
      </c>
      <c r="D18" s="4">
        <v>28174403459.712708</v>
      </c>
      <c r="E18" s="4">
        <v>5960807171.2094116</v>
      </c>
      <c r="F18" s="6">
        <f>'UE-15'!B18-Belgica!B18</f>
        <v>8328246463692.5391</v>
      </c>
      <c r="G18" s="7">
        <f>'UE-15'!C18-Belgica!C18</f>
        <v>136126778.01991743</v>
      </c>
      <c r="H18" s="6">
        <f>'UE-15'!D18-Belgica!D18</f>
        <v>1203319716274.8884</v>
      </c>
      <c r="I18" s="6">
        <f>'UE-15'!E18-Belgica!E18</f>
        <v>221099237031.58322</v>
      </c>
    </row>
    <row r="19" spans="1:9" ht="14.25" x14ac:dyDescent="0.45">
      <c r="A19" s="3" t="s">
        <v>21</v>
      </c>
      <c r="B19" s="4">
        <v>213640895167.0253</v>
      </c>
      <c r="C19" s="5">
        <v>3714823.7221220811</v>
      </c>
      <c r="D19" s="4">
        <v>29901269075.670849</v>
      </c>
      <c r="E19" s="4">
        <v>5758252301.7268934</v>
      </c>
      <c r="F19" s="6">
        <f>'UE-15'!B19-Belgica!B19</f>
        <v>8545601455064.2773</v>
      </c>
      <c r="G19" s="7">
        <f>'UE-15'!C19-Belgica!C19</f>
        <v>137037865.93657416</v>
      </c>
      <c r="H19" s="6">
        <f>'UE-15'!D19-Belgica!D19</f>
        <v>1261985019848.8086</v>
      </c>
      <c r="I19" s="6">
        <f>'UE-15'!E19-Belgica!E19</f>
        <v>228757693482.61569</v>
      </c>
    </row>
    <row r="20" spans="1:9" ht="14.25" x14ac:dyDescent="0.45">
      <c r="A20" s="3" t="s">
        <v>22</v>
      </c>
      <c r="B20" s="4">
        <v>217535060492.99481</v>
      </c>
      <c r="C20" s="5">
        <v>3739585.191507278</v>
      </c>
      <c r="D20" s="4">
        <v>31290923714.938492</v>
      </c>
      <c r="E20" s="4">
        <v>5462312152.8683004</v>
      </c>
      <c r="F20" s="6">
        <f>'UE-15'!B20-Belgica!B20</f>
        <v>8812587833945.5137</v>
      </c>
      <c r="G20" s="7">
        <f>'UE-15'!C20-Belgica!C20</f>
        <v>138694951.38166213</v>
      </c>
      <c r="H20" s="6">
        <f>'UE-15'!D20-Belgica!D20</f>
        <v>1331809535970.5234</v>
      </c>
      <c r="I20" s="6">
        <f>'UE-15'!E20-Belgica!E20</f>
        <v>234663669839.63321</v>
      </c>
    </row>
    <row r="21" spans="1:9" ht="14.25" x14ac:dyDescent="0.45">
      <c r="A21" s="3" t="s">
        <v>23</v>
      </c>
      <c r="B21" s="4">
        <v>222552853477.65451</v>
      </c>
      <c r="C21" s="5">
        <v>3767665.9028990921</v>
      </c>
      <c r="D21" s="4">
        <v>33543163518.357716</v>
      </c>
      <c r="E21" s="4">
        <v>5028418825.0672874</v>
      </c>
      <c r="F21" s="6">
        <f>'UE-15'!B21-Belgica!B21</f>
        <v>9053767666113.8359</v>
      </c>
      <c r="G21" s="7">
        <f>'UE-15'!C21-Belgica!C21</f>
        <v>140423980.69862872</v>
      </c>
      <c r="H21" s="6">
        <f>'UE-15'!D21-Belgica!D21</f>
        <v>1413662809895.1733</v>
      </c>
      <c r="I21" s="6">
        <f>'UE-15'!E21-Belgica!E21</f>
        <v>238388763931.52985</v>
      </c>
    </row>
    <row r="22" spans="1:9" ht="14.25" x14ac:dyDescent="0.45">
      <c r="A22" s="3" t="s">
        <v>24</v>
      </c>
      <c r="B22" s="4">
        <v>233064489660.7775</v>
      </c>
      <c r="C22" s="5">
        <v>3840348.817944583</v>
      </c>
      <c r="D22" s="4">
        <v>39332957963.597267</v>
      </c>
      <c r="E22" s="4">
        <v>5417065516.8741903</v>
      </c>
      <c r="F22" s="6">
        <f>'UE-15'!B22-Belgica!B22</f>
        <v>9366881771952.0977</v>
      </c>
      <c r="G22" s="7">
        <f>'UE-15'!C22-Belgica!C22</f>
        <v>142776768.59168291</v>
      </c>
      <c r="H22" s="6">
        <f>'UE-15'!D22-Belgica!D22</f>
        <v>1503820955358.9907</v>
      </c>
      <c r="I22" s="6">
        <f>'UE-15'!E22-Belgica!E22</f>
        <v>251643848207.56152</v>
      </c>
    </row>
    <row r="23" spans="1:9" ht="14.25" x14ac:dyDescent="0.45">
      <c r="A23" s="3" t="s">
        <v>25</v>
      </c>
      <c r="B23" s="4">
        <v>241149885589.73749</v>
      </c>
      <c r="C23" s="5">
        <v>3898899.9430046291</v>
      </c>
      <c r="D23" s="4">
        <v>45749273919.079842</v>
      </c>
      <c r="E23" s="4">
        <v>4260175260.4902959</v>
      </c>
      <c r="F23" s="6">
        <f>'UE-15'!B23-Belgica!B23</f>
        <v>9673536571817.9141</v>
      </c>
      <c r="G23" s="7">
        <f>'UE-15'!C23-Belgica!C23</f>
        <v>145219311.08687463</v>
      </c>
      <c r="H23" s="6">
        <f>'UE-15'!D23-Belgica!D23</f>
        <v>1619195418713.2444</v>
      </c>
      <c r="I23" s="6">
        <f>'UE-15'!E23-Belgica!E23</f>
        <v>268275259170.32166</v>
      </c>
    </row>
    <row r="24" spans="1:9" ht="14.25" x14ac:dyDescent="0.45">
      <c r="A24" s="3" t="s">
        <v>26</v>
      </c>
      <c r="B24" s="4">
        <v>248715728021.64819</v>
      </c>
      <c r="C24" s="5">
        <v>3942205.603367052</v>
      </c>
      <c r="D24" s="4">
        <v>50301430121.681847</v>
      </c>
      <c r="E24" s="4">
        <v>3999218318.3458848</v>
      </c>
      <c r="F24" s="6">
        <f>'UE-15'!B24-Belgica!B24</f>
        <v>9932799875033.5566</v>
      </c>
      <c r="G24" s="7">
        <f>'UE-15'!C24-Belgica!C24</f>
        <v>147570341.13323289</v>
      </c>
      <c r="H24" s="6">
        <f>'UE-15'!D24-Belgica!D24</f>
        <v>1664371401766.0828</v>
      </c>
      <c r="I24" s="6">
        <f>'UE-15'!E24-Belgica!E24</f>
        <v>276696414448.56525</v>
      </c>
    </row>
    <row r="25" spans="1:9" ht="14.25" x14ac:dyDescent="0.45">
      <c r="A25" s="3" t="s">
        <v>27</v>
      </c>
      <c r="B25" s="4">
        <v>253274872105.8027</v>
      </c>
      <c r="C25" s="5">
        <v>3954203.2511817398</v>
      </c>
      <c r="D25" s="4">
        <v>47755225976.092796</v>
      </c>
      <c r="E25" s="4">
        <v>4295249457.2328358</v>
      </c>
      <c r="F25" s="6">
        <f>'UE-15'!B25-Belgica!B25</f>
        <v>10032745687216.152</v>
      </c>
      <c r="G25" s="7">
        <f>'UE-15'!C25-Belgica!C25</f>
        <v>147504768.13818288</v>
      </c>
      <c r="H25" s="6">
        <f>'UE-15'!D25-Belgica!D25</f>
        <v>1620715644610.8667</v>
      </c>
      <c r="I25" s="6">
        <f>'UE-15'!E25-Belgica!E25</f>
        <v>288514036093.32141</v>
      </c>
    </row>
    <row r="26" spans="1:9" ht="14.25" x14ac:dyDescent="0.45">
      <c r="A26" s="3" t="s">
        <v>28</v>
      </c>
      <c r="B26" s="4">
        <v>257151636118.47391</v>
      </c>
      <c r="C26" s="5">
        <v>3948266.3543763119</v>
      </c>
      <c r="D26" s="4">
        <v>48069196726.714745</v>
      </c>
      <c r="E26" s="4">
        <v>4545974939.566741</v>
      </c>
      <c r="F26" s="6">
        <f>'UE-15'!B26-Belgica!B26</f>
        <v>10103817592000.166</v>
      </c>
      <c r="G26" s="7">
        <f>'UE-15'!C26-Belgica!C26</f>
        <v>145724215.89034536</v>
      </c>
      <c r="H26" s="6">
        <f>'UE-15'!D26-Belgica!D26</f>
        <v>1567111123014.2183</v>
      </c>
      <c r="I26" s="6">
        <f>'UE-15'!E26-Belgica!E26</f>
        <v>292397581360.04077</v>
      </c>
    </row>
    <row r="27" spans="1:9" ht="14.25" x14ac:dyDescent="0.45">
      <c r="A27" s="3" t="s">
        <v>29</v>
      </c>
      <c r="B27" s="4">
        <v>254678163728.21561</v>
      </c>
      <c r="C27" s="5">
        <v>3923017.3198737758</v>
      </c>
      <c r="D27" s="4">
        <v>46230685848.811623</v>
      </c>
      <c r="E27" s="4">
        <v>5059479623.8021984</v>
      </c>
      <c r="F27" s="6">
        <f>'UE-15'!B27-Belgica!B27</f>
        <v>10044208518335.301</v>
      </c>
      <c r="G27" s="7">
        <f>'UE-15'!C27-Belgica!C27</f>
        <v>143111161.11674112</v>
      </c>
      <c r="H27" s="6">
        <f>'UE-15'!D27-Belgica!D27</f>
        <v>1433111624434.3293</v>
      </c>
      <c r="I27" s="6">
        <f>'UE-15'!E27-Belgica!E27</f>
        <v>291114413742.14545</v>
      </c>
    </row>
    <row r="28" spans="1:9" ht="14.25" x14ac:dyDescent="0.45">
      <c r="A28" s="3" t="s">
        <v>30</v>
      </c>
      <c r="B28" s="4">
        <v>262896555408.81259</v>
      </c>
      <c r="C28" s="5">
        <v>3907802.755406966</v>
      </c>
      <c r="D28" s="4">
        <v>46311141309.363625</v>
      </c>
      <c r="E28" s="4">
        <v>5175868166.0234728</v>
      </c>
      <c r="F28" s="6">
        <f>'UE-15'!B28-Belgica!B28</f>
        <v>10372561142840.789</v>
      </c>
      <c r="G28" s="7">
        <f>'UE-15'!C28-Belgica!C28</f>
        <v>142874145.36358875</v>
      </c>
      <c r="H28" s="6">
        <f>'UE-15'!D28-Belgica!D28</f>
        <v>1491528546230.2969</v>
      </c>
      <c r="I28" s="6">
        <f>'UE-15'!E28-Belgica!E28</f>
        <v>304204439122.44086</v>
      </c>
    </row>
    <row r="29" spans="1:9" ht="14.25" x14ac:dyDescent="0.45">
      <c r="A29" s="3" t="s">
        <v>31</v>
      </c>
      <c r="B29" s="4">
        <v>269166000000</v>
      </c>
      <c r="C29" s="4">
        <v>3935500</v>
      </c>
      <c r="D29" s="4">
        <v>48211000000</v>
      </c>
      <c r="E29" s="4">
        <v>5023000000</v>
      </c>
      <c r="F29" s="6">
        <f>'UE-15'!B29-Belgica!B29</f>
        <v>10678228676572.184</v>
      </c>
      <c r="G29" s="7">
        <f>'UE-15'!C29-Belgica!C29</f>
        <v>144047296.62443048</v>
      </c>
      <c r="H29" s="6">
        <f>'UE-15'!D29-Belgica!D29</f>
        <v>1600781239534.9055</v>
      </c>
      <c r="I29" s="6">
        <f>'UE-15'!E29-Belgica!E29</f>
        <v>296282064512.6875</v>
      </c>
    </row>
    <row r="30" spans="1:9" ht="14.25" x14ac:dyDescent="0.45">
      <c r="A30" s="3" t="s">
        <v>32</v>
      </c>
      <c r="B30" s="4">
        <v>272843000000</v>
      </c>
      <c r="C30" s="4">
        <v>3944750</v>
      </c>
      <c r="D30" s="4">
        <v>49417000000</v>
      </c>
      <c r="E30" s="4">
        <v>4674000000</v>
      </c>
      <c r="F30" s="6">
        <f>'UE-15'!B30-Belgica!B30</f>
        <v>10868502307838.875</v>
      </c>
      <c r="G30" s="7">
        <f>'UE-15'!C30-Belgica!C30</f>
        <v>144975226.05734167</v>
      </c>
      <c r="H30" s="6">
        <f>'UE-15'!D30-Belgica!D30</f>
        <v>1666399192510.7698</v>
      </c>
      <c r="I30" s="6">
        <f>'UE-15'!E30-Belgica!E30</f>
        <v>286458935537.80127</v>
      </c>
    </row>
    <row r="31" spans="1:9" ht="14.25" x14ac:dyDescent="0.45">
      <c r="A31" s="3" t="s">
        <v>33</v>
      </c>
      <c r="B31" s="4">
        <v>283116000000</v>
      </c>
      <c r="C31" s="4">
        <v>3971500</v>
      </c>
      <c r="D31" s="4">
        <v>52486000000</v>
      </c>
      <c r="E31" s="4">
        <v>4809000000</v>
      </c>
      <c r="F31" s="6">
        <f>'UE-15'!B31-Belgica!B31</f>
        <v>11169767113452.982</v>
      </c>
      <c r="G31" s="7">
        <f>'UE-15'!C31-Belgica!C31</f>
        <v>146207859.84973207</v>
      </c>
      <c r="H31" s="6">
        <f>'UE-15'!D31-Belgica!D31</f>
        <v>1748341523098.3345</v>
      </c>
      <c r="I31" s="6">
        <f>'UE-15'!E31-Belgica!E31</f>
        <v>269870849784.09012</v>
      </c>
    </row>
    <row r="32" spans="1:9" ht="14.25" x14ac:dyDescent="0.45">
      <c r="A32" s="3" t="s">
        <v>34</v>
      </c>
      <c r="B32" s="4">
        <v>288581000000</v>
      </c>
      <c r="C32" s="4">
        <v>4040750</v>
      </c>
      <c r="D32" s="4">
        <v>54453000000</v>
      </c>
      <c r="E32" s="4">
        <v>4759000000</v>
      </c>
      <c r="F32" s="6">
        <f>'UE-15'!B32-Belgica!B32</f>
        <v>11504283880801.598</v>
      </c>
      <c r="G32" s="7">
        <f>'UE-15'!C32-Belgica!C32</f>
        <v>148341114.42588878</v>
      </c>
      <c r="H32" s="6">
        <f>'UE-15'!D32-Belgica!D32</f>
        <v>1882743871661.3489</v>
      </c>
      <c r="I32" s="6">
        <f>'UE-15'!E32-Belgica!E32</f>
        <v>282319608836.11041</v>
      </c>
    </row>
    <row r="33" spans="1:9" ht="14.25" x14ac:dyDescent="0.45">
      <c r="A33" s="3" t="s">
        <v>35</v>
      </c>
      <c r="B33" s="4">
        <v>298795000000</v>
      </c>
      <c r="C33" s="4">
        <v>4095500</v>
      </c>
      <c r="D33" s="4">
        <v>55102000000</v>
      </c>
      <c r="E33" s="4">
        <v>5675000000</v>
      </c>
      <c r="F33" s="6">
        <f>'UE-15'!B33-Belgica!B33</f>
        <v>11860836215187.031</v>
      </c>
      <c r="G33" s="7">
        <f>'UE-15'!C33-Belgica!C33</f>
        <v>151026973.9876624</v>
      </c>
      <c r="H33" s="6">
        <f>'UE-15'!D33-Belgica!D33</f>
        <v>1988540244734.1545</v>
      </c>
      <c r="I33" s="6">
        <f>'UE-15'!E33-Belgica!E33</f>
        <v>297086807973.06036</v>
      </c>
    </row>
    <row r="34" spans="1:9" ht="14.25" x14ac:dyDescent="0.45">
      <c r="A34" s="3" t="s">
        <v>36</v>
      </c>
      <c r="B34" s="4">
        <v>309814000000</v>
      </c>
      <c r="C34" s="4">
        <v>4177750</v>
      </c>
      <c r="D34" s="4">
        <v>58061000000</v>
      </c>
      <c r="E34" s="4">
        <v>5812000000</v>
      </c>
      <c r="F34" s="6">
        <f>'UE-15'!B34-Belgica!B34</f>
        <v>12337360542480.465</v>
      </c>
      <c r="G34" s="7">
        <f>'UE-15'!C34-Belgica!C34</f>
        <v>154259179.83106187</v>
      </c>
      <c r="H34" s="6">
        <f>'UE-15'!D34-Belgica!D34</f>
        <v>2113173025380.7017</v>
      </c>
      <c r="I34" s="6">
        <f>'UE-15'!E34-Belgica!E34</f>
        <v>295719483684.46741</v>
      </c>
    </row>
    <row r="35" spans="1:9" ht="14.25" x14ac:dyDescent="0.45">
      <c r="A35" s="3" t="s">
        <v>37</v>
      </c>
      <c r="B35" s="4">
        <v>312266000000</v>
      </c>
      <c r="C35" s="4">
        <v>4236250</v>
      </c>
      <c r="D35" s="4">
        <v>59371000000</v>
      </c>
      <c r="E35" s="4">
        <v>5152000000</v>
      </c>
      <c r="F35" s="6">
        <f>'UE-15'!B35-Belgica!B35</f>
        <v>12558158779889.656</v>
      </c>
      <c r="G35" s="7">
        <f>'UE-15'!C35-Belgica!C35</f>
        <v>156379927.07384616</v>
      </c>
      <c r="H35" s="6">
        <f>'UE-15'!D35-Belgica!D35</f>
        <v>2117346453417.6162</v>
      </c>
      <c r="I35" s="6">
        <f>'UE-15'!E35-Belgica!E35</f>
        <v>307700634672.67291</v>
      </c>
    </row>
    <row r="36" spans="1:9" ht="14.25" x14ac:dyDescent="0.45">
      <c r="A36" s="3" t="s">
        <v>38</v>
      </c>
      <c r="B36" s="4">
        <v>316508000000</v>
      </c>
      <c r="C36" s="4">
        <v>4230750</v>
      </c>
      <c r="D36" s="4">
        <v>56466000000</v>
      </c>
      <c r="E36" s="4">
        <v>5180000000</v>
      </c>
      <c r="F36" s="6">
        <f>'UE-15'!B36-Belgica!B36</f>
        <v>12717748117826.066</v>
      </c>
      <c r="G36" s="7">
        <f>'UE-15'!C36-Belgica!C36</f>
        <v>157355254.64528999</v>
      </c>
      <c r="H36" s="6">
        <f>'UE-15'!D36-Belgica!D36</f>
        <v>2094202287028.7944</v>
      </c>
      <c r="I36" s="6">
        <f>'UE-15'!E36-Belgica!E36</f>
        <v>309410567847.01257</v>
      </c>
    </row>
    <row r="37" spans="1:9" ht="14.25" x14ac:dyDescent="0.45">
      <c r="A37" s="3" t="s">
        <v>39</v>
      </c>
      <c r="B37" s="4">
        <v>319062000000</v>
      </c>
      <c r="C37" s="4">
        <v>4230500</v>
      </c>
      <c r="D37" s="4">
        <v>56452000000</v>
      </c>
      <c r="E37" s="4">
        <v>5237000000</v>
      </c>
      <c r="F37" s="6">
        <f>'UE-15'!B37-Belgica!B37</f>
        <v>12881679427660.758</v>
      </c>
      <c r="G37" s="7">
        <f>'UE-15'!C37-Belgica!C37</f>
        <v>158055501.20874861</v>
      </c>
      <c r="H37" s="6">
        <f>'UE-15'!D37-Belgica!D37</f>
        <v>2105839644800.5393</v>
      </c>
      <c r="I37" s="6">
        <f>'UE-15'!E37-Belgica!E37</f>
        <v>320418232429.91345</v>
      </c>
    </row>
    <row r="38" spans="1:9" ht="14.25" x14ac:dyDescent="0.45">
      <c r="A38" s="3" t="s">
        <v>40</v>
      </c>
      <c r="B38" s="4">
        <v>329417000000</v>
      </c>
      <c r="C38" s="4">
        <v>4275500</v>
      </c>
      <c r="D38" s="4">
        <v>61324000000</v>
      </c>
      <c r="E38" s="4">
        <v>5195000000</v>
      </c>
      <c r="F38" s="6">
        <f>'UE-15'!B38-Belgica!B38</f>
        <v>13190968199262.475</v>
      </c>
      <c r="G38" s="7">
        <f>'UE-15'!C38-Belgica!C38</f>
        <v>159267434.32890573</v>
      </c>
      <c r="H38" s="6">
        <f>'UE-15'!D38-Belgica!D38</f>
        <v>2167447670287.6924</v>
      </c>
      <c r="I38" s="6">
        <f>'UE-15'!E38-Belgica!E38</f>
        <v>325003935600.29468</v>
      </c>
    </row>
    <row r="39" spans="1:9" ht="14.25" x14ac:dyDescent="0.45">
      <c r="A39" s="3" t="s">
        <v>41</v>
      </c>
      <c r="B39" s="4">
        <v>335351000000</v>
      </c>
      <c r="C39" s="4">
        <v>4337250</v>
      </c>
      <c r="D39" s="4">
        <v>65142000000</v>
      </c>
      <c r="E39" s="4">
        <v>5657000000</v>
      </c>
      <c r="F39" s="6">
        <f>'UE-15'!B39-Belgica!B39</f>
        <v>13483159531362.42</v>
      </c>
      <c r="G39" s="7">
        <f>'UE-15'!C39-Belgica!C39</f>
        <v>160899110.4562988</v>
      </c>
      <c r="H39" s="6">
        <f>'UE-15'!D39-Belgica!D39</f>
        <v>2282179929723.665</v>
      </c>
      <c r="I39" s="6">
        <f>'UE-15'!E39-Belgica!E39</f>
        <v>318473715871.44751</v>
      </c>
    </row>
    <row r="40" spans="1:9" x14ac:dyDescent="0.25">
      <c r="A40" s="3" t="s">
        <v>42</v>
      </c>
      <c r="B40" s="4">
        <v>344301000000</v>
      </c>
      <c r="C40" s="4">
        <v>4386750</v>
      </c>
      <c r="D40" s="4">
        <v>67297000000</v>
      </c>
      <c r="E40" s="4">
        <v>5312000000</v>
      </c>
      <c r="F40" s="6">
        <f>'UE-15'!B40-Belgica!B40</f>
        <v>13954046905483.187</v>
      </c>
      <c r="G40" s="7">
        <f>'UE-15'!C40-Belgica!C40</f>
        <v>163125205.99760506</v>
      </c>
      <c r="H40" s="6">
        <f>'UE-15'!D40-Belgica!D40</f>
        <v>2453837995897.9434</v>
      </c>
      <c r="I40" s="6">
        <f>'UE-15'!E40-Belgica!E40</f>
        <v>344503478102.25842</v>
      </c>
    </row>
    <row r="41" spans="1:9" x14ac:dyDescent="0.25">
      <c r="A41" s="3" t="s">
        <v>43</v>
      </c>
      <c r="B41" s="4">
        <v>354150000000</v>
      </c>
      <c r="C41" s="4">
        <v>4460000</v>
      </c>
      <c r="D41" s="4">
        <v>71754000000</v>
      </c>
      <c r="E41" s="4">
        <v>5413000000</v>
      </c>
      <c r="F41" s="6">
        <f>'UE-15'!B41-Belgica!B41</f>
        <v>14361751872497.006</v>
      </c>
      <c r="G41" s="7">
        <f>'UE-15'!C41-Belgica!C41</f>
        <v>165747236.05324683</v>
      </c>
      <c r="H41" s="6">
        <f>'UE-15'!D41-Belgica!D41</f>
        <v>2589513203337.6851</v>
      </c>
      <c r="I41" s="6">
        <f>'UE-15'!E41-Belgica!E41</f>
        <v>356693613399.57495</v>
      </c>
    </row>
    <row r="42" spans="1:9" x14ac:dyDescent="0.25">
      <c r="A42" s="3" t="s">
        <v>44</v>
      </c>
      <c r="B42" s="4">
        <v>357522000000.00012</v>
      </c>
      <c r="C42" s="4">
        <v>4539000</v>
      </c>
      <c r="D42" s="4">
        <v>73245000000</v>
      </c>
      <c r="E42" s="4">
        <v>5426000000</v>
      </c>
      <c r="F42" s="6">
        <f>'UE-15'!B42-Belgica!B42</f>
        <v>14330076040386.164</v>
      </c>
      <c r="G42" s="7">
        <f>'UE-15'!C42-Belgica!C42</f>
        <v>167190411.9629623</v>
      </c>
      <c r="H42" s="6">
        <f>'UE-15'!D42-Belgica!D42</f>
        <v>2540258150681.5645</v>
      </c>
      <c r="I42" s="6">
        <f>'UE-15'!E42-Belgica!E42</f>
        <v>367353944785.3844</v>
      </c>
    </row>
    <row r="43" spans="1:9" x14ac:dyDescent="0.25">
      <c r="A43" s="3" t="s">
        <v>45</v>
      </c>
      <c r="B43" s="4">
        <v>347670000000</v>
      </c>
      <c r="C43" s="4">
        <v>4531000</v>
      </c>
      <c r="D43" s="4">
        <v>66139000000</v>
      </c>
      <c r="E43" s="4">
        <v>5960000000</v>
      </c>
      <c r="F43" s="6">
        <f>'UE-15'!B43-Belgica!B43</f>
        <v>13667136991885.654</v>
      </c>
      <c r="G43" s="7">
        <f>'UE-15'!C43-Belgica!C43</f>
        <v>164290734.62989572</v>
      </c>
      <c r="H43" s="6">
        <f>'UE-15'!D43-Belgica!D43</f>
        <v>2123593396119.7979</v>
      </c>
      <c r="I43" s="6">
        <f>'UE-15'!E43-Belgica!E43</f>
        <v>387311223664.72614</v>
      </c>
    </row>
    <row r="44" spans="1:9" x14ac:dyDescent="0.25">
      <c r="A44" s="3" t="s">
        <v>46</v>
      </c>
      <c r="B44" s="4">
        <v>356067000000</v>
      </c>
      <c r="C44" s="4">
        <v>4562250</v>
      </c>
      <c r="D44" s="4">
        <v>65343000000</v>
      </c>
      <c r="E44" s="4">
        <v>5890000000</v>
      </c>
      <c r="F44" s="6">
        <f>'UE-15'!B44-Belgica!B44</f>
        <v>14076541663568.338</v>
      </c>
      <c r="G44" s="7">
        <f>'UE-15'!C44-Belgica!C44</f>
        <v>163915406.59902713</v>
      </c>
      <c r="H44" s="6">
        <f>'UE-15'!D44-Belgica!D44</f>
        <v>2172135179359.1704</v>
      </c>
      <c r="I44" s="6">
        <f>'UE-15'!E44-Belgica!E44</f>
        <v>380857290559.11493</v>
      </c>
    </row>
    <row r="45" spans="1:9" x14ac:dyDescent="0.25">
      <c r="A45" s="3" t="s">
        <v>47</v>
      </c>
      <c r="B45" s="4">
        <v>362706000000</v>
      </c>
      <c r="C45" s="4">
        <v>4621500</v>
      </c>
      <c r="D45" s="4">
        <v>67986000000</v>
      </c>
      <c r="E45" s="4">
        <v>6240000000</v>
      </c>
      <c r="F45" s="6">
        <f>'UE-15'!B45-Belgica!B45</f>
        <v>14364379307187.781</v>
      </c>
      <c r="G45" s="7">
        <f>'UE-15'!C45-Belgica!C45</f>
        <v>164513918.14674923</v>
      </c>
      <c r="H45" s="6">
        <f>'UE-15'!D45-Belgica!D45</f>
        <v>2272487619728.3291</v>
      </c>
      <c r="I45" s="6">
        <f>'UE-15'!E45-Belgica!E45</f>
        <v>351360192206.79187</v>
      </c>
    </row>
    <row r="46" spans="1:9" x14ac:dyDescent="0.25">
      <c r="A46" s="3" t="s">
        <v>48</v>
      </c>
      <c r="B46" s="4">
        <v>361683000000.00012</v>
      </c>
      <c r="C46" s="4">
        <v>4629750</v>
      </c>
      <c r="D46" s="4">
        <v>67466000000</v>
      </c>
      <c r="E46" s="4">
        <v>6295000000</v>
      </c>
      <c r="F46" s="6">
        <f>'UE-15'!B46-Belgica!B46</f>
        <v>14366744072430.461</v>
      </c>
      <c r="G46" s="7">
        <f>'UE-15'!C46-Belgica!C46</f>
        <v>164328123.87662098</v>
      </c>
      <c r="H46" s="6">
        <f>'UE-15'!D46-Belgica!D46</f>
        <v>2256419384470.6953</v>
      </c>
      <c r="I46" s="6">
        <f>'UE-15'!E46-Belgica!E46</f>
        <v>339098256468.92902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" sqref="B1:E1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3.42578125" customWidth="1"/>
    <col min="8" max="8" width="13.7109375" customWidth="1"/>
    <col min="9" max="9" width="15.425781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4.7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732769194832.74121</v>
      </c>
      <c r="C4" s="5">
        <v>2363024.9025886972</v>
      </c>
      <c r="D4" s="4">
        <v>77786089244.572876</v>
      </c>
      <c r="E4" s="4">
        <v>43242985127.963959</v>
      </c>
      <c r="F4" s="4">
        <f>'UE-15'!B4-Dinamarca!B4</f>
        <v>5385226746121.3838</v>
      </c>
      <c r="G4" s="5">
        <f>'UE-15'!C4-Dinamarca!C4</f>
        <v>134303025.01884052</v>
      </c>
      <c r="H4" s="4">
        <f>'UE-15'!D4-Dinamarca!D4</f>
        <v>954630962606.23596</v>
      </c>
      <c r="I4" s="4">
        <f>'UE-15'!E4-Dinamarca!E4</f>
        <v>231240795128.4509</v>
      </c>
    </row>
    <row r="5" spans="1:9" ht="14.25" x14ac:dyDescent="0.45">
      <c r="A5" s="3" t="s">
        <v>7</v>
      </c>
      <c r="B5" s="4">
        <v>754766071319.43665</v>
      </c>
      <c r="C5" s="5">
        <v>2382025.102821108</v>
      </c>
      <c r="D5" s="4">
        <v>79852247572.947754</v>
      </c>
      <c r="E5" s="4">
        <v>42484263588.393539</v>
      </c>
      <c r="F5" s="4">
        <f>'UE-15'!B5-Dinamarca!B5</f>
        <v>5538819985369.6133</v>
      </c>
      <c r="G5" s="5">
        <f>'UE-15'!C5-Dinamarca!C5</f>
        <v>134507393.31048152</v>
      </c>
      <c r="H5" s="4">
        <f>'UE-15'!D5-Dinamarca!D5</f>
        <v>984186678853.33337</v>
      </c>
      <c r="I5" s="4">
        <f>'UE-15'!E5-Dinamarca!E5</f>
        <v>227004350389.22638</v>
      </c>
    </row>
    <row r="6" spans="1:9" ht="14.25" x14ac:dyDescent="0.45">
      <c r="A6" s="3" t="s">
        <v>8</v>
      </c>
      <c r="B6" s="4">
        <v>786277536564.46802</v>
      </c>
      <c r="C6" s="5">
        <v>2401025.3030535178</v>
      </c>
      <c r="D6" s="4">
        <v>91983782769.625046</v>
      </c>
      <c r="E6" s="4">
        <v>41234677184.522247</v>
      </c>
      <c r="F6" s="4">
        <f>'UE-15'!B6-Dinamarca!B6</f>
        <v>5756607488289.2061</v>
      </c>
      <c r="G6" s="5">
        <f>'UE-15'!C6-Dinamarca!C6</f>
        <v>134574991.99116671</v>
      </c>
      <c r="H6" s="4">
        <f>'UE-15'!D6-Dinamarca!D6</f>
        <v>1032505231129.25</v>
      </c>
      <c r="I6" s="4">
        <f>'UE-15'!E6-Dinamarca!E6</f>
        <v>227231136539.40192</v>
      </c>
    </row>
    <row r="7" spans="1:9" ht="14.25" x14ac:dyDescent="0.45">
      <c r="A7" s="3" t="s">
        <v>9</v>
      </c>
      <c r="B7" s="4">
        <v>815835593905.22302</v>
      </c>
      <c r="C7" s="5">
        <v>2426025.5665172152</v>
      </c>
      <c r="D7" s="4">
        <v>105379706185.46721</v>
      </c>
      <c r="E7" s="4">
        <v>36270678424.86879</v>
      </c>
      <c r="F7" s="4">
        <f>'UE-15'!B7-Dinamarca!B7</f>
        <v>6077169003559.1846</v>
      </c>
      <c r="G7" s="5">
        <f>'UE-15'!C7-Dinamarca!C7</f>
        <v>136187926.53705847</v>
      </c>
      <c r="H7" s="4">
        <f>'UE-15'!D7-Dinamarca!D7</f>
        <v>1093641309103.0714</v>
      </c>
      <c r="I7" s="4">
        <f>'UE-15'!E7-Dinamarca!E7</f>
        <v>220308341671.74927</v>
      </c>
    </row>
    <row r="8" spans="1:9" ht="14.25" x14ac:dyDescent="0.45">
      <c r="A8" s="3" t="s">
        <v>10</v>
      </c>
      <c r="B8" s="4">
        <v>809178747784.56177</v>
      </c>
      <c r="C8" s="5">
        <v>2391025.1976680388</v>
      </c>
      <c r="D8" s="4">
        <v>95803548633.346954</v>
      </c>
      <c r="E8" s="4">
        <v>35079792148.72184</v>
      </c>
      <c r="F8" s="4">
        <f>'UE-15'!B8-Dinamarca!B8</f>
        <v>6251351089271.8252</v>
      </c>
      <c r="G8" s="5">
        <f>'UE-15'!C8-Dinamarca!C8</f>
        <v>137167457.69776613</v>
      </c>
      <c r="H8" s="4">
        <f>'UE-15'!D8-Dinamarca!D8</f>
        <v>1070984824152.2112</v>
      </c>
      <c r="I8" s="4">
        <f>'UE-15'!E8-Dinamarca!E8</f>
        <v>223552399057.39764</v>
      </c>
    </row>
    <row r="9" spans="1:9" ht="14.25" x14ac:dyDescent="0.45">
      <c r="A9" s="3" t="s">
        <v>11</v>
      </c>
      <c r="B9" s="4">
        <v>799295019910.48376</v>
      </c>
      <c r="C9" s="5">
        <v>2365024.9236657931</v>
      </c>
      <c r="D9" s="4">
        <v>83782064063.655579</v>
      </c>
      <c r="E9" s="4">
        <v>33526133391.664219</v>
      </c>
      <c r="F9" s="4">
        <f>'UE-15'!B9-Dinamarca!B9</f>
        <v>6248314152055.5391</v>
      </c>
      <c r="G9" s="5">
        <f>'UE-15'!C9-Dinamarca!C9</f>
        <v>136156740.49855453</v>
      </c>
      <c r="H9" s="4">
        <f>'UE-15'!D9-Dinamarca!D9</f>
        <v>1032018769677.0283</v>
      </c>
      <c r="I9" s="4">
        <f>'UE-15'!E9-Dinamarca!E9</f>
        <v>228960518085.59219</v>
      </c>
    </row>
    <row r="10" spans="1:9" ht="14.25" x14ac:dyDescent="0.45">
      <c r="A10" s="3" t="s">
        <v>12</v>
      </c>
      <c r="B10" s="4">
        <v>848000065123.99866</v>
      </c>
      <c r="C10" s="5">
        <v>2337024.628586452</v>
      </c>
      <c r="D10" s="4">
        <v>103005324857.58344</v>
      </c>
      <c r="E10" s="4">
        <v>33996553538.668961</v>
      </c>
      <c r="F10" s="4">
        <f>'UE-15'!B10-Dinamarca!B10</f>
        <v>6476870100724.7344</v>
      </c>
      <c r="G10" s="5">
        <f>'UE-15'!C10-Dinamarca!C10</f>
        <v>136192429.3019897</v>
      </c>
      <c r="H10" s="4">
        <f>'UE-15'!D10-Dinamarca!D10</f>
        <v>1055789021325.353</v>
      </c>
      <c r="I10" s="4">
        <f>'UE-15'!E10-Dinamarca!E10</f>
        <v>223493081831.51733</v>
      </c>
    </row>
    <row r="11" spans="1:9" ht="14.25" x14ac:dyDescent="0.45">
      <c r="A11" s="3" t="s">
        <v>13</v>
      </c>
      <c r="B11" s="4">
        <v>864780747844.479</v>
      </c>
      <c r="C11" s="5">
        <v>2352024.7866646699</v>
      </c>
      <c r="D11" s="4">
        <v>101747069411.7471</v>
      </c>
      <c r="E11" s="4">
        <v>33216768130.82209</v>
      </c>
      <c r="F11" s="4">
        <f>'UE-15'!B11-Dinamarca!B11</f>
        <v>6586352845320.6016</v>
      </c>
      <c r="G11" s="5">
        <f>'UE-15'!C11-Dinamarca!C11</f>
        <v>136505524.80395216</v>
      </c>
      <c r="H11" s="4">
        <f>'UE-15'!D11-Dinamarca!D11</f>
        <v>1066645284607.9824</v>
      </c>
      <c r="I11" s="4">
        <f>'UE-15'!E11-Dinamarca!E11</f>
        <v>221491029778.51791</v>
      </c>
    </row>
    <row r="12" spans="1:9" ht="14.25" x14ac:dyDescent="0.45">
      <c r="A12" s="3" t="s">
        <v>14</v>
      </c>
      <c r="B12" s="4">
        <v>884450589297.59082</v>
      </c>
      <c r="C12" s="5">
        <v>2365024.9236657931</v>
      </c>
      <c r="D12" s="4">
        <v>104558551580.62146</v>
      </c>
      <c r="E12" s="4">
        <v>33035428679.20895</v>
      </c>
      <c r="F12" s="4">
        <f>'UE-15'!B12-Dinamarca!B12</f>
        <v>6765146987831.6348</v>
      </c>
      <c r="G12" s="5">
        <f>'UE-15'!C12-Dinamarca!C12</f>
        <v>137037212.20416871</v>
      </c>
      <c r="H12" s="4">
        <f>'UE-15'!D12-Dinamarca!D12</f>
        <v>1063292675721.3871</v>
      </c>
      <c r="I12" s="4">
        <f>'UE-15'!E12-Dinamarca!E12</f>
        <v>220517049818.87106</v>
      </c>
    </row>
    <row r="13" spans="1:9" ht="14.25" x14ac:dyDescent="0.45">
      <c r="A13" s="3" t="s">
        <v>15</v>
      </c>
      <c r="B13" s="4">
        <v>919387530896.30139</v>
      </c>
      <c r="C13" s="5">
        <v>2474026.0723675149</v>
      </c>
      <c r="D13" s="4">
        <v>104716174314.05898</v>
      </c>
      <c r="E13" s="4">
        <v>34083562838.752331</v>
      </c>
      <c r="F13" s="4">
        <f>'UE-15'!B13-Dinamarca!B13</f>
        <v>7011713682204.958</v>
      </c>
      <c r="G13" s="5">
        <f>'UE-15'!C13-Dinamarca!C13</f>
        <v>138456101.32942474</v>
      </c>
      <c r="H13" s="4">
        <f>'UE-15'!D13-Dinamarca!D13</f>
        <v>1106171122190.0747</v>
      </c>
      <c r="I13" s="4">
        <f>'UE-15'!E13-Dinamarca!E13</f>
        <v>220135018929.79663</v>
      </c>
    </row>
    <row r="14" spans="1:9" ht="14.25" x14ac:dyDescent="0.45">
      <c r="A14" s="3" t="s">
        <v>16</v>
      </c>
      <c r="B14" s="4">
        <v>914905127348.00513</v>
      </c>
      <c r="C14" s="5">
        <v>2501026.3569083079</v>
      </c>
      <c r="D14" s="4">
        <v>103165956898.86234</v>
      </c>
      <c r="E14" s="4">
        <v>28607428795.030762</v>
      </c>
      <c r="F14" s="4">
        <f>'UE-15'!B14-Dinamarca!B14</f>
        <v>7122976268398.8809</v>
      </c>
      <c r="G14" s="5">
        <f>'UE-15'!C14-Dinamarca!C14</f>
        <v>139486034.17308438</v>
      </c>
      <c r="H14" s="4">
        <f>'UE-15'!D14-Dinamarca!D14</f>
        <v>1138012876615.2173</v>
      </c>
      <c r="I14" s="4">
        <f>'UE-15'!E14-Dinamarca!E14</f>
        <v>221370550578.89288</v>
      </c>
    </row>
    <row r="15" spans="1:9" ht="14.25" x14ac:dyDescent="0.45">
      <c r="A15" s="3" t="s">
        <v>17</v>
      </c>
      <c r="B15" s="4">
        <v>906790798822.02808</v>
      </c>
      <c r="C15" s="5">
        <v>2399025.2819764218</v>
      </c>
      <c r="D15" s="4">
        <v>85474280010.571152</v>
      </c>
      <c r="E15" s="4">
        <v>23122540751.216839</v>
      </c>
      <c r="F15" s="4">
        <f>'UE-15'!B15-Dinamarca!B15</f>
        <v>7129958616205.6602</v>
      </c>
      <c r="G15" s="5">
        <f>'UE-15'!C15-Dinamarca!C15</f>
        <v>138285002.38465935</v>
      </c>
      <c r="H15" s="4">
        <f>'UE-15'!D15-Dinamarca!D15</f>
        <v>1083681308468.4889</v>
      </c>
      <c r="I15" s="4">
        <f>'UE-15'!E15-Dinamarca!E15</f>
        <v>217024709529.57944</v>
      </c>
    </row>
    <row r="16" spans="1:9" ht="14.25" x14ac:dyDescent="0.45">
      <c r="A16" s="3" t="s">
        <v>18</v>
      </c>
      <c r="B16" s="4">
        <v>940468852615.68518</v>
      </c>
      <c r="C16" s="5">
        <v>2404025.3346691621</v>
      </c>
      <c r="D16" s="4">
        <v>100061970317.6933</v>
      </c>
      <c r="E16" s="4">
        <v>19628810212.96299</v>
      </c>
      <c r="F16" s="4">
        <f>'UE-15'!B16-Dinamarca!B16</f>
        <v>7192866162553.9766</v>
      </c>
      <c r="G16" s="5">
        <f>'UE-15'!C16-Dinamarca!C16</f>
        <v>137204334.89423615</v>
      </c>
      <c r="H16" s="4">
        <f>'UE-15'!D16-Dinamarca!D16</f>
        <v>1067627696046.5083</v>
      </c>
      <c r="I16" s="4">
        <f>'UE-15'!E16-Dinamarca!E16</f>
        <v>212366496516.29099</v>
      </c>
    </row>
    <row r="17" spans="1:9" ht="14.25" x14ac:dyDescent="0.45">
      <c r="A17" s="3" t="s">
        <v>19</v>
      </c>
      <c r="B17" s="4">
        <v>965408743997.79517</v>
      </c>
      <c r="C17" s="5">
        <v>2420025.5032859282</v>
      </c>
      <c r="D17" s="4">
        <v>107695941087.75224</v>
      </c>
      <c r="E17" s="4">
        <v>17253958563.656158</v>
      </c>
      <c r="F17" s="4">
        <f>'UE-15'!B17-Dinamarca!B17</f>
        <v>7320437598259.0859</v>
      </c>
      <c r="G17" s="5">
        <f>'UE-15'!C17-Dinamarca!C17</f>
        <v>136757366.07446781</v>
      </c>
      <c r="H17" s="4">
        <f>'UE-15'!D17-Dinamarca!D17</f>
        <v>1079213136636.4478</v>
      </c>
      <c r="I17" s="4">
        <f>'UE-15'!E17-Dinamarca!E17</f>
        <v>209606869590.26602</v>
      </c>
    </row>
    <row r="18" spans="1:9" ht="14.25" x14ac:dyDescent="0.45">
      <c r="A18" s="3" t="s">
        <v>20</v>
      </c>
      <c r="B18" s="4">
        <v>1005623589549.243</v>
      </c>
      <c r="C18" s="5">
        <v>2489026.2304457328</v>
      </c>
      <c r="D18" s="4">
        <v>121395844147.01553</v>
      </c>
      <c r="E18" s="4">
        <v>17492122743.647461</v>
      </c>
      <c r="F18" s="4">
        <f>'UE-15'!B18-Dinamarca!B18</f>
        <v>7532792207307.3105</v>
      </c>
      <c r="G18" s="5">
        <f>'UE-15'!C18-Dinamarca!C18</f>
        <v>137334860.13680974</v>
      </c>
      <c r="H18" s="4">
        <f>'UE-15'!D18-Dinamarca!D18</f>
        <v>1110098275587.5854</v>
      </c>
      <c r="I18" s="4">
        <f>'UE-15'!E18-Dinamarca!E18</f>
        <v>209567921459.14517</v>
      </c>
    </row>
    <row r="19" spans="1:9" ht="14.25" x14ac:dyDescent="0.45">
      <c r="A19" s="3" t="s">
        <v>21</v>
      </c>
      <c r="B19" s="4">
        <v>1046094251873.91</v>
      </c>
      <c r="C19" s="5">
        <v>2553026.9049127991</v>
      </c>
      <c r="D19" s="4">
        <v>140018917634.92215</v>
      </c>
      <c r="E19" s="4">
        <v>20274246267.510651</v>
      </c>
      <c r="F19" s="4">
        <f>'UE-15'!B19-Dinamarca!B19</f>
        <v>7713148098357.3926</v>
      </c>
      <c r="G19" s="5">
        <f>'UE-15'!C19-Dinamarca!C19</f>
        <v>138199662.75378343</v>
      </c>
      <c r="H19" s="4">
        <f>'UE-15'!D19-Dinamarca!D19</f>
        <v>1151867371289.5574</v>
      </c>
      <c r="I19" s="4">
        <f>'UE-15'!E19-Dinamarca!E19</f>
        <v>214241699516.83194</v>
      </c>
    </row>
    <row r="20" spans="1:9" ht="14.25" x14ac:dyDescent="0.45">
      <c r="A20" s="3" t="s">
        <v>22</v>
      </c>
      <c r="B20" s="4">
        <v>1097867976362.667</v>
      </c>
      <c r="C20" s="5">
        <v>2662028.0536145209</v>
      </c>
      <c r="D20" s="4">
        <v>170902259643.14969</v>
      </c>
      <c r="E20" s="4">
        <v>20250225004.114719</v>
      </c>
      <c r="F20" s="4">
        <f>'UE-15'!B20-Dinamarca!B20</f>
        <v>7932254918075.8408</v>
      </c>
      <c r="G20" s="5">
        <f>'UE-15'!C20-Dinamarca!C20</f>
        <v>139772508.51955488</v>
      </c>
      <c r="H20" s="4">
        <f>'UE-15'!D20-Dinamarca!D20</f>
        <v>1192198200042.3123</v>
      </c>
      <c r="I20" s="4">
        <f>'UE-15'!E20-Dinamarca!E20</f>
        <v>219875756988.38678</v>
      </c>
    </row>
    <row r="21" spans="1:9" ht="14.25" x14ac:dyDescent="0.45">
      <c r="A21" s="3" t="s">
        <v>23</v>
      </c>
      <c r="B21" s="4">
        <v>1101051099983.823</v>
      </c>
      <c r="C21" s="5">
        <v>2679028.2327698348</v>
      </c>
      <c r="D21" s="4">
        <v>174903194491.3728</v>
      </c>
      <c r="E21" s="4">
        <v>20791452692.941391</v>
      </c>
      <c r="F21" s="4">
        <f>'UE-15'!B21-Dinamarca!B21</f>
        <v>8175269419607.667</v>
      </c>
      <c r="G21" s="5">
        <f>'UE-15'!C21-Dinamarca!C21</f>
        <v>141512618.36875796</v>
      </c>
      <c r="H21" s="4">
        <f>'UE-15'!D21-Dinamarca!D21</f>
        <v>1272302778922.1582</v>
      </c>
      <c r="I21" s="4">
        <f>'UE-15'!E21-Dinamarca!E21</f>
        <v>222625730063.65576</v>
      </c>
    </row>
    <row r="22" spans="1:9" ht="14.25" x14ac:dyDescent="0.45">
      <c r="A22" s="3" t="s">
        <v>24</v>
      </c>
      <c r="B22" s="4">
        <v>1099480295235.984</v>
      </c>
      <c r="C22" s="5">
        <v>2695028.4013866009</v>
      </c>
      <c r="D22" s="4">
        <v>160448574636.65927</v>
      </c>
      <c r="E22" s="4">
        <v>22056227667.93343</v>
      </c>
      <c r="F22" s="4">
        <f>'UE-15'!B22-Dinamarca!B22</f>
        <v>8500465966376.8906</v>
      </c>
      <c r="G22" s="5">
        <f>'UE-15'!C22-Dinamarca!C22</f>
        <v>143922089.00824091</v>
      </c>
      <c r="H22" s="4">
        <f>'UE-15'!D22-Dinamarca!D22</f>
        <v>1382705338685.9287</v>
      </c>
      <c r="I22" s="4">
        <f>'UE-15'!E22-Dinamarca!E22</f>
        <v>235004686056.50226</v>
      </c>
    </row>
    <row r="23" spans="1:9" ht="14.25" x14ac:dyDescent="0.45">
      <c r="A23" s="3" t="s">
        <v>25</v>
      </c>
      <c r="B23" s="4">
        <v>1105779222274.8159</v>
      </c>
      <c r="C23" s="5">
        <v>2645027.8744592061</v>
      </c>
      <c r="D23" s="4">
        <v>166174495890.44571</v>
      </c>
      <c r="E23" s="4">
        <v>19618603527.36837</v>
      </c>
      <c r="F23" s="4">
        <f>'UE-15'!B23-Dinamarca!B23</f>
        <v>8808907235132.8359</v>
      </c>
      <c r="G23" s="5">
        <f>'UE-15'!C23-Dinamarca!C23</f>
        <v>146473183.15542006</v>
      </c>
      <c r="H23" s="4">
        <f>'UE-15'!D23-Dinamarca!D23</f>
        <v>1498770196741.8784</v>
      </c>
      <c r="I23" s="4">
        <f>'UE-15'!E23-Dinamarca!E23</f>
        <v>252916830903.44357</v>
      </c>
    </row>
    <row r="24" spans="1:9" ht="14.25" x14ac:dyDescent="0.45">
      <c r="A24" s="3" t="s">
        <v>26</v>
      </c>
      <c r="B24" s="4">
        <v>1123554000000</v>
      </c>
      <c r="C24" s="5">
        <v>2672028.159</v>
      </c>
      <c r="D24" s="4">
        <v>166379404897.52637</v>
      </c>
      <c r="E24" s="4">
        <v>17175496222.89502</v>
      </c>
      <c r="F24" s="4">
        <f>'UE-15'!B24-Dinamarca!B24</f>
        <v>9057961603055.2051</v>
      </c>
      <c r="G24" s="5">
        <f>'UE-15'!C24-Dinamarca!C24</f>
        <v>148840518.57759994</v>
      </c>
      <c r="H24" s="4">
        <f>'UE-15'!D24-Dinamarca!D24</f>
        <v>1548293426990.2383</v>
      </c>
      <c r="I24" s="4">
        <f>'UE-15'!E24-Dinamarca!E24</f>
        <v>263520136544.01611</v>
      </c>
    </row>
    <row r="25" spans="1:9" ht="14.25" x14ac:dyDescent="0.45">
      <c r="A25" s="3" t="s">
        <v>27</v>
      </c>
      <c r="B25" s="4">
        <v>1138165000000</v>
      </c>
      <c r="C25" s="5">
        <v>2646990.2749999999</v>
      </c>
      <c r="D25" s="4">
        <v>161653000000</v>
      </c>
      <c r="E25" s="4">
        <v>16045000000</v>
      </c>
      <c r="F25" s="4">
        <f>'UE-15'!B25-Dinamarca!B25</f>
        <v>9147855559321.9551</v>
      </c>
      <c r="G25" s="5">
        <f>'UE-15'!C25-Dinamarca!C25</f>
        <v>148811981.11436462</v>
      </c>
      <c r="H25" s="4">
        <f>'UE-15'!D25-Dinamarca!D25</f>
        <v>1506817870586.9595</v>
      </c>
      <c r="I25" s="4">
        <f>'UE-15'!E25-Dinamarca!E25</f>
        <v>276764285550.55426</v>
      </c>
    </row>
    <row r="26" spans="1:9" ht="14.25" x14ac:dyDescent="0.45">
      <c r="A26" s="3" t="s">
        <v>28</v>
      </c>
      <c r="B26" s="4">
        <v>1160649000000</v>
      </c>
      <c r="C26" s="5">
        <v>2646917.4872499998</v>
      </c>
      <c r="D26" s="4">
        <v>159334000000</v>
      </c>
      <c r="E26" s="4">
        <v>18028000000</v>
      </c>
      <c r="F26" s="4">
        <f>'UE-15'!B26-Dinamarca!B26</f>
        <v>9200320228118.6406</v>
      </c>
      <c r="G26" s="5">
        <f>'UE-15'!C26-Dinamarca!C26</f>
        <v>147025564.75747168</v>
      </c>
      <c r="H26" s="4">
        <f>'UE-15'!D26-Dinamarca!D26</f>
        <v>1455846319740.9331</v>
      </c>
      <c r="I26" s="4">
        <f>'UE-15'!E26-Dinamarca!E26</f>
        <v>278915556299.60748</v>
      </c>
    </row>
    <row r="27" spans="1:9" ht="14.25" x14ac:dyDescent="0.45">
      <c r="A27" s="3" t="s">
        <v>29</v>
      </c>
      <c r="B27" s="4">
        <v>1159609000000</v>
      </c>
      <c r="C27" s="5">
        <v>2586965.3665</v>
      </c>
      <c r="D27" s="4">
        <v>151955000000</v>
      </c>
      <c r="E27" s="4">
        <v>18773000000</v>
      </c>
      <c r="F27" s="4">
        <f>'UE-15'!B27-Dinamarca!B27</f>
        <v>9139277682063.5156</v>
      </c>
      <c r="G27" s="5">
        <f>'UE-15'!C27-Dinamarca!C27</f>
        <v>144447213.07011491</v>
      </c>
      <c r="H27" s="4">
        <f>'UE-15'!D27-Dinamarca!D27</f>
        <v>1327387310283.1409</v>
      </c>
      <c r="I27" s="4">
        <f>'UE-15'!E27-Dinamarca!E27</f>
        <v>277400893365.94763</v>
      </c>
    </row>
    <row r="28" spans="1:9" ht="14.25" x14ac:dyDescent="0.45">
      <c r="A28" s="3" t="s">
        <v>30</v>
      </c>
      <c r="B28" s="4">
        <v>1223681000000</v>
      </c>
      <c r="C28" s="5">
        <v>2555004.1722499998</v>
      </c>
      <c r="D28" s="4">
        <v>165061000000</v>
      </c>
      <c r="E28" s="4">
        <v>20242000000</v>
      </c>
      <c r="F28" s="4">
        <f>'UE-15'!B28-Dinamarca!B28</f>
        <v>9411776698249.6016</v>
      </c>
      <c r="G28" s="5">
        <f>'UE-15'!C28-Dinamarca!C28</f>
        <v>144226943.94674572</v>
      </c>
      <c r="H28" s="4">
        <f>'UE-15'!D28-Dinamarca!D28</f>
        <v>1372778687539.6604</v>
      </c>
      <c r="I28" s="4">
        <f>'UE-15'!E28-Dinamarca!E28</f>
        <v>289138307288.46436</v>
      </c>
    </row>
    <row r="29" spans="1:9" ht="14.25" x14ac:dyDescent="0.45">
      <c r="A29" s="3" t="s">
        <v>31</v>
      </c>
      <c r="B29" s="4">
        <v>1261191000000</v>
      </c>
      <c r="C29" s="5">
        <v>2597880.3424999998</v>
      </c>
      <c r="D29" s="4">
        <v>186336000000</v>
      </c>
      <c r="E29" s="4">
        <v>21092000000</v>
      </c>
      <c r="F29" s="4">
        <f>'UE-15'!B29-Dinamarca!B29</f>
        <v>9686203676572.1836</v>
      </c>
      <c r="G29" s="5">
        <f>'UE-15'!C29-Dinamarca!C29</f>
        <v>145384916.28193048</v>
      </c>
      <c r="H29" s="4">
        <f>'UE-15'!D29-Dinamarca!D29</f>
        <v>1462656239534.9055</v>
      </c>
      <c r="I29" s="4">
        <f>'UE-15'!E29-Dinamarca!E29</f>
        <v>280213064512.6875</v>
      </c>
    </row>
    <row r="30" spans="1:9" ht="14.25" x14ac:dyDescent="0.45">
      <c r="A30" s="3" t="s">
        <v>32</v>
      </c>
      <c r="B30" s="4">
        <v>1296940000000</v>
      </c>
      <c r="C30" s="5">
        <v>2627135.1554999999</v>
      </c>
      <c r="D30" s="4">
        <v>196064000000</v>
      </c>
      <c r="E30" s="4">
        <v>23361000000</v>
      </c>
      <c r="F30" s="4">
        <f>'UE-15'!B30-Dinamarca!B30</f>
        <v>9844405307838.875</v>
      </c>
      <c r="G30" s="5">
        <f>'UE-15'!C30-Dinamarca!C30</f>
        <v>146292840.90184167</v>
      </c>
      <c r="H30" s="4">
        <f>'UE-15'!D30-Dinamarca!D30</f>
        <v>1519752192510.7698</v>
      </c>
      <c r="I30" s="4">
        <f>'UE-15'!E30-Dinamarca!E30</f>
        <v>267771935537.80127</v>
      </c>
    </row>
    <row r="31" spans="1:9" ht="14.25" x14ac:dyDescent="0.45">
      <c r="A31" s="3" t="s">
        <v>33</v>
      </c>
      <c r="B31" s="4">
        <v>1338422000000</v>
      </c>
      <c r="C31" s="5">
        <v>2678628.375</v>
      </c>
      <c r="D31" s="4">
        <v>218524000000</v>
      </c>
      <c r="E31" s="4">
        <v>23575000000</v>
      </c>
      <c r="F31" s="4">
        <f>'UE-15'!B31-Dinamarca!B31</f>
        <v>10114461113452.982</v>
      </c>
      <c r="G31" s="5">
        <f>'UE-15'!C31-Dinamarca!C31</f>
        <v>147500731.47473207</v>
      </c>
      <c r="H31" s="4">
        <f>'UE-15'!D31-Dinamarca!D31</f>
        <v>1582303523098.3345</v>
      </c>
      <c r="I31" s="4">
        <f>'UE-15'!E31-Dinamarca!E31</f>
        <v>251104849784.09012</v>
      </c>
    </row>
    <row r="32" spans="1:9" ht="14.25" x14ac:dyDescent="0.45">
      <c r="A32" s="3" t="s">
        <v>34</v>
      </c>
      <c r="B32" s="4">
        <v>1367336000000</v>
      </c>
      <c r="C32" s="5">
        <v>2690961.0262500001</v>
      </c>
      <c r="D32" s="4">
        <v>239347000000</v>
      </c>
      <c r="E32" s="4">
        <v>22474000000</v>
      </c>
      <c r="F32" s="4">
        <f>'UE-15'!B32-Dinamarca!B32</f>
        <v>10425528880801.598</v>
      </c>
      <c r="G32" s="5">
        <f>'UE-15'!C32-Dinamarca!C32</f>
        <v>149690903.39963877</v>
      </c>
      <c r="H32" s="4">
        <f>'UE-15'!D32-Dinamarca!D32</f>
        <v>1697849871661.3489</v>
      </c>
      <c r="I32" s="4">
        <f>'UE-15'!E32-Dinamarca!E32</f>
        <v>264604608836.11041</v>
      </c>
    </row>
    <row r="33" spans="1:9" ht="14.25" x14ac:dyDescent="0.45">
      <c r="A33" s="3" t="s">
        <v>35</v>
      </c>
      <c r="B33" s="4">
        <v>1402348000000</v>
      </c>
      <c r="C33" s="5">
        <v>2699740.9037500001</v>
      </c>
      <c r="D33" s="4">
        <v>238786000000</v>
      </c>
      <c r="E33" s="4">
        <v>22861000000</v>
      </c>
      <c r="F33" s="4">
        <f>'UE-15'!B33-Dinamarca!B33</f>
        <v>10757283215187.031</v>
      </c>
      <c r="G33" s="5">
        <f>'UE-15'!C33-Dinamarca!C33</f>
        <v>152422733.0839124</v>
      </c>
      <c r="H33" s="4">
        <f>'UE-15'!D33-Dinamarca!D33</f>
        <v>1804856244734.1545</v>
      </c>
      <c r="I33" s="4">
        <f>'UE-15'!E33-Dinamarca!E33</f>
        <v>279900807973.06036</v>
      </c>
    </row>
    <row r="34" spans="1:9" ht="14.25" x14ac:dyDescent="0.45">
      <c r="A34" s="3" t="s">
        <v>36</v>
      </c>
      <c r="B34" s="4">
        <v>1451832000000</v>
      </c>
      <c r="C34" s="5">
        <v>2713140.7119999998</v>
      </c>
      <c r="D34" s="4">
        <v>256918000000</v>
      </c>
      <c r="E34" s="4">
        <v>24580000000</v>
      </c>
      <c r="F34" s="4">
        <f>'UE-15'!B34-Dinamarca!B34</f>
        <v>11195342542480.465</v>
      </c>
      <c r="G34" s="5">
        <f>'UE-15'!C34-Dinamarca!C34</f>
        <v>155723789.11906186</v>
      </c>
      <c r="H34" s="4">
        <f>'UE-15'!D34-Dinamarca!D34</f>
        <v>1914316025380.7017</v>
      </c>
      <c r="I34" s="4">
        <f>'UE-15'!E34-Dinamarca!E34</f>
        <v>276951483684.46741</v>
      </c>
    </row>
    <row r="35" spans="1:9" ht="14.25" x14ac:dyDescent="0.45">
      <c r="A35" s="3" t="s">
        <v>37</v>
      </c>
      <c r="B35" s="4">
        <v>1462065000000</v>
      </c>
      <c r="C35" s="5">
        <v>2737204.9525000001</v>
      </c>
      <c r="D35" s="4">
        <v>250239000000</v>
      </c>
      <c r="E35" s="4">
        <v>27387000000</v>
      </c>
      <c r="F35" s="4">
        <f>'UE-15'!B35-Dinamarca!B35</f>
        <v>11408359779889.656</v>
      </c>
      <c r="G35" s="5">
        <f>'UE-15'!C35-Dinamarca!C35</f>
        <v>157878972.12134618</v>
      </c>
      <c r="H35" s="4">
        <f>'UE-15'!D35-Dinamarca!D35</f>
        <v>1926478453417.6162</v>
      </c>
      <c r="I35" s="4">
        <f>'UE-15'!E35-Dinamarca!E35</f>
        <v>285465634672.67291</v>
      </c>
    </row>
    <row r="36" spans="1:9" ht="14.25" x14ac:dyDescent="0.45">
      <c r="A36" s="3" t="s">
        <v>38</v>
      </c>
      <c r="B36" s="4">
        <v>1468875000000</v>
      </c>
      <c r="C36" s="5">
        <v>2723479.6437499998</v>
      </c>
      <c r="D36" s="4">
        <v>252144000000</v>
      </c>
      <c r="E36" s="4">
        <v>25634000000</v>
      </c>
      <c r="F36" s="4">
        <f>'UE-15'!B36-Dinamarca!B36</f>
        <v>11565381117826.066</v>
      </c>
      <c r="G36" s="5">
        <f>'UE-15'!C36-Dinamarca!C36</f>
        <v>158862525.00153998</v>
      </c>
      <c r="H36" s="4">
        <f>'UE-15'!D36-Dinamarca!D36</f>
        <v>1898524287028.7944</v>
      </c>
      <c r="I36" s="4">
        <f>'UE-15'!E36-Dinamarca!E36</f>
        <v>288956567847.01257</v>
      </c>
    </row>
    <row r="37" spans="1:9" ht="14.25" x14ac:dyDescent="0.45">
      <c r="A37" s="3" t="s">
        <v>39</v>
      </c>
      <c r="B37" s="4">
        <v>1474512000000</v>
      </c>
      <c r="C37" s="5">
        <v>2707428.639</v>
      </c>
      <c r="D37" s="4">
        <v>253733000000</v>
      </c>
      <c r="E37" s="4">
        <v>23609000000</v>
      </c>
      <c r="F37" s="4">
        <f>'UE-15'!B37-Dinamarca!B37</f>
        <v>11726229427660.758</v>
      </c>
      <c r="G37" s="5">
        <f>'UE-15'!C37-Dinamarca!C37</f>
        <v>159578572.56974861</v>
      </c>
      <c r="H37" s="4">
        <f>'UE-15'!D37-Dinamarca!D37</f>
        <v>1908558644800.5393</v>
      </c>
      <c r="I37" s="4">
        <f>'UE-15'!E37-Dinamarca!E37</f>
        <v>302046232429.91345</v>
      </c>
    </row>
    <row r="38" spans="1:9" ht="14.25" x14ac:dyDescent="0.45">
      <c r="A38" s="3" t="s">
        <v>40</v>
      </c>
      <c r="B38" s="4">
        <v>1508375000000</v>
      </c>
      <c r="C38" s="5">
        <v>2738171.2659999998</v>
      </c>
      <c r="D38" s="4">
        <v>261564000000</v>
      </c>
      <c r="E38" s="4">
        <v>26617000000</v>
      </c>
      <c r="F38" s="4">
        <f>'UE-15'!B38-Dinamarca!B38</f>
        <v>12012010199262.475</v>
      </c>
      <c r="G38" s="5">
        <f>'UE-15'!C38-Dinamarca!C38</f>
        <v>160804763.06290573</v>
      </c>
      <c r="H38" s="4">
        <f>'UE-15'!D38-Dinamarca!D38</f>
        <v>1967207670287.6924</v>
      </c>
      <c r="I38" s="4">
        <f>'UE-15'!E38-Dinamarca!E38</f>
        <v>303581935600.29468</v>
      </c>
    </row>
    <row r="39" spans="1:9" ht="14.25" x14ac:dyDescent="0.45">
      <c r="A39" s="3" t="s">
        <v>41</v>
      </c>
      <c r="B39" s="4">
        <v>1545256000000</v>
      </c>
      <c r="C39" s="5">
        <v>2752451.2889999999</v>
      </c>
      <c r="D39" s="4">
        <v>274520000000</v>
      </c>
      <c r="E39" s="4">
        <v>27100000000</v>
      </c>
      <c r="F39" s="4">
        <f>'UE-15'!B39-Dinamarca!B39</f>
        <v>12273254531362.42</v>
      </c>
      <c r="G39" s="5">
        <f>'UE-15'!C39-Dinamarca!C39</f>
        <v>162483909.16729879</v>
      </c>
      <c r="H39" s="4">
        <f>'UE-15'!D39-Dinamarca!D39</f>
        <v>2072801929723.665</v>
      </c>
      <c r="I39" s="4">
        <f>'UE-15'!E39-Dinamarca!E39</f>
        <v>297030715871.44751</v>
      </c>
    </row>
    <row r="40" spans="1:9" x14ac:dyDescent="0.25">
      <c r="A40" s="3" t="s">
        <v>42</v>
      </c>
      <c r="B40" s="4">
        <v>1597714000000</v>
      </c>
      <c r="C40" s="5">
        <v>2805496.6919999998</v>
      </c>
      <c r="D40" s="4">
        <v>313413000000</v>
      </c>
      <c r="E40" s="4">
        <v>31357000000</v>
      </c>
      <c r="F40" s="4">
        <f>'UE-15'!B40-Dinamarca!B40</f>
        <v>12700633905483.187</v>
      </c>
      <c r="G40" s="5">
        <f>'UE-15'!C40-Dinamarca!C40</f>
        <v>164706459.30560505</v>
      </c>
      <c r="H40" s="4">
        <f>'UE-15'!D40-Dinamarca!D40</f>
        <v>2207721995897.9434</v>
      </c>
      <c r="I40" s="4">
        <f>'UE-15'!E40-Dinamarca!E40</f>
        <v>318458478102.25842</v>
      </c>
    </row>
    <row r="41" spans="1:9" x14ac:dyDescent="0.25">
      <c r="A41" s="3" t="s">
        <v>43</v>
      </c>
      <c r="B41" s="4">
        <v>1623009000000</v>
      </c>
      <c r="C41" s="5">
        <v>2803898.193</v>
      </c>
      <c r="D41" s="4">
        <v>316283000000</v>
      </c>
      <c r="E41" s="4">
        <v>29881000000</v>
      </c>
      <c r="F41" s="4">
        <f>'UE-15'!B41-Dinamarca!B41</f>
        <v>13092892872497.006</v>
      </c>
      <c r="G41" s="5">
        <f>'UE-15'!C41-Dinamarca!C41</f>
        <v>167403337.86024684</v>
      </c>
      <c r="H41" s="4">
        <f>'UE-15'!D41-Dinamarca!D41</f>
        <v>2344984203337.6851</v>
      </c>
      <c r="I41" s="4">
        <f>'UE-15'!E41-Dinamarca!E41</f>
        <v>332225613399.57495</v>
      </c>
    </row>
    <row r="42" spans="1:9" x14ac:dyDescent="0.25">
      <c r="A42" s="3" t="s">
        <v>44</v>
      </c>
      <c r="B42" s="4">
        <v>1610288000000</v>
      </c>
      <c r="C42" s="5">
        <v>2852732.8195000002</v>
      </c>
      <c r="D42" s="4">
        <v>301898000000</v>
      </c>
      <c r="E42" s="4">
        <v>29892000000</v>
      </c>
      <c r="F42" s="4">
        <f>'UE-15'!B42-Dinamarca!B42</f>
        <v>13077310040386.164</v>
      </c>
      <c r="G42" s="5">
        <f>'UE-15'!C42-Dinamarca!C42</f>
        <v>168876679.1434623</v>
      </c>
      <c r="H42" s="4">
        <f>'UE-15'!D42-Dinamarca!D42</f>
        <v>2311605150681.5645</v>
      </c>
      <c r="I42" s="4">
        <f>'UE-15'!E42-Dinamarca!E42</f>
        <v>342887944785.3844</v>
      </c>
    </row>
    <row r="43" spans="1:9" x14ac:dyDescent="0.25">
      <c r="A43" s="3" t="s">
        <v>45</v>
      </c>
      <c r="B43" s="4">
        <v>1519044000000</v>
      </c>
      <c r="C43" s="5">
        <v>2770627.7064999999</v>
      </c>
      <c r="D43" s="4">
        <v>247859000000</v>
      </c>
      <c r="E43" s="4">
        <v>31256000000</v>
      </c>
      <c r="F43" s="4">
        <f>'UE-15'!B43-Dinamarca!B43</f>
        <v>12495762991885.654</v>
      </c>
      <c r="G43" s="5">
        <f>'UE-15'!C43-Dinamarca!C43</f>
        <v>166051106.92339572</v>
      </c>
      <c r="H43" s="4">
        <f>'UE-15'!D43-Dinamarca!D43</f>
        <v>1941873396119.7979</v>
      </c>
      <c r="I43" s="4">
        <f>'UE-15'!E43-Dinamarca!E43</f>
        <v>362015223664.72614</v>
      </c>
    </row>
    <row r="44" spans="1:9" x14ac:dyDescent="0.25">
      <c r="A44" s="3" t="s">
        <v>46</v>
      </c>
      <c r="B44" s="4">
        <v>1543003000000</v>
      </c>
      <c r="C44" s="5">
        <v>2706169.1090000002</v>
      </c>
      <c r="D44" s="4">
        <v>238289000000</v>
      </c>
      <c r="E44" s="4">
        <v>34036000000</v>
      </c>
      <c r="F44" s="4">
        <f>'UE-15'!B44-Dinamarca!B44</f>
        <v>12889605663568.338</v>
      </c>
      <c r="G44" s="5">
        <f>'UE-15'!C44-Dinamarca!C44</f>
        <v>165771487.49002713</v>
      </c>
      <c r="H44" s="4">
        <f>'UE-15'!D44-Dinamarca!D44</f>
        <v>1999189179359.1704</v>
      </c>
      <c r="I44" s="4">
        <f>'UE-15'!E44-Dinamarca!E44</f>
        <v>352711290559.11493</v>
      </c>
    </row>
    <row r="45" spans="1:9" x14ac:dyDescent="0.25">
      <c r="A45" s="3" t="s">
        <v>47</v>
      </c>
      <c r="B45" s="4">
        <v>1560044000000</v>
      </c>
      <c r="C45" s="5">
        <v>2702707.35225</v>
      </c>
      <c r="D45" s="4">
        <v>244771000000</v>
      </c>
      <c r="E45" s="4">
        <v>35474000000</v>
      </c>
      <c r="F45" s="4">
        <f>'UE-15'!B45-Dinamarca!B45</f>
        <v>13167041307187.781</v>
      </c>
      <c r="G45" s="5">
        <f>'UE-15'!C45-Dinamarca!C45</f>
        <v>166432710.79449922</v>
      </c>
      <c r="H45" s="4">
        <f>'UE-15'!D45-Dinamarca!D45</f>
        <v>2095702619728.3291</v>
      </c>
      <c r="I45" s="4">
        <f>'UE-15'!E45-Dinamarca!E45</f>
        <v>322126192206.79187</v>
      </c>
    </row>
    <row r="46" spans="1:9" x14ac:dyDescent="0.25">
      <c r="A46" s="3" t="s">
        <v>48</v>
      </c>
      <c r="B46" s="4">
        <v>1552721000000.001</v>
      </c>
      <c r="C46" s="5">
        <v>2688643.4075000002</v>
      </c>
      <c r="D46" s="4">
        <v>248445000000</v>
      </c>
      <c r="E46" s="4">
        <v>38104000000</v>
      </c>
      <c r="F46" s="4">
        <f>'UE-15'!B46-Dinamarca!B46</f>
        <v>13175706072430.461</v>
      </c>
      <c r="G46" s="5">
        <f>'UE-15'!C46-Dinamarca!C46</f>
        <v>166269230.46912098</v>
      </c>
      <c r="H46" s="4">
        <f>'UE-15'!D46-Dinamarca!D46</f>
        <v>2075440384470.6953</v>
      </c>
      <c r="I46" s="4">
        <f>'UE-15'!E46-Dinamarca!E46</f>
        <v>307289256468.92902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R23" sqref="R23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3.85546875" customWidth="1"/>
    <col min="8" max="8" width="15.85546875" customWidth="1"/>
    <col min="9" max="9" width="14.42578125" customWidth="1"/>
  </cols>
  <sheetData>
    <row r="1" spans="1:9" x14ac:dyDescent="0.2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7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342407556910.12952</v>
      </c>
      <c r="C4" s="5">
        <v>12481594.60036632</v>
      </c>
      <c r="D4" s="4">
        <v>75819057077.348343</v>
      </c>
      <c r="E4" s="4">
        <v>8373346212.5969362</v>
      </c>
      <c r="F4" s="4">
        <f>'UE-15'!B4-España!B4</f>
        <v>5775588384043.9951</v>
      </c>
      <c r="G4" s="5">
        <f>'UE-15'!C4-España!C4</f>
        <v>124184455.32106289</v>
      </c>
      <c r="H4" s="4">
        <f>'UE-15'!D4-España!D4</f>
        <v>956597994773.46045</v>
      </c>
      <c r="I4" s="4">
        <f>'UE-15'!E4-España!E4</f>
        <v>266110434043.81793</v>
      </c>
    </row>
    <row r="5" spans="1:9" ht="14.25" x14ac:dyDescent="0.45">
      <c r="A5" s="3" t="s">
        <v>7</v>
      </c>
      <c r="B5" s="4">
        <v>358317844768.38879</v>
      </c>
      <c r="C5" s="5">
        <v>12574015.14315011</v>
      </c>
      <c r="D5" s="4">
        <v>71269116758.440125</v>
      </c>
      <c r="E5" s="4">
        <v>10396673876.73768</v>
      </c>
      <c r="F5" s="4">
        <f>'UE-15'!B5-España!B5</f>
        <v>5935268211920.6611</v>
      </c>
      <c r="G5" s="5">
        <f>'UE-15'!C5-España!C5</f>
        <v>124315403.27015252</v>
      </c>
      <c r="H5" s="4">
        <f>'UE-15'!D5-España!D5</f>
        <v>992769809667.84106</v>
      </c>
      <c r="I5" s="4">
        <f>'UE-15'!E5-España!E5</f>
        <v>259091940100.88226</v>
      </c>
    </row>
    <row r="6" spans="1:9" ht="14.25" x14ac:dyDescent="0.45">
      <c r="A6" s="3" t="s">
        <v>8</v>
      </c>
      <c r="B6" s="4">
        <v>387517588259.80341</v>
      </c>
      <c r="C6" s="5">
        <v>12611586.775822001</v>
      </c>
      <c r="D6" s="4">
        <v>83162470720.03775</v>
      </c>
      <c r="E6" s="4">
        <v>10101345519.574903</v>
      </c>
      <c r="F6" s="4">
        <f>'UE-15'!B6-España!B6</f>
        <v>6155367436593.8701</v>
      </c>
      <c r="G6" s="5">
        <f>'UE-15'!C6-España!C6</f>
        <v>124364430.51839824</v>
      </c>
      <c r="H6" s="4">
        <f>'UE-15'!D6-España!D6</f>
        <v>1041326543178.8373</v>
      </c>
      <c r="I6" s="4">
        <f>'UE-15'!E6-España!E6</f>
        <v>258364468204.34927</v>
      </c>
    </row>
    <row r="7" spans="1:9" ht="14.25" x14ac:dyDescent="0.45">
      <c r="A7" s="3" t="s">
        <v>9</v>
      </c>
      <c r="B7" s="4">
        <v>417725600963.93323</v>
      </c>
      <c r="C7" s="5">
        <v>12810942.686934941</v>
      </c>
      <c r="D7" s="4">
        <v>95351608674.584045</v>
      </c>
      <c r="E7" s="4">
        <v>10035992749.940149</v>
      </c>
      <c r="F7" s="4">
        <f>'UE-15'!B7-España!B7</f>
        <v>6475278996500.4736</v>
      </c>
      <c r="G7" s="5">
        <f>'UE-15'!C7-España!C7</f>
        <v>125803009.41664073</v>
      </c>
      <c r="H7" s="4">
        <f>'UE-15'!D7-España!D7</f>
        <v>1103669406613.9546</v>
      </c>
      <c r="I7" s="4">
        <f>'UE-15'!E7-España!E7</f>
        <v>246543027346.67792</v>
      </c>
    </row>
    <row r="8" spans="1:9" ht="14.25" x14ac:dyDescent="0.45">
      <c r="A8" s="3" t="s">
        <v>10</v>
      </c>
      <c r="B8" s="4">
        <v>441187891998.2251</v>
      </c>
      <c r="C8" s="5">
        <v>12967388.17243994</v>
      </c>
      <c r="D8" s="4">
        <v>102058415971.98486</v>
      </c>
      <c r="E8" s="4">
        <v>9865745001.6638393</v>
      </c>
      <c r="F8" s="4">
        <f>'UE-15'!B8-España!B8</f>
        <v>6619341945058.1621</v>
      </c>
      <c r="G8" s="5">
        <f>'UE-15'!C8-España!C8</f>
        <v>126591094.72299424</v>
      </c>
      <c r="H8" s="4">
        <f>'UE-15'!D8-España!D8</f>
        <v>1064729956813.5732</v>
      </c>
      <c r="I8" s="4">
        <f>'UE-15'!E8-España!E8</f>
        <v>248766446204.45563</v>
      </c>
    </row>
    <row r="9" spans="1:9" ht="14.25" x14ac:dyDescent="0.45">
      <c r="A9" s="3" t="s">
        <v>11</v>
      </c>
      <c r="B9" s="4">
        <v>443578358078.70221</v>
      </c>
      <c r="C9" s="5">
        <v>12845826.181570571</v>
      </c>
      <c r="D9" s="4">
        <v>96023889794.383148</v>
      </c>
      <c r="E9" s="4">
        <v>10863527361.281555</v>
      </c>
      <c r="F9" s="4">
        <f>'UE-15'!B9-España!B9</f>
        <v>6604030813887.3203</v>
      </c>
      <c r="G9" s="5">
        <f>'UE-15'!C9-España!C9</f>
        <v>125675939.24064974</v>
      </c>
      <c r="H9" s="4">
        <f>'UE-15'!D9-España!D9</f>
        <v>1019776943946.3007</v>
      </c>
      <c r="I9" s="4">
        <f>'UE-15'!E9-España!E9</f>
        <v>251623124115.97485</v>
      </c>
    </row>
    <row r="10" spans="1:9" ht="14.25" x14ac:dyDescent="0.45">
      <c r="A10" s="3" t="s">
        <v>12</v>
      </c>
      <c r="B10" s="4">
        <v>458234986700.62201</v>
      </c>
      <c r="C10" s="5">
        <v>12784100.15867592</v>
      </c>
      <c r="D10" s="4">
        <v>96186762869.091888</v>
      </c>
      <c r="E10" s="4">
        <v>9843616725.9211063</v>
      </c>
      <c r="F10" s="4">
        <f>'UE-15'!B10-España!B10</f>
        <v>6866635179148.1113</v>
      </c>
      <c r="G10" s="5">
        <f>'UE-15'!C10-España!C10</f>
        <v>125745353.77190022</v>
      </c>
      <c r="H10" s="4">
        <f>'UE-15'!D10-España!D10</f>
        <v>1062607583313.8446</v>
      </c>
      <c r="I10" s="4">
        <f>'UE-15'!E10-España!E10</f>
        <v>247646018644.2652</v>
      </c>
    </row>
    <row r="11" spans="1:9" ht="14.25" x14ac:dyDescent="0.45">
      <c r="A11" s="3" t="s">
        <v>13</v>
      </c>
      <c r="B11" s="4">
        <v>471245665912.38068</v>
      </c>
      <c r="C11" s="5">
        <v>12695803.627499999</v>
      </c>
      <c r="D11" s="4">
        <v>93468152554.613892</v>
      </c>
      <c r="E11" s="4">
        <v>11609596828.751606</v>
      </c>
      <c r="F11" s="4">
        <f>'UE-15'!B11-España!B11</f>
        <v>6979887927252.7002</v>
      </c>
      <c r="G11" s="5">
        <f>'UE-15'!C11-España!C11</f>
        <v>126161745.96311682</v>
      </c>
      <c r="H11" s="4">
        <f>'UE-15'!D11-España!D11</f>
        <v>1074924201465.1156</v>
      </c>
      <c r="I11" s="4">
        <f>'UE-15'!E11-España!E11</f>
        <v>243098201080.58838</v>
      </c>
    </row>
    <row r="12" spans="1:9" ht="14.25" x14ac:dyDescent="0.45">
      <c r="A12" s="3" t="s">
        <v>14</v>
      </c>
      <c r="B12" s="4">
        <v>478141626372.19287</v>
      </c>
      <c r="C12" s="5">
        <v>12498023.925000001</v>
      </c>
      <c r="D12" s="4">
        <v>92631932270.594009</v>
      </c>
      <c r="E12" s="4">
        <v>9607704267.6902943</v>
      </c>
      <c r="F12" s="4">
        <f>'UE-15'!B12-España!B12</f>
        <v>7171455950757.0332</v>
      </c>
      <c r="G12" s="5">
        <f>'UE-15'!C12-España!C12</f>
        <v>126904213.2028345</v>
      </c>
      <c r="H12" s="4">
        <f>'UE-15'!D12-España!D12</f>
        <v>1075219295031.4146</v>
      </c>
      <c r="I12" s="4">
        <f>'UE-15'!E12-España!E12</f>
        <v>243944774230.38971</v>
      </c>
    </row>
    <row r="13" spans="1:9" ht="14.25" x14ac:dyDescent="0.45">
      <c r="A13" s="3" t="s">
        <v>15</v>
      </c>
      <c r="B13" s="4">
        <v>478348622038.37952</v>
      </c>
      <c r="C13" s="5">
        <v>12325999.942500001</v>
      </c>
      <c r="D13" s="4">
        <v>89781310790.487564</v>
      </c>
      <c r="E13" s="4">
        <v>7960526703.5303011</v>
      </c>
      <c r="F13" s="4">
        <f>'UE-15'!B13-España!B13</f>
        <v>7452752591062.8799</v>
      </c>
      <c r="G13" s="5">
        <f>'UE-15'!C13-España!C13</f>
        <v>128604127.45929226</v>
      </c>
      <c r="H13" s="4">
        <f>'UE-15'!D13-España!D13</f>
        <v>1121105985713.6462</v>
      </c>
      <c r="I13" s="4">
        <f>'UE-15'!E13-España!E13</f>
        <v>246258055065.01865</v>
      </c>
    </row>
    <row r="14" spans="1:9" ht="14.25" x14ac:dyDescent="0.45">
      <c r="A14" s="3" t="s">
        <v>16</v>
      </c>
      <c r="B14" s="4">
        <v>484558492023.97638</v>
      </c>
      <c r="C14" s="5">
        <v>11990671.615</v>
      </c>
      <c r="D14" s="4">
        <v>90159520713.064209</v>
      </c>
      <c r="E14" s="4">
        <v>8267946829.4750109</v>
      </c>
      <c r="F14" s="4">
        <f>'UE-15'!B14-España!B14</f>
        <v>7553322903722.9092</v>
      </c>
      <c r="G14" s="5">
        <f>'UE-15'!C14-España!C14</f>
        <v>129996388.9149927</v>
      </c>
      <c r="H14" s="4">
        <f>'UE-15'!D14-España!D14</f>
        <v>1151019312801.0154</v>
      </c>
      <c r="I14" s="4">
        <f>'UE-15'!E14-España!E14</f>
        <v>241710032544.44864</v>
      </c>
    </row>
    <row r="15" spans="1:9" ht="14.25" x14ac:dyDescent="0.45">
      <c r="A15" s="3" t="s">
        <v>17</v>
      </c>
      <c r="B15" s="4">
        <v>483908646630.26978</v>
      </c>
      <c r="C15" s="5">
        <v>11681628.23</v>
      </c>
      <c r="D15" s="4">
        <v>87156929959.092072</v>
      </c>
      <c r="E15" s="4">
        <v>9642383988.3189011</v>
      </c>
      <c r="F15" s="4">
        <f>'UE-15'!B15-España!B15</f>
        <v>7552840768397.4189</v>
      </c>
      <c r="G15" s="5">
        <f>'UE-15'!C15-España!C15</f>
        <v>129002399.43663578</v>
      </c>
      <c r="H15" s="4">
        <f>'UE-15'!D15-España!D15</f>
        <v>1081998658519.968</v>
      </c>
      <c r="I15" s="4">
        <f>'UE-15'!E15-España!E15</f>
        <v>230504866292.47736</v>
      </c>
    </row>
    <row r="16" spans="1:9" ht="14.25" x14ac:dyDescent="0.45">
      <c r="A16" s="3" t="s">
        <v>18</v>
      </c>
      <c r="B16" s="4">
        <v>489942015138.50647</v>
      </c>
      <c r="C16" s="5">
        <v>11573766.720000001</v>
      </c>
      <c r="D16" s="4">
        <v>84317203500.731552</v>
      </c>
      <c r="E16" s="4">
        <v>13458669307.216932</v>
      </c>
      <c r="F16" s="4">
        <f>'UE-15'!B16-España!B16</f>
        <v>7643393000031.1553</v>
      </c>
      <c r="G16" s="5">
        <f>'UE-15'!C16-España!C16</f>
        <v>128034593.50890532</v>
      </c>
      <c r="H16" s="4">
        <f>'UE-15'!D16-España!D16</f>
        <v>1083372462863.4701</v>
      </c>
      <c r="I16" s="4">
        <f>'UE-15'!E16-España!E16</f>
        <v>218536637422.03705</v>
      </c>
    </row>
    <row r="17" spans="1:9" ht="14.25" x14ac:dyDescent="0.45">
      <c r="A17" s="3" t="s">
        <v>19</v>
      </c>
      <c r="B17" s="4">
        <v>498616176937.83533</v>
      </c>
      <c r="C17" s="5">
        <v>11513661.65</v>
      </c>
      <c r="D17" s="4">
        <v>83872759207.351395</v>
      </c>
      <c r="E17" s="4">
        <v>12694913645.153919</v>
      </c>
      <c r="F17" s="4">
        <f>'UE-15'!B17-España!B17</f>
        <v>7787230165319.0459</v>
      </c>
      <c r="G17" s="5">
        <f>'UE-15'!C17-España!C17</f>
        <v>127663729.92775372</v>
      </c>
      <c r="H17" s="4">
        <f>'UE-15'!D17-España!D17</f>
        <v>1103036318516.8486</v>
      </c>
      <c r="I17" s="4">
        <f>'UE-15'!E17-España!E17</f>
        <v>214165914508.76825</v>
      </c>
    </row>
    <row r="18" spans="1:9" ht="14.25" x14ac:dyDescent="0.45">
      <c r="A18" s="3" t="s">
        <v>20</v>
      </c>
      <c r="B18" s="4">
        <v>507508546626.71741</v>
      </c>
      <c r="C18" s="5">
        <v>11208348.057499999</v>
      </c>
      <c r="D18" s="4">
        <v>78063956283.332443</v>
      </c>
      <c r="E18" s="4">
        <v>13885893015.334135</v>
      </c>
      <c r="F18" s="4">
        <f>'UE-15'!B18-España!B18</f>
        <v>8030907250229.8359</v>
      </c>
      <c r="G18" s="5">
        <f>'UE-15'!C18-España!C18</f>
        <v>128615538.30975547</v>
      </c>
      <c r="H18" s="4">
        <f>'UE-15'!D18-España!D18</f>
        <v>1153430163451.2686</v>
      </c>
      <c r="I18" s="4">
        <f>'UE-15'!E18-España!E18</f>
        <v>213174151187.4585</v>
      </c>
    </row>
    <row r="19" spans="1:9" ht="14.25" x14ac:dyDescent="0.45">
      <c r="A19" s="3" t="s">
        <v>21</v>
      </c>
      <c r="B19" s="4">
        <v>519293365420.92102</v>
      </c>
      <c r="C19" s="5">
        <v>11092623.744999999</v>
      </c>
      <c r="D19" s="4">
        <v>80227076249.336563</v>
      </c>
      <c r="E19" s="4">
        <v>17888759028.833179</v>
      </c>
      <c r="F19" s="4">
        <f>'UE-15'!B19-España!B19</f>
        <v>8239948984810.3818</v>
      </c>
      <c r="G19" s="5">
        <f>'UE-15'!C19-España!C19</f>
        <v>129660065.91369623</v>
      </c>
      <c r="H19" s="4">
        <f>'UE-15'!D19-España!D19</f>
        <v>1211659212675.1428</v>
      </c>
      <c r="I19" s="4">
        <f>'UE-15'!E19-España!E19</f>
        <v>216627186755.5094</v>
      </c>
    </row>
    <row r="20" spans="1:9" ht="14.25" x14ac:dyDescent="0.45">
      <c r="A20" s="3" t="s">
        <v>22</v>
      </c>
      <c r="B20" s="4">
        <v>536187752898.97461</v>
      </c>
      <c r="C20" s="5">
        <v>11299072.6875</v>
      </c>
      <c r="D20" s="4">
        <v>89274155734.170074</v>
      </c>
      <c r="E20" s="4">
        <v>19102213510.43232</v>
      </c>
      <c r="F20" s="4">
        <f>'UE-15'!B20-España!B20</f>
        <v>8493935141539.5332</v>
      </c>
      <c r="G20" s="5">
        <f>'UE-15'!C20-España!C20</f>
        <v>131135463.88566941</v>
      </c>
      <c r="H20" s="4">
        <f>'UE-15'!D20-España!D20</f>
        <v>1273826303951.2917</v>
      </c>
      <c r="I20" s="4">
        <f>'UE-15'!E20-España!E20</f>
        <v>221023768482.06918</v>
      </c>
    </row>
    <row r="21" spans="1:9" ht="14.25" x14ac:dyDescent="0.45">
      <c r="A21" s="3" t="s">
        <v>23</v>
      </c>
      <c r="B21" s="4">
        <v>565934107244.23047</v>
      </c>
      <c r="C21" s="5">
        <v>11843647.305</v>
      </c>
      <c r="D21" s="4">
        <v>102534069864.25146</v>
      </c>
      <c r="E21" s="4">
        <v>19062506616.945137</v>
      </c>
      <c r="F21" s="4">
        <f>'UE-15'!B21-España!B21</f>
        <v>8710386412347.2598</v>
      </c>
      <c r="G21" s="5">
        <f>'UE-15'!C21-España!C21</f>
        <v>132347999.2965278</v>
      </c>
      <c r="H21" s="4">
        <f>'UE-15'!D21-España!D21</f>
        <v>1344671903549.2795</v>
      </c>
      <c r="I21" s="4">
        <f>'UE-15'!E21-España!E21</f>
        <v>224354676139.65201</v>
      </c>
    </row>
    <row r="22" spans="1:9" ht="14.25" x14ac:dyDescent="0.45">
      <c r="A22" s="3" t="s">
        <v>24</v>
      </c>
      <c r="B22" s="4">
        <v>594758254523.41724</v>
      </c>
      <c r="C22" s="5">
        <v>12301831.907500001</v>
      </c>
      <c r="D22" s="4">
        <v>115763022714.71408</v>
      </c>
      <c r="E22" s="4">
        <v>22316734124.121914</v>
      </c>
      <c r="F22" s="4">
        <f>'UE-15'!B22-España!B22</f>
        <v>9005188007089.457</v>
      </c>
      <c r="G22" s="5">
        <f>'UE-15'!C22-España!C22</f>
        <v>134315285.5021275</v>
      </c>
      <c r="H22" s="4">
        <f>'UE-15'!D22-España!D22</f>
        <v>1427390890607.8738</v>
      </c>
      <c r="I22" s="4">
        <f>'UE-15'!E22-España!E22</f>
        <v>234744179600.31378</v>
      </c>
    </row>
    <row r="23" spans="1:9" ht="14.25" x14ac:dyDescent="0.45">
      <c r="A23" s="3" t="s">
        <v>25</v>
      </c>
      <c r="B23" s="4">
        <v>623472501478.66846</v>
      </c>
      <c r="C23" s="5">
        <v>12739981.484999999</v>
      </c>
      <c r="D23" s="4">
        <v>126435567897.69914</v>
      </c>
      <c r="E23" s="4">
        <v>28225691777.908863</v>
      </c>
      <c r="F23" s="4">
        <f>'UE-15'!B23-España!B23</f>
        <v>9291213955928.9844</v>
      </c>
      <c r="G23" s="5">
        <f>'UE-15'!C23-España!C23</f>
        <v>136378229.54487926</v>
      </c>
      <c r="H23" s="4">
        <f>'UE-15'!D23-España!D23</f>
        <v>1538509124734.625</v>
      </c>
      <c r="I23" s="4">
        <f>'UE-15'!E23-España!E23</f>
        <v>244309742652.90308</v>
      </c>
    </row>
    <row r="24" spans="1:9" ht="14.25" x14ac:dyDescent="0.45">
      <c r="A24" s="3" t="s">
        <v>26</v>
      </c>
      <c r="B24" s="4">
        <v>647061252166.89062</v>
      </c>
      <c r="C24" s="5">
        <v>13059231.387499999</v>
      </c>
      <c r="D24" s="4">
        <v>131728734806.83926</v>
      </c>
      <c r="E24" s="4">
        <v>32914756224.77523</v>
      </c>
      <c r="F24" s="4">
        <f>'UE-15'!B24-España!B24</f>
        <v>9534454350888.3145</v>
      </c>
      <c r="G24" s="5">
        <f>'UE-15'!C24-España!C24</f>
        <v>138453315.34909996</v>
      </c>
      <c r="H24" s="4">
        <f>'UE-15'!D24-España!D24</f>
        <v>1582944097080.9253</v>
      </c>
      <c r="I24" s="4">
        <f>'UE-15'!E24-España!E24</f>
        <v>247780876542.13589</v>
      </c>
    </row>
    <row r="25" spans="1:9" ht="14.25" x14ac:dyDescent="0.45">
      <c r="A25" s="3" t="s">
        <v>27</v>
      </c>
      <c r="B25" s="4">
        <v>663516038349.20154</v>
      </c>
      <c r="C25" s="5">
        <v>13162203.85</v>
      </c>
      <c r="D25" s="4">
        <v>133242591682.18539</v>
      </c>
      <c r="E25" s="4">
        <v>34132264490.079323</v>
      </c>
      <c r="F25" s="4">
        <f>'UE-15'!B25-España!B25</f>
        <v>9622504520972.7539</v>
      </c>
      <c r="G25" s="5">
        <f>'UE-15'!C25-España!C25</f>
        <v>138296767.53936464</v>
      </c>
      <c r="H25" s="4">
        <f>'UE-15'!D25-España!D25</f>
        <v>1535228278904.7742</v>
      </c>
      <c r="I25" s="4">
        <f>'UE-15'!E25-España!E25</f>
        <v>258677021060.47495</v>
      </c>
    </row>
    <row r="26" spans="1:9" ht="14.25" x14ac:dyDescent="0.45">
      <c r="A26" s="3" t="s">
        <v>28</v>
      </c>
      <c r="B26" s="4">
        <v>669691162347.73206</v>
      </c>
      <c r="C26" s="5">
        <v>12925563.765000001</v>
      </c>
      <c r="D26" s="4">
        <v>130638186902.09041</v>
      </c>
      <c r="E26" s="4">
        <v>29819099594.250595</v>
      </c>
      <c r="F26" s="4">
        <f>'UE-15'!B26-España!B26</f>
        <v>9691278065770.9082</v>
      </c>
      <c r="G26" s="5">
        <f>'UE-15'!C26-España!C26</f>
        <v>136746918.47972167</v>
      </c>
      <c r="H26" s="4">
        <f>'UE-15'!D26-España!D26</f>
        <v>1484542132838.8428</v>
      </c>
      <c r="I26" s="4">
        <f>'UE-15'!E26-España!E26</f>
        <v>267124456705.35687</v>
      </c>
    </row>
    <row r="27" spans="1:9" ht="14.25" x14ac:dyDescent="0.45">
      <c r="A27" s="3" t="s">
        <v>29</v>
      </c>
      <c r="B27" s="4">
        <v>662783369522.96362</v>
      </c>
      <c r="C27" s="5">
        <v>12392783.352499999</v>
      </c>
      <c r="D27" s="4">
        <v>116556167500.21822</v>
      </c>
      <c r="E27" s="4">
        <v>29609363385.2528</v>
      </c>
      <c r="F27" s="4">
        <f>'UE-15'!B27-España!B27</f>
        <v>9636103312540.5527</v>
      </c>
      <c r="G27" s="5">
        <f>'UE-15'!C27-España!C27</f>
        <v>134641395.08411491</v>
      </c>
      <c r="H27" s="4">
        <f>'UE-15'!D27-España!D27</f>
        <v>1362786142782.9226</v>
      </c>
      <c r="I27" s="4">
        <f>'UE-15'!E27-España!E27</f>
        <v>266564529980.69482</v>
      </c>
    </row>
    <row r="28" spans="1:9" ht="14.25" x14ac:dyDescent="0.45">
      <c r="A28" s="3" t="s">
        <v>30</v>
      </c>
      <c r="B28" s="4">
        <v>678572382728.38892</v>
      </c>
      <c r="C28" s="5">
        <v>12305939.715</v>
      </c>
      <c r="D28" s="4">
        <v>119614086328.59192</v>
      </c>
      <c r="E28" s="4">
        <v>29256145974.374695</v>
      </c>
      <c r="F28" s="4">
        <f>'UE-15'!B28-España!B28</f>
        <v>9956885315521.2129</v>
      </c>
      <c r="G28" s="5">
        <f>'UE-15'!C28-España!C28</f>
        <v>134476008.40399572</v>
      </c>
      <c r="H28" s="4">
        <f>'UE-15'!D28-España!D28</f>
        <v>1418225601211.0684</v>
      </c>
      <c r="I28" s="4">
        <f>'UE-15'!E28-España!E28</f>
        <v>280124161314.08966</v>
      </c>
    </row>
    <row r="29" spans="1:9" ht="14.25" x14ac:dyDescent="0.45">
      <c r="A29" s="3" t="s">
        <v>31</v>
      </c>
      <c r="B29" s="4">
        <v>697288885722.12952</v>
      </c>
      <c r="C29" s="5">
        <v>12612765.387499999</v>
      </c>
      <c r="D29" s="4">
        <v>132582030420.89523</v>
      </c>
      <c r="E29" s="4">
        <v>27816929181.045078</v>
      </c>
      <c r="F29" s="4">
        <f>'UE-15'!B29-España!B29</f>
        <v>10250105790850.055</v>
      </c>
      <c r="G29" s="5">
        <f>'UE-15'!C29-España!C29</f>
        <v>135370031.23693049</v>
      </c>
      <c r="H29" s="4">
        <f>'UE-15'!D29-España!D29</f>
        <v>1516410209114.0103</v>
      </c>
      <c r="I29" s="4">
        <f>'UE-15'!E29-España!E29</f>
        <v>273488135331.64243</v>
      </c>
    </row>
    <row r="30" spans="1:9" ht="14.25" x14ac:dyDescent="0.45">
      <c r="A30" s="3" t="s">
        <v>32</v>
      </c>
      <c r="B30" s="4">
        <v>714141965058.96021</v>
      </c>
      <c r="C30" s="5">
        <v>12964061.85</v>
      </c>
      <c r="D30" s="4">
        <v>140577468815.26114</v>
      </c>
      <c r="E30" s="4">
        <v>23982636847.238777</v>
      </c>
      <c r="F30" s="4">
        <f>'UE-15'!B30-España!B30</f>
        <v>10427203342779.914</v>
      </c>
      <c r="G30" s="5">
        <f>'UE-15'!C30-España!C30</f>
        <v>135955914.20734167</v>
      </c>
      <c r="H30" s="4">
        <f>'UE-15'!D30-España!D30</f>
        <v>1575238723695.5085</v>
      </c>
      <c r="I30" s="4">
        <f>'UE-15'!E30-España!E30</f>
        <v>267150298690.5625</v>
      </c>
    </row>
    <row r="31" spans="1:9" ht="14.25" x14ac:dyDescent="0.45">
      <c r="A31" s="3" t="s">
        <v>33</v>
      </c>
      <c r="B31" s="4">
        <v>741770895476.9386</v>
      </c>
      <c r="C31" s="5">
        <v>13441519.9175</v>
      </c>
      <c r="D31" s="4">
        <v>148189072157.29401</v>
      </c>
      <c r="E31" s="4">
        <v>24655750059.892086</v>
      </c>
      <c r="F31" s="4">
        <f>'UE-15'!B31-España!B31</f>
        <v>10711112217976.043</v>
      </c>
      <c r="G31" s="5">
        <f>'UE-15'!C31-España!C31</f>
        <v>136737839.93223208</v>
      </c>
      <c r="H31" s="4">
        <f>'UE-15'!D31-España!D31</f>
        <v>1652638450941.0405</v>
      </c>
      <c r="I31" s="4">
        <f>'UE-15'!E31-España!E31</f>
        <v>250024099724.19803</v>
      </c>
    </row>
    <row r="32" spans="1:9" ht="14.25" x14ac:dyDescent="0.45">
      <c r="A32" s="3" t="s">
        <v>34</v>
      </c>
      <c r="B32" s="4">
        <v>774914247615.79053</v>
      </c>
      <c r="C32" s="5">
        <v>14004135.8475</v>
      </c>
      <c r="D32" s="4">
        <v>164839674099.74969</v>
      </c>
      <c r="E32" s="4">
        <v>27576451478.523403</v>
      </c>
      <c r="F32" s="4">
        <f>'UE-15'!B32-España!B32</f>
        <v>11017950633185.807</v>
      </c>
      <c r="G32" s="5">
        <f>'UE-15'!C32-España!C32</f>
        <v>138377728.57838878</v>
      </c>
      <c r="H32" s="4">
        <f>'UE-15'!D32-España!D32</f>
        <v>1772357197561.5991</v>
      </c>
      <c r="I32" s="4">
        <f>'UE-15'!E32-España!E32</f>
        <v>259502157357.58701</v>
      </c>
    </row>
    <row r="33" spans="1:9" ht="14.25" x14ac:dyDescent="0.45">
      <c r="A33" s="3" t="s">
        <v>35</v>
      </c>
      <c r="B33" s="4">
        <v>811691468222.10803</v>
      </c>
      <c r="C33" s="5">
        <v>14795434.0975</v>
      </c>
      <c r="D33" s="4">
        <v>183362247482.67133</v>
      </c>
      <c r="E33" s="4">
        <v>29144280948.524567</v>
      </c>
      <c r="F33" s="4">
        <f>'UE-15'!B33-España!B33</f>
        <v>11347939746964.924</v>
      </c>
      <c r="G33" s="5">
        <f>'UE-15'!C33-España!C33</f>
        <v>140327039.89016241</v>
      </c>
      <c r="H33" s="4">
        <f>'UE-15'!D33-España!D33</f>
        <v>1860279997251.4832</v>
      </c>
      <c r="I33" s="4">
        <f>'UE-15'!E33-España!E33</f>
        <v>273617527024.5358</v>
      </c>
    </row>
    <row r="34" spans="1:9" ht="14.25" x14ac:dyDescent="0.45">
      <c r="A34" s="3" t="s">
        <v>36</v>
      </c>
      <c r="B34" s="4">
        <v>852678935205.44055</v>
      </c>
      <c r="C34" s="5">
        <v>15617376.077500001</v>
      </c>
      <c r="D34" s="4">
        <v>198512062178.40378</v>
      </c>
      <c r="E34" s="4">
        <v>28060253287.600224</v>
      </c>
      <c r="F34" s="4">
        <f>'UE-15'!B34-España!B34</f>
        <v>11794495607275.023</v>
      </c>
      <c r="G34" s="5">
        <f>'UE-15'!C34-España!C34</f>
        <v>142819553.75356185</v>
      </c>
      <c r="H34" s="4">
        <f>'UE-15'!D34-España!D34</f>
        <v>1972721963202.2979</v>
      </c>
      <c r="I34" s="4">
        <f>'UE-15'!E34-España!E34</f>
        <v>273471230396.86719</v>
      </c>
    </row>
    <row r="35" spans="1:9" ht="14.25" x14ac:dyDescent="0.45">
      <c r="A35" s="3" t="s">
        <v>37</v>
      </c>
      <c r="B35" s="4">
        <v>883967400677.91626</v>
      </c>
      <c r="C35" s="5">
        <v>16262354.907500001</v>
      </c>
      <c r="D35" s="4">
        <v>207280725773.18457</v>
      </c>
      <c r="E35" s="4">
        <v>30159145013.105423</v>
      </c>
      <c r="F35" s="4">
        <f>'UE-15'!B35-España!B35</f>
        <v>11986457379211.74</v>
      </c>
      <c r="G35" s="5">
        <f>'UE-15'!C35-España!C35</f>
        <v>144353822.16634616</v>
      </c>
      <c r="H35" s="4">
        <f>'UE-15'!D35-España!D35</f>
        <v>1969436727644.4316</v>
      </c>
      <c r="I35" s="4">
        <f>'UE-15'!E35-España!E35</f>
        <v>282693489659.5675</v>
      </c>
    </row>
    <row r="36" spans="1:9" ht="14.25" x14ac:dyDescent="0.45">
      <c r="A36" s="3" t="s">
        <v>38</v>
      </c>
      <c r="B36" s="4">
        <v>907924529961.34509</v>
      </c>
      <c r="C36" s="5">
        <v>16749884.869999999</v>
      </c>
      <c r="D36" s="4">
        <v>212514784093.21768</v>
      </c>
      <c r="E36" s="4">
        <v>33105543457.234314</v>
      </c>
      <c r="F36" s="4">
        <f>'UE-15'!B36-España!B36</f>
        <v>12126331587864.721</v>
      </c>
      <c r="G36" s="5">
        <f>'UE-15'!C36-España!C36</f>
        <v>144836119.77528998</v>
      </c>
      <c r="H36" s="4">
        <f>'UE-15'!D36-España!D36</f>
        <v>1938153502935.5767</v>
      </c>
      <c r="I36" s="4">
        <f>'UE-15'!E36-España!E36</f>
        <v>281485024389.77826</v>
      </c>
    </row>
    <row r="37" spans="1:9" ht="14.25" x14ac:dyDescent="0.45">
      <c r="A37" s="3" t="s">
        <v>39</v>
      </c>
      <c r="B37" s="4">
        <v>935974328522.41248</v>
      </c>
      <c r="C37" s="5">
        <v>17420295.227499999</v>
      </c>
      <c r="D37" s="4">
        <v>225876493086.65311</v>
      </c>
      <c r="E37" s="4">
        <v>34280037871.918869</v>
      </c>
      <c r="F37" s="4">
        <f>'UE-15'!B37-España!B37</f>
        <v>12264767099138.346</v>
      </c>
      <c r="G37" s="5">
        <f>'UE-15'!C37-España!C37</f>
        <v>144865705.98124862</v>
      </c>
      <c r="H37" s="4">
        <f>'UE-15'!D37-España!D37</f>
        <v>1936415151713.8862</v>
      </c>
      <c r="I37" s="4">
        <f>'UE-15'!E37-España!E37</f>
        <v>291375194557.99457</v>
      </c>
    </row>
    <row r="38" spans="1:9" ht="14.25" x14ac:dyDescent="0.45">
      <c r="A38" s="3" t="s">
        <v>40</v>
      </c>
      <c r="B38" s="4">
        <v>966480542674.22559</v>
      </c>
      <c r="C38" s="5">
        <v>18100047.265000001</v>
      </c>
      <c r="D38" s="4">
        <v>240406382040.73386</v>
      </c>
      <c r="E38" s="4">
        <v>32916741539.492161</v>
      </c>
      <c r="F38" s="4">
        <f>'UE-15'!B38-España!B38</f>
        <v>12553904656588.25</v>
      </c>
      <c r="G38" s="5">
        <f>'UE-15'!C38-España!C38</f>
        <v>145442887.06390572</v>
      </c>
      <c r="H38" s="4">
        <f>'UE-15'!D38-España!D38</f>
        <v>1988365288246.9585</v>
      </c>
      <c r="I38" s="4">
        <f>'UE-15'!E38-España!E38</f>
        <v>297282194060.80249</v>
      </c>
    </row>
    <row r="39" spans="1:9" ht="14.25" x14ac:dyDescent="0.45">
      <c r="A39" s="3" t="s">
        <v>41</v>
      </c>
      <c r="B39" s="4">
        <v>1001115785655.158</v>
      </c>
      <c r="C39" s="5">
        <v>18973250</v>
      </c>
      <c r="D39" s="4">
        <v>257258578057.73743</v>
      </c>
      <c r="E39" s="4">
        <v>35404925919.775566</v>
      </c>
      <c r="F39" s="4">
        <f>'UE-15'!B39-España!B39</f>
        <v>12817394745707.262</v>
      </c>
      <c r="G39" s="5">
        <f>'UE-15'!C39-España!C39</f>
        <v>146263110.4562988</v>
      </c>
      <c r="H39" s="4">
        <f>'UE-15'!D39-España!D39</f>
        <v>2090063351665.9277</v>
      </c>
      <c r="I39" s="4">
        <f>'UE-15'!E39-España!E39</f>
        <v>288725789951.67194</v>
      </c>
    </row>
    <row r="40" spans="1:9" x14ac:dyDescent="0.25">
      <c r="A40" s="3" t="s">
        <v>42</v>
      </c>
      <c r="B40" s="4">
        <v>1041923489283.2629</v>
      </c>
      <c r="C40" s="5">
        <v>19747650</v>
      </c>
      <c r="D40" s="4">
        <v>275220301820.20514</v>
      </c>
      <c r="E40" s="4">
        <v>38273169545.668884</v>
      </c>
      <c r="F40" s="4">
        <f>'UE-15'!B40-España!B40</f>
        <v>13256424416199.924</v>
      </c>
      <c r="G40" s="5">
        <f>'UE-15'!C40-España!C40</f>
        <v>147764305.99760506</v>
      </c>
      <c r="H40" s="4">
        <f>'UE-15'!D40-España!D40</f>
        <v>2245914694077.7383</v>
      </c>
      <c r="I40" s="4">
        <f>'UE-15'!E40-España!E40</f>
        <v>311542308556.58954</v>
      </c>
    </row>
    <row r="41" spans="1:9" x14ac:dyDescent="0.25">
      <c r="A41" s="3" t="s">
        <v>43</v>
      </c>
      <c r="B41" s="4">
        <v>1078173945470.374</v>
      </c>
      <c r="C41" s="5">
        <v>20356000</v>
      </c>
      <c r="D41" s="4">
        <v>284338524016.55878</v>
      </c>
      <c r="E41" s="4">
        <v>43149940748.43721</v>
      </c>
      <c r="F41" s="4">
        <f>'UE-15'!B41-España!B41</f>
        <v>13637727927026.633</v>
      </c>
      <c r="G41" s="5">
        <f>'UE-15'!C41-España!C41</f>
        <v>149851236.05324683</v>
      </c>
      <c r="H41" s="4">
        <f>'UE-15'!D41-España!D41</f>
        <v>2376928679321.1265</v>
      </c>
      <c r="I41" s="4">
        <f>'UE-15'!E41-España!E41</f>
        <v>318956672651.13776</v>
      </c>
    </row>
    <row r="42" spans="1:9" x14ac:dyDescent="0.25">
      <c r="A42" s="3" t="s">
        <v>44</v>
      </c>
      <c r="B42" s="4">
        <v>1087787971786.151</v>
      </c>
      <c r="C42" s="5">
        <v>20257625</v>
      </c>
      <c r="D42" s="4">
        <v>268400000423.18204</v>
      </c>
      <c r="E42" s="4">
        <v>43646000068.815948</v>
      </c>
      <c r="F42" s="4">
        <f>'UE-15'!B42-España!B42</f>
        <v>13599810068600.014</v>
      </c>
      <c r="G42" s="5">
        <f>'UE-15'!C42-España!C42</f>
        <v>151471786.9629623</v>
      </c>
      <c r="H42" s="4">
        <f>'UE-15'!D42-España!D42</f>
        <v>2345103150258.3823</v>
      </c>
      <c r="I42" s="4">
        <f>'UE-15'!E42-España!E42</f>
        <v>329133944716.56848</v>
      </c>
    </row>
    <row r="43" spans="1:9" x14ac:dyDescent="0.25">
      <c r="A43" s="3" t="s">
        <v>45</v>
      </c>
      <c r="B43" s="4">
        <v>1047052971423.949</v>
      </c>
      <c r="C43" s="5">
        <v>18887975</v>
      </c>
      <c r="D43" s="4">
        <v>207544163985.34393</v>
      </c>
      <c r="E43" s="4">
        <v>48373835512.835045</v>
      </c>
      <c r="F43" s="4">
        <f>'UE-15'!B43-España!B43</f>
        <v>12967754020461.705</v>
      </c>
      <c r="G43" s="5">
        <f>'UE-15'!C43-España!C43</f>
        <v>149933759.62989572</v>
      </c>
      <c r="H43" s="4">
        <f>'UE-15'!D43-España!D43</f>
        <v>1982188232134.4539</v>
      </c>
      <c r="I43" s="4">
        <f>'UE-15'!E43-España!E43</f>
        <v>344897388151.89111</v>
      </c>
    </row>
    <row r="44" spans="1:9" x14ac:dyDescent="0.25">
      <c r="A44" s="3" t="s">
        <v>46</v>
      </c>
      <c r="B44" s="4">
        <v>1043703171678.33</v>
      </c>
      <c r="C44" s="5">
        <v>18456525</v>
      </c>
      <c r="D44" s="4">
        <v>197199528271.48367</v>
      </c>
      <c r="E44" s="4">
        <v>42865573956.739311</v>
      </c>
      <c r="F44" s="4">
        <f>'UE-15'!B44-España!B44</f>
        <v>13388905491890.008</v>
      </c>
      <c r="G44" s="5">
        <f>'UE-15'!C44-España!C44</f>
        <v>150021131.59902713</v>
      </c>
      <c r="H44" s="4">
        <f>'UE-15'!D44-España!D44</f>
        <v>2040278651087.6868</v>
      </c>
      <c r="I44" s="4">
        <f>'UE-15'!E44-España!E44</f>
        <v>343881716602.37561</v>
      </c>
    </row>
    <row r="45" spans="1:9" x14ac:dyDescent="0.25">
      <c r="A45" s="3" t="s">
        <v>47</v>
      </c>
      <c r="B45" s="4">
        <v>1048064531827.4041</v>
      </c>
      <c r="C45" s="5">
        <v>18104625</v>
      </c>
      <c r="D45" s="4">
        <v>196203246836.51978</v>
      </c>
      <c r="E45" s="4">
        <v>31162355005.737194</v>
      </c>
      <c r="F45" s="4">
        <f>'UE-15'!B45-España!B45</f>
        <v>13679020775360.377</v>
      </c>
      <c r="G45" s="5">
        <f>'UE-15'!C45-España!C45</f>
        <v>151030793.14674923</v>
      </c>
      <c r="H45" s="4">
        <f>'UE-15'!D45-España!D45</f>
        <v>2144270372891.8093</v>
      </c>
      <c r="I45" s="4">
        <f>'UE-15'!E45-España!E45</f>
        <v>326437837201.05469</v>
      </c>
    </row>
    <row r="46" spans="1:9" x14ac:dyDescent="0.25">
      <c r="A46" s="3" t="s">
        <v>48</v>
      </c>
      <c r="B46" s="4">
        <v>1033194508293.286</v>
      </c>
      <c r="C46" s="5">
        <v>17281975</v>
      </c>
      <c r="D46" s="4">
        <v>187934621025.10153</v>
      </c>
      <c r="E46" s="4">
        <v>18686906276.406471</v>
      </c>
      <c r="F46" s="4">
        <f>'UE-15'!B46-España!B46</f>
        <v>13695232564137.176</v>
      </c>
      <c r="G46" s="5">
        <f>'UE-15'!C46-España!C46</f>
        <v>151675898.87662098</v>
      </c>
      <c r="H46" s="4">
        <f>'UE-15'!D46-España!D46</f>
        <v>2135950763445.5937</v>
      </c>
      <c r="I46" s="4">
        <f>'UE-15'!E46-España!E46</f>
        <v>326706350192.52252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" sqref="B1:E1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4.28515625" customWidth="1"/>
    <col min="8" max="8" width="13.5703125" customWidth="1"/>
    <col min="9" max="9" width="14.710937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9.2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56437696207.093246</v>
      </c>
      <c r="C4" s="5">
        <v>2105065.8943260731</v>
      </c>
      <c r="D4" s="4">
        <v>13006894292.357563</v>
      </c>
      <c r="E4" s="4">
        <v>1470852369.954648</v>
      </c>
      <c r="F4" s="4">
        <f>'UE-15'!B4-Finlandia!B4</f>
        <v>6061558244747.0322</v>
      </c>
      <c r="G4" s="5">
        <f>'UE-15'!C4-Finlandia!C4</f>
        <v>134560984.02710316</v>
      </c>
      <c r="H4" s="4">
        <f>'UE-15'!D4-Finlandia!D4</f>
        <v>1019410157558.4513</v>
      </c>
      <c r="I4" s="4">
        <f>'UE-15'!E4-Finlandia!E4</f>
        <v>273012927886.46021</v>
      </c>
    </row>
    <row r="5" spans="1:9" ht="14.25" x14ac:dyDescent="0.45">
      <c r="A5" s="3" t="s">
        <v>7</v>
      </c>
      <c r="B5" s="4">
        <v>57602355942.68869</v>
      </c>
      <c r="C5" s="5">
        <v>2103695.7489526928</v>
      </c>
      <c r="D5" s="4">
        <v>13440113445.89386</v>
      </c>
      <c r="E5" s="4">
        <v>1583499706.8220711</v>
      </c>
      <c r="F5" s="4">
        <f>'UE-15'!B5-Finlandia!B5</f>
        <v>6235983700746.3613</v>
      </c>
      <c r="G5" s="5">
        <f>'UE-15'!C5-Finlandia!C5</f>
        <v>134785722.66434994</v>
      </c>
      <c r="H5" s="4">
        <f>'UE-15'!D5-Finlandia!D5</f>
        <v>1050598812980.3872</v>
      </c>
      <c r="I5" s="4">
        <f>'UE-15'!E5-Finlandia!E5</f>
        <v>267905114270.79785</v>
      </c>
    </row>
    <row r="6" spans="1:9" ht="14.25" x14ac:dyDescent="0.45">
      <c r="A6" s="3" t="s">
        <v>8</v>
      </c>
      <c r="B6" s="4">
        <v>61979971063.770599</v>
      </c>
      <c r="C6" s="5">
        <v>2099289.426462688</v>
      </c>
      <c r="D6" s="4">
        <v>13651173847.906807</v>
      </c>
      <c r="E6" s="4">
        <v>2352720092.859622</v>
      </c>
      <c r="F6" s="4">
        <f>'UE-15'!B6-Finlandia!B6</f>
        <v>6480905053789.9033</v>
      </c>
      <c r="G6" s="5">
        <f>'UE-15'!C6-Finlandia!C6</f>
        <v>134876727.86775756</v>
      </c>
      <c r="H6" s="4">
        <f>'UE-15'!D6-Finlandia!D6</f>
        <v>1110837840050.9683</v>
      </c>
      <c r="I6" s="4">
        <f>'UE-15'!E6-Finlandia!E6</f>
        <v>266113093631.06454</v>
      </c>
    </row>
    <row r="7" spans="1:9" ht="14.25" x14ac:dyDescent="0.45">
      <c r="A7" s="3" t="s">
        <v>9</v>
      </c>
      <c r="B7" s="4">
        <v>66071125890.819168</v>
      </c>
      <c r="C7" s="5">
        <v>2145128.4313898599</v>
      </c>
      <c r="D7" s="4">
        <v>15396526516.85984</v>
      </c>
      <c r="E7" s="4">
        <v>1969719147.510381</v>
      </c>
      <c r="F7" s="4">
        <f>'UE-15'!B7-Finlandia!B7</f>
        <v>6826933471573.5879</v>
      </c>
      <c r="G7" s="5">
        <f>'UE-15'!C7-Finlandia!C7</f>
        <v>136468823.67218581</v>
      </c>
      <c r="H7" s="4">
        <f>'UE-15'!D7-Finlandia!D7</f>
        <v>1183624488771.6787</v>
      </c>
      <c r="I7" s="4">
        <f>'UE-15'!E7-Finlandia!E7</f>
        <v>254609300949.1077</v>
      </c>
    </row>
    <row r="8" spans="1:9" ht="14.25" x14ac:dyDescent="0.45">
      <c r="A8" s="3" t="s">
        <v>10</v>
      </c>
      <c r="B8" s="4">
        <v>68102275742.089233</v>
      </c>
      <c r="C8" s="5">
        <v>2210008.1573139811</v>
      </c>
      <c r="D8" s="4">
        <v>15771194482.686602</v>
      </c>
      <c r="E8" s="4">
        <v>2201450811.923368</v>
      </c>
      <c r="F8" s="4">
        <f>'UE-15'!B8-Finlandia!B8</f>
        <v>6992427561314.2979</v>
      </c>
      <c r="G8" s="5">
        <f>'UE-15'!C8-Finlandia!C8</f>
        <v>137348474.7381202</v>
      </c>
      <c r="H8" s="4">
        <f>'UE-15'!D8-Finlandia!D8</f>
        <v>1151017178302.8716</v>
      </c>
      <c r="I8" s="4">
        <f>'UE-15'!E8-Finlandia!E8</f>
        <v>256430740394.19611</v>
      </c>
    </row>
    <row r="9" spans="1:9" ht="14.25" x14ac:dyDescent="0.45">
      <c r="A9" s="3" t="s">
        <v>11</v>
      </c>
      <c r="B9" s="4">
        <v>68830344898.165237</v>
      </c>
      <c r="C9" s="5">
        <v>2201848.2099897261</v>
      </c>
      <c r="D9" s="4">
        <v>16755745483.330111</v>
      </c>
      <c r="E9" s="4">
        <v>2285131690.7391682</v>
      </c>
      <c r="F9" s="4">
        <f>'UE-15'!B9-Finlandia!B9</f>
        <v>6978778827067.8574</v>
      </c>
      <c r="G9" s="5">
        <f>'UE-15'!C9-Finlandia!C9</f>
        <v>136319917.21223059</v>
      </c>
      <c r="H9" s="4">
        <f>'UE-15'!D9-Finlandia!D9</f>
        <v>1099045088257.3538</v>
      </c>
      <c r="I9" s="4">
        <f>'UE-15'!E9-Finlandia!E9</f>
        <v>260201519786.51724</v>
      </c>
    </row>
    <row r="10" spans="1:9" ht="14.25" x14ac:dyDescent="0.45">
      <c r="A10" s="3" t="s">
        <v>12</v>
      </c>
      <c r="B10" s="4">
        <v>68944150049.104645</v>
      </c>
      <c r="C10" s="5">
        <v>2259868.3440999319</v>
      </c>
      <c r="D10" s="4">
        <v>15304681989.766239</v>
      </c>
      <c r="E10" s="4">
        <v>2176448598.1308408</v>
      </c>
      <c r="F10" s="4">
        <f>'UE-15'!B10-Finlandia!B10</f>
        <v>7255926015799.6289</v>
      </c>
      <c r="G10" s="5">
        <f>'UE-15'!C10-Finlandia!C10</f>
        <v>136269585.58647621</v>
      </c>
      <c r="H10" s="4">
        <f>'UE-15'!D10-Finlandia!D10</f>
        <v>1143489664193.1702</v>
      </c>
      <c r="I10" s="4">
        <f>'UE-15'!E10-Finlandia!E10</f>
        <v>255313186772.05548</v>
      </c>
    </row>
    <row r="11" spans="1:9" ht="14.25" x14ac:dyDescent="0.45">
      <c r="A11" s="3" t="s">
        <v>13</v>
      </c>
      <c r="B11" s="4">
        <v>69359786252.535553</v>
      </c>
      <c r="C11" s="5">
        <v>2213350.888447674</v>
      </c>
      <c r="D11" s="4">
        <v>14694269908.403231</v>
      </c>
      <c r="E11" s="4">
        <v>2193169073.916738</v>
      </c>
      <c r="F11" s="4">
        <f>'UE-15'!B11-Finlandia!B11</f>
        <v>7381773806912.5459</v>
      </c>
      <c r="G11" s="5">
        <f>'UE-15'!C11-Finlandia!C11</f>
        <v>136644198.70216915</v>
      </c>
      <c r="H11" s="4">
        <f>'UE-15'!D11-Finlandia!D11</f>
        <v>1153698084111.3262</v>
      </c>
      <c r="I11" s="4">
        <f>'UE-15'!E11-Finlandia!E11</f>
        <v>252514628835.42325</v>
      </c>
    </row>
    <row r="12" spans="1:9" ht="14.25" x14ac:dyDescent="0.45">
      <c r="A12" s="3" t="s">
        <v>14</v>
      </c>
      <c r="B12" s="4">
        <v>71094572596.855469</v>
      </c>
      <c r="C12" s="5">
        <v>2183576.6830596249</v>
      </c>
      <c r="D12" s="4">
        <v>13427488078.729527</v>
      </c>
      <c r="E12" s="4">
        <v>2252619654.4888129</v>
      </c>
      <c r="F12" s="4">
        <f>'UE-15'!B12-Finlandia!B12</f>
        <v>7578503004532.3701</v>
      </c>
      <c r="G12" s="5">
        <f>'UE-15'!C12-Finlandia!C12</f>
        <v>137218660.44477487</v>
      </c>
      <c r="H12" s="4">
        <f>'UE-15'!D12-Finlandia!D12</f>
        <v>1154423739223.2791</v>
      </c>
      <c r="I12" s="4">
        <f>'UE-15'!E12-Finlandia!E12</f>
        <v>251299858843.59122</v>
      </c>
    </row>
    <row r="13" spans="1:9" ht="14.25" x14ac:dyDescent="0.45">
      <c r="A13" s="3" t="s">
        <v>15</v>
      </c>
      <c r="B13" s="4">
        <v>75874388936.310822</v>
      </c>
      <c r="C13" s="5">
        <v>2239387.350590291</v>
      </c>
      <c r="D13" s="4">
        <v>13937031532.942562</v>
      </c>
      <c r="E13" s="4">
        <v>2312070235.0608888</v>
      </c>
      <c r="F13" s="4">
        <f>'UE-15'!B13-Finlandia!B13</f>
        <v>7855226824164.9492</v>
      </c>
      <c r="G13" s="5">
        <f>'UE-15'!C13-Finlandia!C13</f>
        <v>138690740.05120197</v>
      </c>
      <c r="H13" s="4">
        <f>'UE-15'!D13-Finlandia!D13</f>
        <v>1196950264971.1912</v>
      </c>
      <c r="I13" s="4">
        <f>'UE-15'!E13-Finlandia!E13</f>
        <v>251906511533.48807</v>
      </c>
    </row>
    <row r="14" spans="1:9" ht="14.25" x14ac:dyDescent="0.45">
      <c r="A14" s="3" t="s">
        <v>16</v>
      </c>
      <c r="B14" s="4">
        <v>79735847188.185516</v>
      </c>
      <c r="C14" s="5">
        <v>2309859.4160769209</v>
      </c>
      <c r="D14" s="4">
        <v>15562683613.52887</v>
      </c>
      <c r="E14" s="4">
        <v>2454194279.2410078</v>
      </c>
      <c r="F14" s="4">
        <f>'UE-15'!B14-Finlandia!B14</f>
        <v>7958145548558.7002</v>
      </c>
      <c r="G14" s="5">
        <f>'UE-15'!C14-Finlandia!C14</f>
        <v>139677201.11391577</v>
      </c>
      <c r="H14" s="4">
        <f>'UE-15'!D14-Finlandia!D14</f>
        <v>1225616149900.5508</v>
      </c>
      <c r="I14" s="4">
        <f>'UE-15'!E14-Finlandia!E14</f>
        <v>247523785094.68265</v>
      </c>
    </row>
    <row r="15" spans="1:9" ht="14.25" x14ac:dyDescent="0.45">
      <c r="A15" s="3" t="s">
        <v>17</v>
      </c>
      <c r="B15" s="4">
        <v>80751187056.566711</v>
      </c>
      <c r="C15" s="5">
        <v>2335828.3315704861</v>
      </c>
      <c r="D15" s="4">
        <v>15935403839.754076</v>
      </c>
      <c r="E15" s="4">
        <v>2469985839.7054658</v>
      </c>
      <c r="F15" s="4">
        <f>'UE-15'!B15-Finlandia!B15</f>
        <v>7955998227971.1221</v>
      </c>
      <c r="G15" s="5">
        <f>'UE-15'!C15-Finlandia!C15</f>
        <v>138348199.33506531</v>
      </c>
      <c r="H15" s="4">
        <f>'UE-15'!D15-Finlandia!D15</f>
        <v>1153220184639.3059</v>
      </c>
      <c r="I15" s="4">
        <f>'UE-15'!E15-Finlandia!E15</f>
        <v>237677264441.09079</v>
      </c>
    </row>
    <row r="16" spans="1:9" ht="14.25" x14ac:dyDescent="0.45">
      <c r="A16" s="3" t="s">
        <v>18</v>
      </c>
      <c r="B16" s="4">
        <v>83251931547.20929</v>
      </c>
      <c r="C16" s="5">
        <v>2356298.3279426661</v>
      </c>
      <c r="D16" s="4">
        <v>16608992342.877209</v>
      </c>
      <c r="E16" s="4">
        <v>2642764089.493062</v>
      </c>
      <c r="F16" s="4">
        <f>'UE-15'!B16-Finlandia!B16</f>
        <v>8050083083622.4531</v>
      </c>
      <c r="G16" s="5">
        <f>'UE-15'!C16-Finlandia!C16</f>
        <v>137252061.90096265</v>
      </c>
      <c r="H16" s="4">
        <f>'UE-15'!D16-Finlandia!D16</f>
        <v>1151080674021.3245</v>
      </c>
      <c r="I16" s="4">
        <f>'UE-15'!E16-Finlandia!E16</f>
        <v>229352542639.76089</v>
      </c>
    </row>
    <row r="17" spans="1:9" ht="14.25" x14ac:dyDescent="0.45">
      <c r="A17" s="3" t="s">
        <v>19</v>
      </c>
      <c r="B17" s="4">
        <v>85807104588.301163</v>
      </c>
      <c r="C17" s="5">
        <v>2369401.534100119</v>
      </c>
      <c r="D17" s="4">
        <v>17254619030.983997</v>
      </c>
      <c r="E17" s="4">
        <v>2755162843.3871422</v>
      </c>
      <c r="F17" s="4">
        <f>'UE-15'!B17-Finlandia!B17</f>
        <v>8200039237668.5801</v>
      </c>
      <c r="G17" s="5">
        <f>'UE-15'!C17-Finlandia!C17</f>
        <v>136807990.04365361</v>
      </c>
      <c r="H17" s="4">
        <f>'UE-15'!D17-Finlandia!D17</f>
        <v>1169654458693.2161</v>
      </c>
      <c r="I17" s="4">
        <f>'UE-15'!E17-Finlandia!E17</f>
        <v>224105665310.53503</v>
      </c>
    </row>
    <row r="18" spans="1:9" ht="14.25" x14ac:dyDescent="0.45">
      <c r="A18" s="3" t="s">
        <v>20</v>
      </c>
      <c r="B18" s="4">
        <v>88370194509.458374</v>
      </c>
      <c r="C18" s="5">
        <v>2392651.0514519932</v>
      </c>
      <c r="D18" s="4">
        <v>17375010570.699566</v>
      </c>
      <c r="E18" s="4">
        <v>2702214670.0651369</v>
      </c>
      <c r="F18" s="4">
        <f>'UE-15'!B18-Finlandia!B18</f>
        <v>8450045602347.0957</v>
      </c>
      <c r="G18" s="5">
        <f>'UE-15'!C18-Finlandia!C18</f>
        <v>137431235.3158035</v>
      </c>
      <c r="H18" s="4">
        <f>'UE-15'!D18-Finlandia!D18</f>
        <v>1214119109163.9016</v>
      </c>
      <c r="I18" s="4">
        <f>'UE-15'!E18-Finlandia!E18</f>
        <v>224357829532.72751</v>
      </c>
    </row>
    <row r="19" spans="1:9" ht="14.25" x14ac:dyDescent="0.45">
      <c r="A19" s="3" t="s">
        <v>21</v>
      </c>
      <c r="B19" s="4">
        <v>91222250553.000885</v>
      </c>
      <c r="C19" s="5">
        <v>2416189.2651868449</v>
      </c>
      <c r="D19" s="4">
        <v>17841314829.754677</v>
      </c>
      <c r="E19" s="4">
        <v>2823902577.173605</v>
      </c>
      <c r="F19" s="4">
        <f>'UE-15'!B19-Finlandia!B19</f>
        <v>8668020099678.3018</v>
      </c>
      <c r="G19" s="5">
        <f>'UE-15'!C19-Finlandia!C19</f>
        <v>138336500.39350939</v>
      </c>
      <c r="H19" s="4">
        <f>'UE-15'!D19-Finlandia!D19</f>
        <v>1274044974094.7249</v>
      </c>
      <c r="I19" s="4">
        <f>'UE-15'!E19-Finlandia!E19</f>
        <v>231692043207.16898</v>
      </c>
    </row>
    <row r="20" spans="1:9" ht="14.25" x14ac:dyDescent="0.45">
      <c r="A20" s="3" t="s">
        <v>22</v>
      </c>
      <c r="B20" s="4">
        <v>93734870363.741501</v>
      </c>
      <c r="C20" s="5">
        <v>2410200.223754046</v>
      </c>
      <c r="D20" s="4">
        <v>18139690448.634029</v>
      </c>
      <c r="E20" s="4">
        <v>2828547153.7807989</v>
      </c>
      <c r="F20" s="4">
        <f>'UE-15'!B20-Finlandia!B20</f>
        <v>8936388024074.7656</v>
      </c>
      <c r="G20" s="5">
        <f>'UE-15'!C20-Finlandia!C20</f>
        <v>140024336.34941536</v>
      </c>
      <c r="H20" s="4">
        <f>'UE-15'!D20-Finlandia!D20</f>
        <v>1344960769236.8279</v>
      </c>
      <c r="I20" s="4">
        <f>'UE-15'!E20-Finlandia!E20</f>
        <v>237297434838.7207</v>
      </c>
    </row>
    <row r="21" spans="1:9" ht="14.25" x14ac:dyDescent="0.45">
      <c r="A21" s="3" t="s">
        <v>23</v>
      </c>
      <c r="B21" s="4">
        <v>97127253471.744171</v>
      </c>
      <c r="C21" s="5">
        <v>2403393.1227233778</v>
      </c>
      <c r="D21" s="4">
        <v>18960818737.788353</v>
      </c>
      <c r="E21" s="4">
        <v>3098861512.3194561</v>
      </c>
      <c r="F21" s="4">
        <f>'UE-15'!B21-Finlandia!B21</f>
        <v>9179193266119.7461</v>
      </c>
      <c r="G21" s="5">
        <f>'UE-15'!C21-Finlandia!C21</f>
        <v>141788253.47880444</v>
      </c>
      <c r="H21" s="4">
        <f>'UE-15'!D21-Finlandia!D21</f>
        <v>1428245154675.7427</v>
      </c>
      <c r="I21" s="4">
        <f>'UE-15'!E21-Finlandia!E21</f>
        <v>240318321244.27768</v>
      </c>
    </row>
    <row r="22" spans="1:9" ht="14.25" x14ac:dyDescent="0.45">
      <c r="A22" s="3" t="s">
        <v>24</v>
      </c>
      <c r="B22" s="4">
        <v>102132700893.062</v>
      </c>
      <c r="C22" s="5">
        <v>2410527.1947852499</v>
      </c>
      <c r="D22" s="4">
        <v>21056732243.302078</v>
      </c>
      <c r="E22" s="4">
        <v>3285573491.9286318</v>
      </c>
      <c r="F22" s="4">
        <f>'UE-15'!B22-Finlandia!B22</f>
        <v>9497813560719.8125</v>
      </c>
      <c r="G22" s="5">
        <f>'UE-15'!C22-Finlandia!C22</f>
        <v>144206590.21484226</v>
      </c>
      <c r="H22" s="4">
        <f>'UE-15'!D22-Finlandia!D22</f>
        <v>1522097181079.2859</v>
      </c>
      <c r="I22" s="4">
        <f>'UE-15'!E22-Finlandia!E22</f>
        <v>253775340232.50708</v>
      </c>
    </row>
    <row r="23" spans="1:9" ht="14.25" x14ac:dyDescent="0.45">
      <c r="A23" s="3" t="s">
        <v>25</v>
      </c>
      <c r="B23" s="4">
        <v>107665610448.7338</v>
      </c>
      <c r="C23" s="5">
        <v>2449603.9028871972</v>
      </c>
      <c r="D23" s="4">
        <v>24594016796.954811</v>
      </c>
      <c r="E23" s="4">
        <v>2941874822.9963179</v>
      </c>
      <c r="F23" s="4">
        <f>'UE-15'!B23-Finlandia!B23</f>
        <v>9807020846958.918</v>
      </c>
      <c r="G23" s="5">
        <f>'UE-15'!C23-Finlandia!C23</f>
        <v>146668607.12699208</v>
      </c>
      <c r="H23" s="4">
        <f>'UE-15'!D23-Finlandia!D23</f>
        <v>1640350675835.3694</v>
      </c>
      <c r="I23" s="4">
        <f>'UE-15'!E23-Finlandia!E23</f>
        <v>269593559607.81564</v>
      </c>
    </row>
    <row r="24" spans="1:9" ht="14.25" x14ac:dyDescent="0.45">
      <c r="A24" s="3" t="s">
        <v>26</v>
      </c>
      <c r="B24" s="4">
        <v>107819000000</v>
      </c>
      <c r="C24" s="5">
        <v>2446373.5291950209</v>
      </c>
      <c r="D24" s="4">
        <v>23154000000</v>
      </c>
      <c r="E24" s="4">
        <v>3280000000</v>
      </c>
      <c r="F24" s="4">
        <f>'UE-15'!B24-Finlandia!B24</f>
        <v>10073696603055.205</v>
      </c>
      <c r="G24" s="5">
        <f>'UE-15'!C24-Finlandia!C24</f>
        <v>149066173.20740494</v>
      </c>
      <c r="H24" s="4">
        <f>'UE-15'!D24-Finlandia!D24</f>
        <v>1691518831887.7646</v>
      </c>
      <c r="I24" s="4">
        <f>'UE-15'!E24-Finlandia!E24</f>
        <v>277415632766.91113</v>
      </c>
    </row>
    <row r="25" spans="1:9" ht="14.25" x14ac:dyDescent="0.45">
      <c r="A25" s="3" t="s">
        <v>27</v>
      </c>
      <c r="B25" s="4">
        <v>101350000000</v>
      </c>
      <c r="C25" s="5">
        <v>2319620.746526564</v>
      </c>
      <c r="D25" s="4">
        <v>18383000000</v>
      </c>
      <c r="E25" s="4">
        <v>3238000000</v>
      </c>
      <c r="F25" s="4">
        <f>'UE-15'!B25-Finlandia!B25</f>
        <v>10184670559321.955</v>
      </c>
      <c r="G25" s="5">
        <f>'UE-15'!C25-Finlandia!C25</f>
        <v>149139350.64283806</v>
      </c>
      <c r="H25" s="4">
        <f>'UE-15'!D25-Finlandia!D25</f>
        <v>1650087870586.9595</v>
      </c>
      <c r="I25" s="4">
        <f>'UE-15'!E25-Finlandia!E25</f>
        <v>289571285550.55426</v>
      </c>
    </row>
    <row r="26" spans="1:9" ht="14.25" x14ac:dyDescent="0.45">
      <c r="A26" s="3" t="s">
        <v>28</v>
      </c>
      <c r="B26" s="4">
        <v>97818000000</v>
      </c>
      <c r="C26" s="5">
        <v>2153994.1110032951</v>
      </c>
      <c r="D26" s="4">
        <v>15103000000</v>
      </c>
      <c r="E26" s="4">
        <v>3101000000</v>
      </c>
      <c r="F26" s="4">
        <f>'UE-15'!B26-Finlandia!B26</f>
        <v>10263151228118.641</v>
      </c>
      <c r="G26" s="5">
        <f>'UE-15'!C26-Finlandia!C26</f>
        <v>147518488.13371837</v>
      </c>
      <c r="H26" s="4">
        <f>'UE-15'!D26-Finlandia!D26</f>
        <v>1600077319740.9331</v>
      </c>
      <c r="I26" s="4">
        <f>'UE-15'!E26-Finlandia!E26</f>
        <v>293842556299.60748</v>
      </c>
    </row>
    <row r="27" spans="1:9" ht="14.25" x14ac:dyDescent="0.45">
      <c r="A27" s="3" t="s">
        <v>29</v>
      </c>
      <c r="B27" s="4">
        <v>97024000000</v>
      </c>
      <c r="C27" s="5">
        <v>2021866.6898013609</v>
      </c>
      <c r="D27" s="4">
        <v>13150000000</v>
      </c>
      <c r="E27" s="4">
        <v>2567000000</v>
      </c>
      <c r="F27" s="4">
        <f>'UE-15'!B27-Finlandia!B27</f>
        <v>10201862682063.516</v>
      </c>
      <c r="G27" s="5">
        <f>'UE-15'!C27-Finlandia!C27</f>
        <v>145012311.74681354</v>
      </c>
      <c r="H27" s="4">
        <f>'UE-15'!D27-Finlandia!D27</f>
        <v>1466192310283.1409</v>
      </c>
      <c r="I27" s="4">
        <f>'UE-15'!E27-Finlandia!E27</f>
        <v>293606893365.94763</v>
      </c>
    </row>
    <row r="28" spans="1:9" ht="14.25" x14ac:dyDescent="0.45">
      <c r="A28" s="3" t="s">
        <v>30</v>
      </c>
      <c r="B28" s="4">
        <v>100569000000</v>
      </c>
      <c r="C28" s="5">
        <v>2005809.9607230539</v>
      </c>
      <c r="D28" s="4">
        <v>12925000000</v>
      </c>
      <c r="E28" s="4">
        <v>2762000000</v>
      </c>
      <c r="F28" s="4">
        <f>'UE-15'!B28-Finlandia!B28</f>
        <v>10534888698249.602</v>
      </c>
      <c r="G28" s="5">
        <f>'UE-15'!C28-Finlandia!C28</f>
        <v>144776138.15827268</v>
      </c>
      <c r="H28" s="4">
        <f>'UE-15'!D28-Finlandia!D28</f>
        <v>1524914687539.6604</v>
      </c>
      <c r="I28" s="4">
        <f>'UE-15'!E28-Finlandia!E28</f>
        <v>306618307288.46436</v>
      </c>
    </row>
    <row r="29" spans="1:9" ht="14.25" x14ac:dyDescent="0.45">
      <c r="A29" s="3" t="s">
        <v>31</v>
      </c>
      <c r="B29" s="4">
        <v>104554000000</v>
      </c>
      <c r="C29" s="5">
        <v>2050096.7274988401</v>
      </c>
      <c r="D29" s="4">
        <v>15300000000</v>
      </c>
      <c r="E29" s="4">
        <v>2662000000</v>
      </c>
      <c r="F29" s="4">
        <f>'UE-15'!B29-Finlandia!B29</f>
        <v>10842840676572.184</v>
      </c>
      <c r="G29" s="5">
        <f>'UE-15'!C29-Finlandia!C29</f>
        <v>145932699.89693165</v>
      </c>
      <c r="H29" s="4">
        <f>'UE-15'!D29-Finlandia!D29</f>
        <v>1633692239534.9055</v>
      </c>
      <c r="I29" s="4">
        <f>'UE-15'!E29-Finlandia!E29</f>
        <v>298643064512.6875</v>
      </c>
    </row>
    <row r="30" spans="1:9" ht="14.25" x14ac:dyDescent="0.45">
      <c r="A30" s="3" t="s">
        <v>32</v>
      </c>
      <c r="B30" s="4">
        <v>108287000000</v>
      </c>
      <c r="C30" s="5">
        <v>2078362.156115863</v>
      </c>
      <c r="D30" s="4">
        <v>16714000000</v>
      </c>
      <c r="E30" s="4">
        <v>2917000000</v>
      </c>
      <c r="F30" s="4">
        <f>'UE-15'!B30-Finlandia!B30</f>
        <v>11033058307838.875</v>
      </c>
      <c r="G30" s="5">
        <f>'UE-15'!C30-Finlandia!C30</f>
        <v>146841613.90122581</v>
      </c>
      <c r="H30" s="4">
        <f>'UE-15'!D30-Finlandia!D30</f>
        <v>1699102192510.7698</v>
      </c>
      <c r="I30" s="4">
        <f>'UE-15'!E30-Finlandia!E30</f>
        <v>288215935537.80127</v>
      </c>
    </row>
    <row r="31" spans="1:9" ht="14.25" x14ac:dyDescent="0.45">
      <c r="A31" s="3" t="s">
        <v>33</v>
      </c>
      <c r="B31" s="4">
        <v>115007000000</v>
      </c>
      <c r="C31" s="5">
        <v>2152265.1688635559</v>
      </c>
      <c r="D31" s="4">
        <v>18249000000</v>
      </c>
      <c r="E31" s="4">
        <v>3445000000</v>
      </c>
      <c r="F31" s="4">
        <f>'UE-15'!B31-Finlandia!B31</f>
        <v>11337876113452.982</v>
      </c>
      <c r="G31" s="5">
        <f>'UE-15'!C31-Finlandia!C31</f>
        <v>148027094.68086851</v>
      </c>
      <c r="H31" s="4">
        <f>'UE-15'!D31-Finlandia!D31</f>
        <v>1782578523098.3345</v>
      </c>
      <c r="I31" s="4">
        <f>'UE-15'!E31-Finlandia!E31</f>
        <v>271234849784.09012</v>
      </c>
    </row>
    <row r="32" spans="1:9" ht="14.25" x14ac:dyDescent="0.45">
      <c r="A32" s="3" t="s">
        <v>34</v>
      </c>
      <c r="B32" s="4">
        <v>120792000000</v>
      </c>
      <c r="C32" s="5">
        <v>2203513.125</v>
      </c>
      <c r="D32" s="4">
        <v>20666000000</v>
      </c>
      <c r="E32" s="4">
        <v>3434000000</v>
      </c>
      <c r="F32" s="4">
        <f>'UE-15'!B32-Finlandia!B32</f>
        <v>11672072880801.598</v>
      </c>
      <c r="G32" s="5">
        <f>'UE-15'!C32-Finlandia!C32</f>
        <v>150178351.30088878</v>
      </c>
      <c r="H32" s="4">
        <f>'UE-15'!D32-Finlandia!D32</f>
        <v>1916530871661.3489</v>
      </c>
      <c r="I32" s="4">
        <f>'UE-15'!E32-Finlandia!E32</f>
        <v>283644608836.11041</v>
      </c>
    </row>
    <row r="33" spans="1:9" ht="14.25" x14ac:dyDescent="0.45">
      <c r="A33" s="3" t="s">
        <v>35</v>
      </c>
      <c r="B33" s="4">
        <v>125513000000</v>
      </c>
      <c r="C33" s="5">
        <v>2294587.4915</v>
      </c>
      <c r="D33" s="4">
        <v>21493000000</v>
      </c>
      <c r="E33" s="4">
        <v>3393000000</v>
      </c>
      <c r="F33" s="4">
        <f>'UE-15'!B33-Finlandia!B33</f>
        <v>12034118215187.031</v>
      </c>
      <c r="G33" s="5">
        <f>'UE-15'!C33-Finlandia!C33</f>
        <v>152827886.49616241</v>
      </c>
      <c r="H33" s="4">
        <f>'UE-15'!D33-Finlandia!D33</f>
        <v>2022149244734.1545</v>
      </c>
      <c r="I33" s="4">
        <f>'UE-15'!E33-Finlandia!E33</f>
        <v>299368807973.06036</v>
      </c>
    </row>
    <row r="34" spans="1:9" ht="14.25" x14ac:dyDescent="0.45">
      <c r="A34" s="3" t="s">
        <v>36</v>
      </c>
      <c r="B34" s="4">
        <v>132195000000</v>
      </c>
      <c r="C34" s="5">
        <v>2334701.5607500002</v>
      </c>
      <c r="D34" s="4">
        <v>23264000000</v>
      </c>
      <c r="E34" s="4">
        <v>3217000000</v>
      </c>
      <c r="F34" s="4">
        <f>'UE-15'!B34-Finlandia!B34</f>
        <v>12514979542480.465</v>
      </c>
      <c r="G34" s="5">
        <f>'UE-15'!C34-Finlandia!C34</f>
        <v>156102228.27031186</v>
      </c>
      <c r="H34" s="4">
        <f>'UE-15'!D34-Finlandia!D34</f>
        <v>2147970025380.7017</v>
      </c>
      <c r="I34" s="4">
        <f>'UE-15'!E34-Finlandia!E34</f>
        <v>298314483684.46741</v>
      </c>
    </row>
    <row r="35" spans="1:9" ht="14.25" x14ac:dyDescent="0.45">
      <c r="A35" s="3" t="s">
        <v>37</v>
      </c>
      <c r="B35" s="4">
        <v>135214000000</v>
      </c>
      <c r="C35" s="5">
        <v>2367592.4087499999</v>
      </c>
      <c r="D35" s="4">
        <v>23901000000</v>
      </c>
      <c r="E35" s="4">
        <v>3346000000</v>
      </c>
      <c r="F35" s="4">
        <f>'UE-15'!B35-Finlandia!B35</f>
        <v>12735210779889.656</v>
      </c>
      <c r="G35" s="5">
        <f>'UE-15'!C35-Finlandia!C35</f>
        <v>158248584.66509616</v>
      </c>
      <c r="H35" s="4">
        <f>'UE-15'!D35-Finlandia!D35</f>
        <v>2152816453417.6162</v>
      </c>
      <c r="I35" s="4">
        <f>'UE-15'!E35-Finlandia!E35</f>
        <v>309506634672.67291</v>
      </c>
    </row>
    <row r="36" spans="1:9" ht="14.25" x14ac:dyDescent="0.45">
      <c r="A36" s="3" t="s">
        <v>38</v>
      </c>
      <c r="B36" s="4">
        <v>137694000000</v>
      </c>
      <c r="C36" s="5">
        <v>2372951.3962500002</v>
      </c>
      <c r="D36" s="4">
        <v>22554000000</v>
      </c>
      <c r="E36" s="4">
        <v>3676000000</v>
      </c>
      <c r="F36" s="4">
        <f>'UE-15'!B36-Finlandia!B36</f>
        <v>12896562117826.066</v>
      </c>
      <c r="G36" s="5">
        <f>'UE-15'!C36-Finlandia!C36</f>
        <v>159213053.24903998</v>
      </c>
      <c r="H36" s="4">
        <f>'UE-15'!D36-Finlandia!D36</f>
        <v>2128114287028.7944</v>
      </c>
      <c r="I36" s="4">
        <f>'UE-15'!E36-Finlandia!E36</f>
        <v>310914567847.01257</v>
      </c>
    </row>
    <row r="37" spans="1:9" ht="14.25" x14ac:dyDescent="0.45">
      <c r="A37" s="3" t="s">
        <v>39</v>
      </c>
      <c r="B37" s="4">
        <v>140465000000</v>
      </c>
      <c r="C37" s="5">
        <v>2364800.7340000002</v>
      </c>
      <c r="D37" s="4">
        <v>23082000000</v>
      </c>
      <c r="E37" s="4">
        <v>3926000000</v>
      </c>
      <c r="F37" s="4">
        <f>'UE-15'!B37-Finlandia!B37</f>
        <v>13060276427660.758</v>
      </c>
      <c r="G37" s="5">
        <f>'UE-15'!C37-Finlandia!C37</f>
        <v>159921200.47474861</v>
      </c>
      <c r="H37" s="4">
        <f>'UE-15'!D37-Finlandia!D37</f>
        <v>2139209644800.5393</v>
      </c>
      <c r="I37" s="4">
        <f>'UE-15'!E37-Finlandia!E37</f>
        <v>321729232429.91345</v>
      </c>
    </row>
    <row r="38" spans="1:9" ht="14.25" x14ac:dyDescent="0.45">
      <c r="A38" s="3" t="s">
        <v>40</v>
      </c>
      <c r="B38" s="4">
        <v>146260000000</v>
      </c>
      <c r="C38" s="5">
        <v>2364540.79525</v>
      </c>
      <c r="D38" s="4">
        <v>24279000000</v>
      </c>
      <c r="E38" s="4">
        <v>4043000000</v>
      </c>
      <c r="F38" s="4">
        <f>'UE-15'!B38-Finlandia!B38</f>
        <v>13374125199262.475</v>
      </c>
      <c r="G38" s="5">
        <f>'UE-15'!C38-Finlandia!C38</f>
        <v>161178393.53365573</v>
      </c>
      <c r="H38" s="4">
        <f>'UE-15'!D38-Finlandia!D38</f>
        <v>2204492670287.6924</v>
      </c>
      <c r="I38" s="4">
        <f>'UE-15'!E38-Finlandia!E38</f>
        <v>326155935600.29468</v>
      </c>
    </row>
    <row r="39" spans="1:9" ht="14.25" x14ac:dyDescent="0.45">
      <c r="A39" s="3" t="s">
        <v>41</v>
      </c>
      <c r="B39" s="4">
        <v>150524000000</v>
      </c>
      <c r="C39" s="5">
        <v>2401047.47175</v>
      </c>
      <c r="D39" s="4">
        <v>25752000000</v>
      </c>
      <c r="E39" s="4">
        <v>3592000000</v>
      </c>
      <c r="F39" s="4">
        <f>'UE-15'!B39-Finlandia!B39</f>
        <v>13667986531362.42</v>
      </c>
      <c r="G39" s="5">
        <f>'UE-15'!C39-Finlandia!C39</f>
        <v>162835312.98454881</v>
      </c>
      <c r="H39" s="4">
        <f>'UE-15'!D39-Finlandia!D39</f>
        <v>2321569929723.665</v>
      </c>
      <c r="I39" s="4">
        <f>'UE-15'!E39-Finlandia!E39</f>
        <v>320538715871.44751</v>
      </c>
    </row>
    <row r="40" spans="1:9" x14ac:dyDescent="0.25">
      <c r="A40" s="3" t="s">
        <v>42</v>
      </c>
      <c r="B40" s="4">
        <v>157164000000</v>
      </c>
      <c r="C40" s="5">
        <v>2443570.7112500002</v>
      </c>
      <c r="D40" s="4">
        <v>26544000000</v>
      </c>
      <c r="E40" s="4">
        <v>3362000000</v>
      </c>
      <c r="F40" s="4">
        <f>'UE-15'!B40-Finlandia!B40</f>
        <v>14141183905483.187</v>
      </c>
      <c r="G40" s="5">
        <f>'UE-15'!C40-Finlandia!C40</f>
        <v>165068385.28635505</v>
      </c>
      <c r="H40" s="4">
        <f>'UE-15'!D40-Finlandia!D40</f>
        <v>2494590995897.9434</v>
      </c>
      <c r="I40" s="4">
        <f>'UE-15'!E40-Finlandia!E40</f>
        <v>346453478102.25842</v>
      </c>
    </row>
    <row r="41" spans="1:9" x14ac:dyDescent="0.25">
      <c r="A41" s="3" t="s">
        <v>43</v>
      </c>
      <c r="B41" s="4">
        <v>165549000000</v>
      </c>
      <c r="C41" s="5">
        <v>2491818.73875</v>
      </c>
      <c r="D41" s="4">
        <v>29476000000</v>
      </c>
      <c r="E41" s="4">
        <v>3622000000</v>
      </c>
      <c r="F41" s="4">
        <f>'UE-15'!B41-Finlandia!B41</f>
        <v>14550352872497.006</v>
      </c>
      <c r="G41" s="5">
        <f>'UE-15'!C41-Finlandia!C41</f>
        <v>167715417.31449682</v>
      </c>
      <c r="H41" s="4">
        <f>'UE-15'!D41-Finlandia!D41</f>
        <v>2631791203337.6851</v>
      </c>
      <c r="I41" s="4">
        <f>'UE-15'!E41-Finlandia!E41</f>
        <v>358484613399.57495</v>
      </c>
    </row>
    <row r="42" spans="1:9" x14ac:dyDescent="0.25">
      <c r="A42" s="3" t="s">
        <v>44</v>
      </c>
      <c r="B42" s="4">
        <v>166035000000</v>
      </c>
      <c r="C42" s="5">
        <v>2531412.3539999998</v>
      </c>
      <c r="D42" s="4">
        <v>29209000000</v>
      </c>
      <c r="E42" s="4">
        <v>3677000000</v>
      </c>
      <c r="F42" s="4">
        <f>'UE-15'!B42-Finlandia!B42</f>
        <v>14521563040386.164</v>
      </c>
      <c r="G42" s="5">
        <f>'UE-15'!C42-Finlandia!C42</f>
        <v>169197999.6089623</v>
      </c>
      <c r="H42" s="4">
        <f>'UE-15'!D42-Finlandia!D42</f>
        <v>2584294150681.5645</v>
      </c>
      <c r="I42" s="4">
        <f>'UE-15'!E42-Finlandia!E42</f>
        <v>369102944785.3844</v>
      </c>
    </row>
    <row r="43" spans="1:9" x14ac:dyDescent="0.25">
      <c r="A43" s="3" t="s">
        <v>45</v>
      </c>
      <c r="B43" s="4">
        <v>151858000000</v>
      </c>
      <c r="C43" s="5">
        <v>2457661.1312500001</v>
      </c>
      <c r="D43" s="4">
        <v>24674000000</v>
      </c>
      <c r="E43" s="4">
        <v>3858000000</v>
      </c>
      <c r="F43" s="4">
        <f>'UE-15'!B43-Finlandia!B43</f>
        <v>13862948991885.654</v>
      </c>
      <c r="G43" s="5">
        <f>'UE-15'!C43-Finlandia!C43</f>
        <v>166364073.49864572</v>
      </c>
      <c r="H43" s="4">
        <f>'UE-15'!D43-Finlandia!D43</f>
        <v>2165058396119.7979</v>
      </c>
      <c r="I43" s="4">
        <f>'UE-15'!E43-Finlandia!E43</f>
        <v>389413223664.72614</v>
      </c>
    </row>
    <row r="44" spans="1:9" x14ac:dyDescent="0.25">
      <c r="A44" s="3" t="s">
        <v>46</v>
      </c>
      <c r="B44" s="4">
        <v>156905000000</v>
      </c>
      <c r="C44" s="5">
        <v>2446902.8957500001</v>
      </c>
      <c r="D44" s="4">
        <v>25505000000</v>
      </c>
      <c r="E44" s="4">
        <v>3563000000</v>
      </c>
      <c r="F44" s="4">
        <f>'UE-15'!B44-Finlandia!B44</f>
        <v>14275703663568.338</v>
      </c>
      <c r="G44" s="5">
        <f>'UE-15'!C44-Finlandia!C44</f>
        <v>166030753.70327714</v>
      </c>
      <c r="H44" s="4">
        <f>'UE-15'!D44-Finlandia!D44</f>
        <v>2211973179359.1704</v>
      </c>
      <c r="I44" s="4">
        <f>'UE-15'!E44-Finlandia!E44</f>
        <v>383184290559.11493</v>
      </c>
    </row>
    <row r="45" spans="1:9" x14ac:dyDescent="0.25">
      <c r="A45" s="3" t="s">
        <v>47</v>
      </c>
      <c r="B45" s="4">
        <v>161263000000</v>
      </c>
      <c r="C45" s="5">
        <v>2473606.4587500002</v>
      </c>
      <c r="D45" s="4">
        <v>27453000000</v>
      </c>
      <c r="E45" s="4">
        <v>3665000000</v>
      </c>
      <c r="F45" s="4">
        <f>'UE-15'!B45-Finlandia!B45</f>
        <v>14565822307187.781</v>
      </c>
      <c r="G45" s="5">
        <f>'UE-15'!C45-Finlandia!C45</f>
        <v>166661811.68799922</v>
      </c>
      <c r="H45" s="4">
        <f>'UE-15'!D45-Finlandia!D45</f>
        <v>2313020619728.3291</v>
      </c>
      <c r="I45" s="4">
        <f>'UE-15'!E45-Finlandia!E45</f>
        <v>353935192206.79187</v>
      </c>
    </row>
    <row r="46" spans="1:9" x14ac:dyDescent="0.25">
      <c r="A46" s="3" t="s">
        <v>48</v>
      </c>
      <c r="B46" s="4">
        <v>160926000000</v>
      </c>
      <c r="C46" s="5">
        <v>2483315.0827500001</v>
      </c>
      <c r="D46" s="4">
        <v>26525000000</v>
      </c>
      <c r="E46" s="4">
        <v>3684000000</v>
      </c>
      <c r="F46" s="4">
        <f>'UE-15'!B46-Finlandia!B46</f>
        <v>14567501072430.461</v>
      </c>
      <c r="G46" s="5">
        <f>'UE-15'!C46-Finlandia!C46</f>
        <v>166474558.79387099</v>
      </c>
      <c r="H46" s="4">
        <f>'UE-15'!D46-Finlandia!D46</f>
        <v>2297360384470.6953</v>
      </c>
      <c r="I46" s="4">
        <f>'UE-15'!E46-Finlandia!E46</f>
        <v>341709256468.92902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" sqref="B1:E1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4.85546875" customWidth="1"/>
    <col min="8" max="8" width="17" customWidth="1"/>
    <col min="9" max="9" width="17.425781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8.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718050000000</v>
      </c>
      <c r="C4" s="5">
        <v>21384328.305475831</v>
      </c>
      <c r="D4" s="4">
        <v>123125000000</v>
      </c>
      <c r="E4" s="4">
        <v>29103000000</v>
      </c>
      <c r="F4" s="4">
        <f>'UE-15'!B4-Francia!B4</f>
        <v>5399945940954.125</v>
      </c>
      <c r="G4" s="5">
        <f>'UE-15'!C4-Francia!C4</f>
        <v>115281721.61595339</v>
      </c>
      <c r="H4" s="4">
        <f>'UE-15'!D4-Francia!D4</f>
        <v>909292051850.80884</v>
      </c>
      <c r="I4" s="4">
        <f>'UE-15'!E4-Francia!E4</f>
        <v>245380780256.41486</v>
      </c>
    </row>
    <row r="5" spans="1:9" ht="14.25" x14ac:dyDescent="0.45">
      <c r="A5" s="3" t="s">
        <v>7</v>
      </c>
      <c r="B5" s="4">
        <v>756190000000</v>
      </c>
      <c r="C5" s="5">
        <v>21500050.060461931</v>
      </c>
      <c r="D5" s="4">
        <v>133768000000</v>
      </c>
      <c r="E5" s="4">
        <v>29362000000</v>
      </c>
      <c r="F5" s="4">
        <f>'UE-15'!B5-Francia!B5</f>
        <v>5537396056689.0498</v>
      </c>
      <c r="G5" s="5">
        <f>'UE-15'!C5-Francia!C5</f>
        <v>115389368.35284069</v>
      </c>
      <c r="H5" s="4">
        <f>'UE-15'!D5-Francia!D5</f>
        <v>930270926426.28113</v>
      </c>
      <c r="I5" s="4">
        <f>'UE-15'!E5-Francia!E5</f>
        <v>240126613977.61993</v>
      </c>
    </row>
    <row r="6" spans="1:9" ht="14.25" x14ac:dyDescent="0.45">
      <c r="A6" s="3" t="s">
        <v>8</v>
      </c>
      <c r="B6" s="4">
        <v>791303000000</v>
      </c>
      <c r="C6" s="5">
        <v>21639968.18239966</v>
      </c>
      <c r="D6" s="4">
        <v>143591000000</v>
      </c>
      <c r="E6" s="4">
        <v>29778000000</v>
      </c>
      <c r="F6" s="4">
        <f>'UE-15'!B6-Francia!B6</f>
        <v>5751582024853.6738</v>
      </c>
      <c r="G6" s="5">
        <f>'UE-15'!C6-Francia!C6</f>
        <v>115336049.11182058</v>
      </c>
      <c r="H6" s="4">
        <f>'UE-15'!D6-Francia!D6</f>
        <v>980898013898.875</v>
      </c>
      <c r="I6" s="4">
        <f>'UE-15'!E6-Francia!E6</f>
        <v>238687813723.92416</v>
      </c>
    </row>
    <row r="7" spans="1:9" ht="14.25" x14ac:dyDescent="0.45">
      <c r="A7" s="3" t="s">
        <v>9</v>
      </c>
      <c r="B7" s="4">
        <v>843208000000</v>
      </c>
      <c r="C7" s="5">
        <v>21956624.984679788</v>
      </c>
      <c r="D7" s="4">
        <v>155922000000</v>
      </c>
      <c r="E7" s="4">
        <v>31098000000</v>
      </c>
      <c r="F7" s="4">
        <f>'UE-15'!B7-Francia!B7</f>
        <v>6049796597464.4072</v>
      </c>
      <c r="G7" s="5">
        <f>'UE-15'!C7-Francia!C7</f>
        <v>116657327.11889589</v>
      </c>
      <c r="H7" s="4">
        <f>'UE-15'!D7-Francia!D7</f>
        <v>1043099015288.5386</v>
      </c>
      <c r="I7" s="4">
        <f>'UE-15'!E7-Francia!E7</f>
        <v>225481020096.61807</v>
      </c>
    </row>
    <row r="8" spans="1:9" ht="14.25" x14ac:dyDescent="0.45">
      <c r="A8" s="3" t="s">
        <v>10</v>
      </c>
      <c r="B8" s="4">
        <v>882870000000</v>
      </c>
      <c r="C8" s="5">
        <v>22144935.840520799</v>
      </c>
      <c r="D8" s="4">
        <v>160212000000</v>
      </c>
      <c r="E8" s="4">
        <v>32194000000</v>
      </c>
      <c r="F8" s="4">
        <f>'UE-15'!B8-Francia!B8</f>
        <v>6177659837056.3867</v>
      </c>
      <c r="G8" s="5">
        <f>'UE-15'!C8-Francia!C8</f>
        <v>117413547.05491337</v>
      </c>
      <c r="H8" s="4">
        <f>'UE-15'!D8-Francia!D8</f>
        <v>1006576372785.5581</v>
      </c>
      <c r="I8" s="4">
        <f>'UE-15'!E8-Francia!E8</f>
        <v>226438191206.11948</v>
      </c>
    </row>
    <row r="9" spans="1:9" ht="14.25" x14ac:dyDescent="0.45">
      <c r="A9" s="3" t="s">
        <v>11</v>
      </c>
      <c r="B9" s="4">
        <v>872847000000</v>
      </c>
      <c r="C9" s="5">
        <v>21954520.952770948</v>
      </c>
      <c r="D9" s="4">
        <v>146455000000</v>
      </c>
      <c r="E9" s="4">
        <v>35001000000</v>
      </c>
      <c r="F9" s="4">
        <f>'UE-15'!B9-Francia!B9</f>
        <v>6174762171966.0225</v>
      </c>
      <c r="G9" s="5">
        <f>'UE-15'!C9-Francia!C9</f>
        <v>116567244.46944937</v>
      </c>
      <c r="H9" s="4">
        <f>'UE-15'!D9-Francia!D9</f>
        <v>969345833740.68384</v>
      </c>
      <c r="I9" s="4">
        <f>'UE-15'!E9-Francia!E9</f>
        <v>227485651477.25641</v>
      </c>
    </row>
    <row r="10" spans="1:9" ht="14.25" x14ac:dyDescent="0.45">
      <c r="A10" s="3" t="s">
        <v>12</v>
      </c>
      <c r="B10" s="4">
        <v>910719000000</v>
      </c>
      <c r="C10" s="5">
        <v>22012078.947368421</v>
      </c>
      <c r="D10" s="4">
        <v>149684000000</v>
      </c>
      <c r="E10" s="4">
        <v>35971000000</v>
      </c>
      <c r="F10" s="4">
        <f>'UE-15'!B10-Francia!B10</f>
        <v>6414151165848.7334</v>
      </c>
      <c r="G10" s="5">
        <f>'UE-15'!C10-Francia!C10</f>
        <v>116517374.98320773</v>
      </c>
      <c r="H10" s="4">
        <f>'UE-15'!D10-Francia!D10</f>
        <v>1009110346182.9365</v>
      </c>
      <c r="I10" s="4">
        <f>'UE-15'!E10-Francia!E10</f>
        <v>221518635370.18631</v>
      </c>
    </row>
    <row r="11" spans="1:9" ht="14.25" x14ac:dyDescent="0.45">
      <c r="A11" s="3" t="s">
        <v>13</v>
      </c>
      <c r="B11" s="4">
        <v>943680000000</v>
      </c>
      <c r="C11" s="5">
        <v>22055238.137185808</v>
      </c>
      <c r="D11" s="4">
        <v>151572000000</v>
      </c>
      <c r="E11" s="4">
        <v>32759000000</v>
      </c>
      <c r="F11" s="4">
        <f>'UE-15'!B11-Francia!B11</f>
        <v>6507453593165.0811</v>
      </c>
      <c r="G11" s="5">
        <f>'UE-15'!C11-Francia!C11</f>
        <v>116802311.45343101</v>
      </c>
      <c r="H11" s="4">
        <f>'UE-15'!D11-Francia!D11</f>
        <v>1016820354019.7295</v>
      </c>
      <c r="I11" s="4">
        <f>'UE-15'!E11-Francia!E11</f>
        <v>221948797909.34</v>
      </c>
    </row>
    <row r="12" spans="1:9" ht="14.25" x14ac:dyDescent="0.45">
      <c r="A12" s="3" t="s">
        <v>14</v>
      </c>
      <c r="B12" s="4">
        <v>980598000000</v>
      </c>
      <c r="C12" s="5">
        <v>22147223.175164908</v>
      </c>
      <c r="D12" s="4">
        <v>157544000000</v>
      </c>
      <c r="E12" s="4">
        <v>31648000000</v>
      </c>
      <c r="F12" s="4">
        <f>'UE-15'!B12-Francia!B12</f>
        <v>6668999577129.2256</v>
      </c>
      <c r="G12" s="5">
        <f>'UE-15'!C12-Francia!C12</f>
        <v>117255013.95266959</v>
      </c>
      <c r="H12" s="4">
        <f>'UE-15'!D12-Francia!D12</f>
        <v>1010307227302.0085</v>
      </c>
      <c r="I12" s="4">
        <f>'UE-15'!E12-Francia!E12</f>
        <v>221904478498.08002</v>
      </c>
    </row>
    <row r="13" spans="1:9" ht="14.25" x14ac:dyDescent="0.45">
      <c r="A13" s="3" t="s">
        <v>15</v>
      </c>
      <c r="B13" s="4">
        <v>1014075000000</v>
      </c>
      <c r="C13" s="5">
        <v>22258317.773263149</v>
      </c>
      <c r="D13" s="4">
        <v>162215000000</v>
      </c>
      <c r="E13" s="4">
        <v>31467000000</v>
      </c>
      <c r="F13" s="4">
        <f>'UE-15'!B13-Francia!B13</f>
        <v>6917026213101.2598</v>
      </c>
      <c r="G13" s="5">
        <f>'UE-15'!C13-Francia!C13</f>
        <v>118671809.6285291</v>
      </c>
      <c r="H13" s="4">
        <f>'UE-15'!D13-Francia!D13</f>
        <v>1048672296504.1338</v>
      </c>
      <c r="I13" s="4">
        <f>'UE-15'!E13-Francia!E13</f>
        <v>222751581768.54895</v>
      </c>
    </row>
    <row r="14" spans="1:9" ht="14.25" x14ac:dyDescent="0.45">
      <c r="A14" s="3" t="s">
        <v>16</v>
      </c>
      <c r="B14" s="4">
        <v>1029971000000</v>
      </c>
      <c r="C14" s="5">
        <v>22576160.221853621</v>
      </c>
      <c r="D14" s="4">
        <v>168227000000</v>
      </c>
      <c r="E14" s="4">
        <v>31421000000</v>
      </c>
      <c r="F14" s="4">
        <f>'UE-15'!B14-Francia!B14</f>
        <v>7007910395746.8857</v>
      </c>
      <c r="G14" s="5">
        <f>'UE-15'!C14-Francia!C14</f>
        <v>119410900.30813909</v>
      </c>
      <c r="H14" s="4">
        <f>'UE-15'!D14-Francia!D14</f>
        <v>1072951833514.0796</v>
      </c>
      <c r="I14" s="4">
        <f>'UE-15'!E14-Francia!E14</f>
        <v>218556979373.92365</v>
      </c>
    </row>
    <row r="15" spans="1:9" ht="14.25" x14ac:dyDescent="0.45">
      <c r="A15" s="3" t="s">
        <v>17</v>
      </c>
      <c r="B15" s="4">
        <v>1040707000000</v>
      </c>
      <c r="C15" s="5">
        <v>22482109.803400539</v>
      </c>
      <c r="D15" s="4">
        <v>164520000000</v>
      </c>
      <c r="E15" s="4">
        <v>31475000000</v>
      </c>
      <c r="F15" s="4">
        <f>'UE-15'!B15-Francia!B15</f>
        <v>6996042415027.6885</v>
      </c>
      <c r="G15" s="5">
        <f>'UE-15'!C15-Francia!C15</f>
        <v>118201917.86323524</v>
      </c>
      <c r="H15" s="4">
        <f>'UE-15'!D15-Francia!D15</f>
        <v>1004635588479.0601</v>
      </c>
      <c r="I15" s="4">
        <f>'UE-15'!E15-Francia!E15</f>
        <v>208672250280.79626</v>
      </c>
    </row>
    <row r="16" spans="1:9" ht="14.25" x14ac:dyDescent="0.45">
      <c r="A16" s="3" t="s">
        <v>18</v>
      </c>
      <c r="B16" s="4">
        <v>1065277000000</v>
      </c>
      <c r="C16" s="5">
        <v>22389957.481500059</v>
      </c>
      <c r="D16" s="4">
        <v>160773000000</v>
      </c>
      <c r="E16" s="4">
        <v>31980000000</v>
      </c>
      <c r="F16" s="4">
        <f>'UE-15'!B16-Francia!B16</f>
        <v>7068058015169.6621</v>
      </c>
      <c r="G16" s="5">
        <f>'UE-15'!C16-Francia!C16</f>
        <v>117218402.74740526</v>
      </c>
      <c r="H16" s="4">
        <f>'UE-15'!D16-Francia!D16</f>
        <v>1006916666364.2017</v>
      </c>
      <c r="I16" s="4">
        <f>'UE-15'!E16-Francia!E16</f>
        <v>200015306729.25397</v>
      </c>
    </row>
    <row r="17" spans="1:9" ht="14.25" x14ac:dyDescent="0.45">
      <c r="A17" s="3" t="s">
        <v>19</v>
      </c>
      <c r="B17" s="4">
        <v>1078648000000</v>
      </c>
      <c r="C17" s="5">
        <v>22387753.96825397</v>
      </c>
      <c r="D17" s="4">
        <v>155456000000</v>
      </c>
      <c r="E17" s="4">
        <v>30434000000</v>
      </c>
      <c r="F17" s="4">
        <f>'UE-15'!B17-Francia!B17</f>
        <v>7207198342256.8809</v>
      </c>
      <c r="G17" s="5">
        <f>'UE-15'!C17-Francia!C17</f>
        <v>116789637.60949975</v>
      </c>
      <c r="H17" s="4">
        <f>'UE-15'!D17-Francia!D17</f>
        <v>1031453077724.2</v>
      </c>
      <c r="I17" s="4">
        <f>'UE-15'!E17-Francia!E17</f>
        <v>196426828153.92218</v>
      </c>
    </row>
    <row r="18" spans="1:9" ht="14.25" x14ac:dyDescent="0.45">
      <c r="A18" s="3" t="s">
        <v>20</v>
      </c>
      <c r="B18" s="4">
        <v>1096273000000</v>
      </c>
      <c r="C18" s="5">
        <v>22261344.266866419</v>
      </c>
      <c r="D18" s="4">
        <v>152975000000</v>
      </c>
      <c r="E18" s="4">
        <v>30318000000</v>
      </c>
      <c r="F18" s="4">
        <f>'UE-15'!B18-Francia!B18</f>
        <v>7442142796856.5537</v>
      </c>
      <c r="G18" s="5">
        <f>'UE-15'!C18-Francia!C18</f>
        <v>117562542.10038906</v>
      </c>
      <c r="H18" s="4">
        <f>'UE-15'!D18-Francia!D18</f>
        <v>1078519119734.6011</v>
      </c>
      <c r="I18" s="4">
        <f>'UE-15'!E18-Francia!E18</f>
        <v>196742044202.79263</v>
      </c>
    </row>
    <row r="19" spans="1:9" ht="14.25" x14ac:dyDescent="0.45">
      <c r="A19" s="3" t="s">
        <v>21</v>
      </c>
      <c r="B19" s="4">
        <v>1114724000000</v>
      </c>
      <c r="C19" s="5">
        <v>22216772.2165475</v>
      </c>
      <c r="D19" s="4">
        <v>155080000000</v>
      </c>
      <c r="E19" s="4">
        <v>32720000000</v>
      </c>
      <c r="F19" s="4">
        <f>'UE-15'!B19-Francia!B19</f>
        <v>7644518350231.3027</v>
      </c>
      <c r="G19" s="5">
        <f>'UE-15'!C19-Francia!C19</f>
        <v>118535917.44214873</v>
      </c>
      <c r="H19" s="4">
        <f>'UE-15'!D19-Francia!D19</f>
        <v>1136806288924.4795</v>
      </c>
      <c r="I19" s="4">
        <f>'UE-15'!E19-Francia!E19</f>
        <v>201795945784.34259</v>
      </c>
    </row>
    <row r="20" spans="1:9" ht="14.25" x14ac:dyDescent="0.45">
      <c r="A20" s="3" t="s">
        <v>22</v>
      </c>
      <c r="B20" s="4">
        <v>1139037000000</v>
      </c>
      <c r="C20" s="5">
        <v>22439173.164226528</v>
      </c>
      <c r="D20" s="4">
        <v>162292000000</v>
      </c>
      <c r="E20" s="4">
        <v>33736000000</v>
      </c>
      <c r="F20" s="4">
        <f>'UE-15'!B20-Francia!B20</f>
        <v>7891085894438.5078</v>
      </c>
      <c r="G20" s="5">
        <f>'UE-15'!C20-Francia!C20</f>
        <v>119995363.40894288</v>
      </c>
      <c r="H20" s="4">
        <f>'UE-15'!D20-Francia!D20</f>
        <v>1200808459685.4619</v>
      </c>
      <c r="I20" s="4">
        <f>'UE-15'!E20-Francia!E20</f>
        <v>206389981992.5015</v>
      </c>
    </row>
    <row r="21" spans="1:9" ht="14.25" x14ac:dyDescent="0.45">
      <c r="A21" s="3" t="s">
        <v>23</v>
      </c>
      <c r="B21" s="4">
        <v>1166351000000</v>
      </c>
      <c r="C21" s="5">
        <v>22400636.51324521</v>
      </c>
      <c r="D21" s="4">
        <v>170703000000</v>
      </c>
      <c r="E21" s="4">
        <v>34958000000</v>
      </c>
      <c r="F21" s="4">
        <f>'UE-15'!B21-Francia!B21</f>
        <v>8109969519591.4902</v>
      </c>
      <c r="G21" s="5">
        <f>'UE-15'!C21-Francia!C21</f>
        <v>121791010.0882826</v>
      </c>
      <c r="H21" s="4">
        <f>'UE-15'!D21-Francia!D21</f>
        <v>1276502973413.531</v>
      </c>
      <c r="I21" s="4">
        <f>'UE-15'!E21-Francia!E21</f>
        <v>208459182756.59714</v>
      </c>
    </row>
    <row r="22" spans="1:9" ht="14.25" x14ac:dyDescent="0.45">
      <c r="A22" s="3" t="s">
        <v>24</v>
      </c>
      <c r="B22" s="4">
        <v>1219213000000</v>
      </c>
      <c r="C22" s="5">
        <v>22530696.112549592</v>
      </c>
      <c r="D22" s="4">
        <v>185030000000</v>
      </c>
      <c r="E22" s="4">
        <v>39679000000</v>
      </c>
      <c r="F22" s="4">
        <f>'UE-15'!B22-Francia!B22</f>
        <v>8380733261612.875</v>
      </c>
      <c r="G22" s="5">
        <f>'UE-15'!C22-Francia!C22</f>
        <v>124086421.29707791</v>
      </c>
      <c r="H22" s="4">
        <f>'UE-15'!D22-Francia!D22</f>
        <v>1358123913322.5879</v>
      </c>
      <c r="I22" s="4">
        <f>'UE-15'!E22-Francia!E22</f>
        <v>217381913724.4357</v>
      </c>
    </row>
    <row r="23" spans="1:9" ht="14.25" x14ac:dyDescent="0.45">
      <c r="A23" s="3" t="s">
        <v>25</v>
      </c>
      <c r="B23" s="4">
        <v>1272579000000</v>
      </c>
      <c r="C23" s="5">
        <v>22842863.885662671</v>
      </c>
      <c r="D23" s="4">
        <v>199631000000</v>
      </c>
      <c r="E23" s="4">
        <v>42063000000</v>
      </c>
      <c r="F23" s="4">
        <f>'UE-15'!B23-Francia!B23</f>
        <v>8642107457407.6523</v>
      </c>
      <c r="G23" s="5">
        <f>'UE-15'!C23-Francia!C23</f>
        <v>126275347.1442166</v>
      </c>
      <c r="H23" s="4">
        <f>'UE-15'!D23-Francia!D23</f>
        <v>1465313692632.3242</v>
      </c>
      <c r="I23" s="4">
        <f>'UE-15'!E23-Francia!E23</f>
        <v>230472434430.81195</v>
      </c>
    </row>
    <row r="24" spans="1:9" ht="14.25" x14ac:dyDescent="0.45">
      <c r="A24" s="3" t="s">
        <v>26</v>
      </c>
      <c r="B24" s="4">
        <v>1305872000000</v>
      </c>
      <c r="C24" s="5">
        <v>22876504.74683544</v>
      </c>
      <c r="D24" s="4">
        <v>207613000000</v>
      </c>
      <c r="E24" s="4">
        <v>43604000000</v>
      </c>
      <c r="F24" s="4">
        <f>'UE-15'!B24-Francia!B24</f>
        <v>8875643603055.2051</v>
      </c>
      <c r="G24" s="5">
        <f>'UE-15'!C24-Francia!C24</f>
        <v>128636041.98976451</v>
      </c>
      <c r="H24" s="4">
        <f>'UE-15'!D24-Francia!D24</f>
        <v>1507059831887.7646</v>
      </c>
      <c r="I24" s="4">
        <f>'UE-15'!E24-Francia!E24</f>
        <v>237091632766.91113</v>
      </c>
    </row>
    <row r="25" spans="1:9" ht="14.25" x14ac:dyDescent="0.45">
      <c r="A25" s="3" t="s">
        <v>27</v>
      </c>
      <c r="B25" s="4">
        <v>1319753000000</v>
      </c>
      <c r="C25" s="5">
        <v>22851248.353750508</v>
      </c>
      <c r="D25" s="4">
        <v>204212000000</v>
      </c>
      <c r="E25" s="4">
        <v>46279000000</v>
      </c>
      <c r="F25" s="4">
        <f>'UE-15'!B25-Francia!B25</f>
        <v>8966267559321.9551</v>
      </c>
      <c r="G25" s="5">
        <f>'UE-15'!C25-Francia!C25</f>
        <v>128607723.03561412</v>
      </c>
      <c r="H25" s="4">
        <f>'UE-15'!D25-Francia!D25</f>
        <v>1464258870586.9595</v>
      </c>
      <c r="I25" s="4">
        <f>'UE-15'!E25-Francia!E25</f>
        <v>246530285550.55426</v>
      </c>
    </row>
    <row r="26" spans="1:9" ht="14.25" x14ac:dyDescent="0.45">
      <c r="A26" s="3" t="s">
        <v>28</v>
      </c>
      <c r="B26" s="4">
        <v>1337395000000</v>
      </c>
      <c r="C26" s="5">
        <v>22827382.4907111</v>
      </c>
      <c r="D26" s="4">
        <v>197897000000</v>
      </c>
      <c r="E26" s="4">
        <v>47312000000</v>
      </c>
      <c r="F26" s="4">
        <f>'UE-15'!B26-Francia!B26</f>
        <v>9023574228118.6406</v>
      </c>
      <c r="G26" s="5">
        <f>'UE-15'!C26-Francia!C26</f>
        <v>126845099.75401059</v>
      </c>
      <c r="H26" s="4">
        <f>'UE-15'!D26-Francia!D26</f>
        <v>1417283319740.9331</v>
      </c>
      <c r="I26" s="4">
        <f>'UE-15'!E26-Francia!E26</f>
        <v>249631556299.60748</v>
      </c>
    </row>
    <row r="27" spans="1:9" ht="14.25" x14ac:dyDescent="0.45">
      <c r="A27" s="3" t="s">
        <v>29</v>
      </c>
      <c r="B27" s="4">
        <v>1329039000000</v>
      </c>
      <c r="C27" s="5">
        <v>22594681.31419234</v>
      </c>
      <c r="D27" s="4">
        <v>184846000000</v>
      </c>
      <c r="E27" s="4">
        <v>45597000000</v>
      </c>
      <c r="F27" s="4">
        <f>'UE-15'!B27-Francia!B27</f>
        <v>8969847682063.5156</v>
      </c>
      <c r="G27" s="5">
        <f>'UE-15'!C27-Francia!C27</f>
        <v>124439497.12242256</v>
      </c>
      <c r="H27" s="4">
        <f>'UE-15'!D27-Francia!D27</f>
        <v>1294496310283.1409</v>
      </c>
      <c r="I27" s="4">
        <f>'UE-15'!E27-Francia!E27</f>
        <v>250576893365.94763</v>
      </c>
    </row>
    <row r="28" spans="1:9" ht="14.25" x14ac:dyDescent="0.45">
      <c r="A28" s="3" t="s">
        <v>30</v>
      </c>
      <c r="B28" s="4">
        <v>1357696000000</v>
      </c>
      <c r="C28" s="5">
        <v>22564276.759325828</v>
      </c>
      <c r="D28" s="4">
        <v>188661000000</v>
      </c>
      <c r="E28" s="4">
        <v>45904000000</v>
      </c>
      <c r="F28" s="4">
        <f>'UE-15'!B28-Francia!B28</f>
        <v>9277761698249.6016</v>
      </c>
      <c r="G28" s="5">
        <f>'UE-15'!C28-Francia!C28</f>
        <v>124217671.35966989</v>
      </c>
      <c r="H28" s="4">
        <f>'UE-15'!D28-Francia!D28</f>
        <v>1349178687539.6604</v>
      </c>
      <c r="I28" s="4">
        <f>'UE-15'!E28-Francia!E28</f>
        <v>263476307288.46436</v>
      </c>
    </row>
    <row r="29" spans="1:9" ht="14.25" x14ac:dyDescent="0.45">
      <c r="A29" s="3" t="s">
        <v>31</v>
      </c>
      <c r="B29" s="4">
        <v>1387591000000</v>
      </c>
      <c r="C29" s="5">
        <v>22842750</v>
      </c>
      <c r="D29" s="4">
        <v>194770000000</v>
      </c>
      <c r="E29" s="4">
        <v>44167000000</v>
      </c>
      <c r="F29" s="4">
        <f>'UE-15'!B29-Francia!B29</f>
        <v>9559803676572.1836</v>
      </c>
      <c r="G29" s="5">
        <f>'UE-15'!C29-Francia!C29</f>
        <v>125140046.62443048</v>
      </c>
      <c r="H29" s="4">
        <f>'UE-15'!D29-Francia!D29</f>
        <v>1454222239534.9055</v>
      </c>
      <c r="I29" s="4">
        <f>'UE-15'!E29-Francia!E29</f>
        <v>257138064512.6875</v>
      </c>
    </row>
    <row r="30" spans="1:9" ht="14.25" x14ac:dyDescent="0.45">
      <c r="A30" s="3" t="s">
        <v>32</v>
      </c>
      <c r="B30" s="4">
        <v>1402689000000</v>
      </c>
      <c r="C30" s="5">
        <v>22963250</v>
      </c>
      <c r="D30" s="4">
        <v>196375000000</v>
      </c>
      <c r="E30" s="4">
        <v>44177000000</v>
      </c>
      <c r="F30" s="4">
        <f>'UE-15'!B30-Francia!B30</f>
        <v>9738656307838.875</v>
      </c>
      <c r="G30" s="5">
        <f>'UE-15'!C30-Francia!C30</f>
        <v>125956726.05734167</v>
      </c>
      <c r="H30" s="4">
        <f>'UE-15'!D30-Francia!D30</f>
        <v>1519441192510.7698</v>
      </c>
      <c r="I30" s="4">
        <f>'UE-15'!E30-Francia!E30</f>
        <v>246955935537.80127</v>
      </c>
    </row>
    <row r="31" spans="1:9" ht="14.25" x14ac:dyDescent="0.45">
      <c r="A31" s="3" t="s">
        <v>33</v>
      </c>
      <c r="B31" s="4">
        <v>1433206000000</v>
      </c>
      <c r="C31" s="5">
        <v>22881250</v>
      </c>
      <c r="D31" s="4">
        <v>200147000000</v>
      </c>
      <c r="E31" s="4">
        <v>41502000000</v>
      </c>
      <c r="F31" s="4">
        <f>'UE-15'!B31-Francia!B31</f>
        <v>10019677113452.982</v>
      </c>
      <c r="G31" s="5">
        <f>'UE-15'!C31-Francia!C31</f>
        <v>127298109.84973207</v>
      </c>
      <c r="H31" s="4">
        <f>'UE-15'!D31-Francia!D31</f>
        <v>1600680523098.3345</v>
      </c>
      <c r="I31" s="4">
        <f>'UE-15'!E31-Francia!E31</f>
        <v>233177849784.09012</v>
      </c>
    </row>
    <row r="32" spans="1:9" ht="14.25" x14ac:dyDescent="0.45">
      <c r="A32" s="3" t="s">
        <v>34</v>
      </c>
      <c r="B32" s="4">
        <v>1482047000000</v>
      </c>
      <c r="C32" s="5">
        <v>23129500</v>
      </c>
      <c r="D32" s="4">
        <v>217105000000</v>
      </c>
      <c r="E32" s="4">
        <v>42322000000</v>
      </c>
      <c r="F32" s="4">
        <f>'UE-15'!B32-Francia!B32</f>
        <v>10310817880801.598</v>
      </c>
      <c r="G32" s="5">
        <f>'UE-15'!C32-Francia!C32</f>
        <v>129252364.42588878</v>
      </c>
      <c r="H32" s="4">
        <f>'UE-15'!D32-Francia!D32</f>
        <v>1720091871661.3489</v>
      </c>
      <c r="I32" s="4">
        <f>'UE-15'!E32-Francia!E32</f>
        <v>244756608836.11041</v>
      </c>
    </row>
    <row r="33" spans="1:9" ht="14.25" x14ac:dyDescent="0.45">
      <c r="A33" s="3" t="s">
        <v>35</v>
      </c>
      <c r="B33" s="4">
        <v>1529169000000</v>
      </c>
      <c r="C33" s="5">
        <v>23389500</v>
      </c>
      <c r="D33" s="4">
        <v>236304000000</v>
      </c>
      <c r="E33" s="4">
        <v>45002000000</v>
      </c>
      <c r="F33" s="4">
        <f>'UE-15'!B33-Francia!B33</f>
        <v>10630462215187.031</v>
      </c>
      <c r="G33" s="5">
        <f>'UE-15'!C33-Francia!C33</f>
        <v>131732973.9876624</v>
      </c>
      <c r="H33" s="4">
        <f>'UE-15'!D33-Francia!D33</f>
        <v>1807338244734.1545</v>
      </c>
      <c r="I33" s="4">
        <f>'UE-15'!E33-Francia!E33</f>
        <v>257759807973.06036</v>
      </c>
    </row>
    <row r="34" spans="1:9" ht="14.25" x14ac:dyDescent="0.45">
      <c r="A34" s="3" t="s">
        <v>36</v>
      </c>
      <c r="B34" s="4">
        <v>1587574000000</v>
      </c>
      <c r="C34" s="5">
        <v>24020750</v>
      </c>
      <c r="D34" s="4">
        <v>250806000000</v>
      </c>
      <c r="E34" s="4">
        <v>50287000000</v>
      </c>
      <c r="F34" s="4">
        <f>'UE-15'!B34-Francia!B34</f>
        <v>11059600542480.465</v>
      </c>
      <c r="G34" s="5">
        <f>'UE-15'!C34-Francia!C34</f>
        <v>134416179.83106187</v>
      </c>
      <c r="H34" s="4">
        <f>'UE-15'!D34-Francia!D34</f>
        <v>1920428025380.7017</v>
      </c>
      <c r="I34" s="4">
        <f>'UE-15'!E34-Francia!E34</f>
        <v>251244483684.46741</v>
      </c>
    </row>
    <row r="35" spans="1:9" ht="14.25" x14ac:dyDescent="0.45">
      <c r="A35" s="3" t="s">
        <v>37</v>
      </c>
      <c r="B35" s="4">
        <v>1616310000000</v>
      </c>
      <c r="C35" s="5">
        <v>24386000</v>
      </c>
      <c r="D35" s="4">
        <v>257559000000</v>
      </c>
      <c r="E35" s="4">
        <v>49903000000</v>
      </c>
      <c r="F35" s="4">
        <f>'UE-15'!B35-Francia!B35</f>
        <v>11254114779889.656</v>
      </c>
      <c r="G35" s="5">
        <f>'UE-15'!C35-Francia!C35</f>
        <v>136230177.07384616</v>
      </c>
      <c r="H35" s="4">
        <f>'UE-15'!D35-Francia!D35</f>
        <v>1919158453417.6162</v>
      </c>
      <c r="I35" s="4">
        <f>'UE-15'!E35-Francia!E35</f>
        <v>262949634672.67291</v>
      </c>
    </row>
    <row r="36" spans="1:9" ht="14.25" x14ac:dyDescent="0.45">
      <c r="A36" s="3" t="s">
        <v>38</v>
      </c>
      <c r="B36" s="4">
        <v>1631551000000</v>
      </c>
      <c r="C36" s="5">
        <v>24633500</v>
      </c>
      <c r="D36" s="4">
        <v>253249000000</v>
      </c>
      <c r="E36" s="4">
        <v>48527000000</v>
      </c>
      <c r="F36" s="4">
        <f>'UE-15'!B36-Francia!B36</f>
        <v>11402705117826.066</v>
      </c>
      <c r="G36" s="5">
        <f>'UE-15'!C36-Francia!C36</f>
        <v>136952504.64528999</v>
      </c>
      <c r="H36" s="4">
        <f>'UE-15'!D36-Francia!D36</f>
        <v>1897419287028.7944</v>
      </c>
      <c r="I36" s="4">
        <f>'UE-15'!E36-Francia!E36</f>
        <v>266063567847.01257</v>
      </c>
    </row>
    <row r="37" spans="1:9" ht="14.25" x14ac:dyDescent="0.45">
      <c r="A37" s="3" t="s">
        <v>39</v>
      </c>
      <c r="B37" s="4">
        <v>1646546000000</v>
      </c>
      <c r="C37" s="5">
        <v>24693064.3325</v>
      </c>
      <c r="D37" s="4">
        <v>257492000000</v>
      </c>
      <c r="E37" s="4">
        <v>50949000000</v>
      </c>
      <c r="F37" s="4">
        <f>'UE-15'!B37-Francia!B37</f>
        <v>11554195427660.758</v>
      </c>
      <c r="G37" s="5">
        <f>'UE-15'!C37-Francia!C37</f>
        <v>137592936.8762486</v>
      </c>
      <c r="H37" s="4">
        <f>'UE-15'!D37-Francia!D37</f>
        <v>1904799644800.5393</v>
      </c>
      <c r="I37" s="4">
        <f>'UE-15'!E37-Francia!E37</f>
        <v>274706232429.91345</v>
      </c>
    </row>
    <row r="38" spans="1:9" ht="14.25" x14ac:dyDescent="0.45">
      <c r="A38" s="3" t="s">
        <v>40</v>
      </c>
      <c r="B38" s="4">
        <v>1684890000000</v>
      </c>
      <c r="C38" s="5">
        <v>24769808.559999999</v>
      </c>
      <c r="D38" s="4">
        <v>265092000000</v>
      </c>
      <c r="E38" s="4">
        <v>52592000000</v>
      </c>
      <c r="F38" s="4">
        <f>'UE-15'!B38-Francia!B38</f>
        <v>11835495199262.475</v>
      </c>
      <c r="G38" s="5">
        <f>'UE-15'!C38-Francia!C38</f>
        <v>138773125.76890573</v>
      </c>
      <c r="H38" s="4">
        <f>'UE-15'!D38-Francia!D38</f>
        <v>1963679670287.6924</v>
      </c>
      <c r="I38" s="4">
        <f>'UE-15'!E38-Francia!E38</f>
        <v>277606935600.29468</v>
      </c>
    </row>
    <row r="39" spans="1:9" ht="14.25" x14ac:dyDescent="0.45">
      <c r="A39" s="3" t="s">
        <v>41</v>
      </c>
      <c r="B39" s="4">
        <v>1716093000000</v>
      </c>
      <c r="C39" s="5">
        <v>24948816.844999999</v>
      </c>
      <c r="D39" s="4">
        <v>275461000000</v>
      </c>
      <c r="E39" s="4">
        <v>56194000000</v>
      </c>
      <c r="F39" s="4">
        <f>'UE-15'!B39-Francia!B39</f>
        <v>12102417531362.42</v>
      </c>
      <c r="G39" s="5">
        <f>'UE-15'!C39-Francia!C39</f>
        <v>140287543.6112988</v>
      </c>
      <c r="H39" s="4">
        <f>'UE-15'!D39-Francia!D39</f>
        <v>2071860929723.665</v>
      </c>
      <c r="I39" s="4">
        <f>'UE-15'!E39-Francia!E39</f>
        <v>267936715871.44751</v>
      </c>
    </row>
    <row r="40" spans="1:9" x14ac:dyDescent="0.25">
      <c r="A40" s="3" t="s">
        <v>42</v>
      </c>
      <c r="B40" s="4">
        <v>1761470000000</v>
      </c>
      <c r="C40" s="5">
        <v>25107792.614999998</v>
      </c>
      <c r="D40" s="4">
        <v>290857000000</v>
      </c>
      <c r="E40" s="4">
        <v>55040000000</v>
      </c>
      <c r="F40" s="4">
        <f>'UE-15'!B40-Francia!B40</f>
        <v>12536877905483.187</v>
      </c>
      <c r="G40" s="5">
        <f>'UE-15'!C40-Francia!C40</f>
        <v>142404163.38260505</v>
      </c>
      <c r="H40" s="4">
        <f>'UE-15'!D40-Francia!D40</f>
        <v>2230277995897.9434</v>
      </c>
      <c r="I40" s="4">
        <f>'UE-15'!E40-Francia!E40</f>
        <v>294775478102.25842</v>
      </c>
    </row>
    <row r="41" spans="1:9" x14ac:dyDescent="0.25">
      <c r="A41" s="3" t="s">
        <v>43</v>
      </c>
      <c r="B41" s="4">
        <v>1801097000000</v>
      </c>
      <c r="C41" s="5">
        <v>25552547.012499999</v>
      </c>
      <c r="D41" s="4">
        <v>310896000000</v>
      </c>
      <c r="E41" s="4">
        <v>56675000000</v>
      </c>
      <c r="F41" s="4">
        <f>'UE-15'!B41-Francia!B41</f>
        <v>12914804872497.006</v>
      </c>
      <c r="G41" s="5">
        <f>'UE-15'!C41-Francia!C41</f>
        <v>144654689.04074684</v>
      </c>
      <c r="H41" s="4">
        <f>'UE-15'!D41-Francia!D41</f>
        <v>2350371203337.6851</v>
      </c>
      <c r="I41" s="4">
        <f>'UE-15'!E41-Francia!E41</f>
        <v>305431613399.57495</v>
      </c>
    </row>
    <row r="42" spans="1:9" x14ac:dyDescent="0.25">
      <c r="A42" s="3" t="s">
        <v>44</v>
      </c>
      <c r="B42" s="4">
        <v>1797633000000</v>
      </c>
      <c r="C42" s="5">
        <v>25888108.975000001</v>
      </c>
      <c r="D42" s="4">
        <v>313097000000</v>
      </c>
      <c r="E42" s="4">
        <v>54838000000</v>
      </c>
      <c r="F42" s="4">
        <f>'UE-15'!B42-Francia!B42</f>
        <v>12889965040386.164</v>
      </c>
      <c r="G42" s="5">
        <f>'UE-15'!C42-Francia!C42</f>
        <v>145841302.98796231</v>
      </c>
      <c r="H42" s="4">
        <f>'UE-15'!D42-Francia!D42</f>
        <v>2300406150681.5645</v>
      </c>
      <c r="I42" s="4">
        <f>'UE-15'!E42-Francia!E42</f>
        <v>317941944785.3844</v>
      </c>
    </row>
    <row r="43" spans="1:9" x14ac:dyDescent="0.25">
      <c r="A43" s="3" t="s">
        <v>45</v>
      </c>
      <c r="B43" s="4">
        <v>1742720000000</v>
      </c>
      <c r="C43" s="5">
        <v>25641112.517499998</v>
      </c>
      <c r="D43" s="4">
        <v>273440000000</v>
      </c>
      <c r="E43" s="4">
        <v>56200000000</v>
      </c>
      <c r="F43" s="4">
        <f>'UE-15'!B43-Francia!B43</f>
        <v>12272086991885.654</v>
      </c>
      <c r="G43" s="5">
        <f>'UE-15'!C43-Francia!C43</f>
        <v>143180622.1123957</v>
      </c>
      <c r="H43" s="4">
        <f>'UE-15'!D43-Francia!D43</f>
        <v>1916292396119.7979</v>
      </c>
      <c r="I43" s="4">
        <f>'UE-15'!E43-Francia!E43</f>
        <v>337071223664.72614</v>
      </c>
    </row>
    <row r="44" spans="1:9" x14ac:dyDescent="0.25">
      <c r="A44" s="3" t="s">
        <v>46</v>
      </c>
      <c r="B44" s="4">
        <v>1770148000000</v>
      </c>
      <c r="C44" s="5">
        <v>25694087.547499999</v>
      </c>
      <c r="D44" s="4">
        <v>281387000000</v>
      </c>
      <c r="E44" s="4">
        <v>51574000000</v>
      </c>
      <c r="F44" s="4">
        <f>'UE-15'!B44-Francia!B44</f>
        <v>12662460663568.338</v>
      </c>
      <c r="G44" s="5">
        <f>'UE-15'!C44-Francia!C44</f>
        <v>142783569.05152714</v>
      </c>
      <c r="H44" s="4">
        <f>'UE-15'!D44-Francia!D44</f>
        <v>1956091179359.1704</v>
      </c>
      <c r="I44" s="4">
        <f>'UE-15'!E44-Francia!E44</f>
        <v>335173290559.11493</v>
      </c>
    </row>
    <row r="45" spans="1:9" x14ac:dyDescent="0.25">
      <c r="A45" s="3" t="s">
        <v>47</v>
      </c>
      <c r="B45" s="4">
        <v>1800241000000</v>
      </c>
      <c r="C45" s="5">
        <v>25774216.120000001</v>
      </c>
      <c r="D45" s="4">
        <v>294130000000</v>
      </c>
      <c r="E45" s="4">
        <v>50624000000</v>
      </c>
      <c r="F45" s="4">
        <f>'UE-15'!B45-Francia!B45</f>
        <v>12926844307187.781</v>
      </c>
      <c r="G45" s="5">
        <f>'UE-15'!C45-Francia!C45</f>
        <v>143361202.02674922</v>
      </c>
      <c r="H45" s="4">
        <f>'UE-15'!D45-Francia!D45</f>
        <v>2046343619728.3291</v>
      </c>
      <c r="I45" s="4">
        <f>'UE-15'!E45-Francia!E45</f>
        <v>306976192206.79187</v>
      </c>
    </row>
    <row r="46" spans="1:9" x14ac:dyDescent="0.25">
      <c r="A46" s="3" t="s">
        <v>48</v>
      </c>
      <c r="B46" s="4">
        <v>1800665083748.5901</v>
      </c>
      <c r="C46" s="5">
        <v>25796509.3475</v>
      </c>
      <c r="D46" s="4">
        <v>290097927770.92834</v>
      </c>
      <c r="E46" s="4">
        <v>50341271217.68679</v>
      </c>
      <c r="F46" s="4">
        <f>'UE-15'!B46-Francia!B46</f>
        <v>12927761988681.871</v>
      </c>
      <c r="G46" s="5">
        <f>'UE-15'!C46-Francia!C46</f>
        <v>143161364.52912098</v>
      </c>
      <c r="H46" s="4">
        <f>'UE-15'!D46-Francia!D46</f>
        <v>2033787456699.7671</v>
      </c>
      <c r="I46" s="4">
        <f>'UE-15'!E46-Francia!E46</f>
        <v>295051985251.24225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" sqref="B1:E1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6.7109375" customWidth="1"/>
    <col min="8" max="8" width="14.5703125" customWidth="1"/>
    <col min="9" max="9" width="15.57031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9.2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645086368754.13477</v>
      </c>
      <c r="C4" s="5">
        <v>20280651.179023139</v>
      </c>
      <c r="D4" s="4">
        <v>146296859661.7529</v>
      </c>
      <c r="E4" s="4">
        <v>18880305145.78548</v>
      </c>
      <c r="F4" s="4">
        <f>'UE-15'!B4-Italia!B4</f>
        <v>5472909572199.9902</v>
      </c>
      <c r="G4" s="5">
        <f>'UE-15'!C4-Italia!C4</f>
        <v>116385398.74240607</v>
      </c>
      <c r="H4" s="4">
        <f>'UE-15'!D4-Italia!D4</f>
        <v>886120192189.05591</v>
      </c>
      <c r="I4" s="4">
        <f>'UE-15'!E4-Italia!E4</f>
        <v>255603475110.62936</v>
      </c>
    </row>
    <row r="5" spans="1:9" ht="14.25" x14ac:dyDescent="0.45">
      <c r="A5" s="3" t="s">
        <v>7</v>
      </c>
      <c r="B5" s="4">
        <v>657562705858.33057</v>
      </c>
      <c r="C5" s="5">
        <v>20249954.324109819</v>
      </c>
      <c r="D5" s="4">
        <v>147465242242.06421</v>
      </c>
      <c r="E5" s="4">
        <v>18231261768.542664</v>
      </c>
      <c r="F5" s="4">
        <f>'UE-15'!B5-Italia!B5</f>
        <v>5636023350830.7187</v>
      </c>
      <c r="G5" s="5">
        <f>'UE-15'!C5-Italia!C5</f>
        <v>116639464.08919281</v>
      </c>
      <c r="H5" s="4">
        <f>'UE-15'!D5-Italia!D5</f>
        <v>916573684184.21692</v>
      </c>
      <c r="I5" s="4">
        <f>'UE-15'!E5-Italia!E5</f>
        <v>251257352209.07727</v>
      </c>
    </row>
    <row r="6" spans="1:9" ht="14.25" x14ac:dyDescent="0.45">
      <c r="A6" s="3" t="s">
        <v>8</v>
      </c>
      <c r="B6" s="4">
        <v>678304074582.86853</v>
      </c>
      <c r="C6" s="5">
        <v>19935639.519099791</v>
      </c>
      <c r="D6" s="4">
        <v>150320421468.34927</v>
      </c>
      <c r="E6" s="4">
        <v>19890443699.131386</v>
      </c>
      <c r="F6" s="4">
        <f>'UE-15'!B6-Italia!B6</f>
        <v>5864580950270.8057</v>
      </c>
      <c r="G6" s="5">
        <f>'UE-15'!C6-Italia!C6</f>
        <v>117040377.77512045</v>
      </c>
      <c r="H6" s="4">
        <f>'UE-15'!D6-Italia!D6</f>
        <v>974168592430.52576</v>
      </c>
      <c r="I6" s="4">
        <f>'UE-15'!E6-Italia!E6</f>
        <v>248575370024.79279</v>
      </c>
    </row>
    <row r="7" spans="1:9" ht="14.25" x14ac:dyDescent="0.45">
      <c r="A7" s="3" t="s">
        <v>9</v>
      </c>
      <c r="B7" s="4">
        <v>722725345166.9519</v>
      </c>
      <c r="C7" s="5">
        <v>20134250.794051871</v>
      </c>
      <c r="D7" s="4">
        <v>161659197328.51746</v>
      </c>
      <c r="E7" s="4">
        <v>17798771942.149681</v>
      </c>
      <c r="F7" s="4">
        <f>'UE-15'!B7-Italia!B7</f>
        <v>6170279252297.4551</v>
      </c>
      <c r="G7" s="5">
        <f>'UE-15'!C7-Italia!C7</f>
        <v>118479701.30952381</v>
      </c>
      <c r="H7" s="4">
        <f>'UE-15'!D7-Italia!D7</f>
        <v>1037361817960.0211</v>
      </c>
      <c r="I7" s="4">
        <f>'UE-15'!E7-Italia!E7</f>
        <v>238780248154.46838</v>
      </c>
    </row>
    <row r="8" spans="1:9" ht="14.25" x14ac:dyDescent="0.45">
      <c r="A8" s="3" t="s">
        <v>10</v>
      </c>
      <c r="B8" s="4">
        <v>760861886531.94153</v>
      </c>
      <c r="C8" s="5">
        <v>20570828.286152601</v>
      </c>
      <c r="D8" s="4">
        <v>165783568240.61432</v>
      </c>
      <c r="E8" s="4">
        <v>18537490611.5452</v>
      </c>
      <c r="F8" s="4">
        <f>'UE-15'!B8-Italia!B8</f>
        <v>6299667950524.4453</v>
      </c>
      <c r="G8" s="5">
        <f>'UE-15'!C8-Italia!C8</f>
        <v>118987654.60928157</v>
      </c>
      <c r="H8" s="4">
        <f>'UE-15'!D8-Italia!D8</f>
        <v>1001004804544.9438</v>
      </c>
      <c r="I8" s="4">
        <f>'UE-15'!E8-Italia!E8</f>
        <v>240094700594.57428</v>
      </c>
    </row>
    <row r="9" spans="1:9" ht="14.25" x14ac:dyDescent="0.45">
      <c r="A9" s="3" t="s">
        <v>11</v>
      </c>
      <c r="B9" s="4">
        <v>745266945156.74573</v>
      </c>
      <c r="C9" s="5">
        <v>20690992.04299283</v>
      </c>
      <c r="D9" s="4">
        <v>154109956533.04523</v>
      </c>
      <c r="E9" s="4">
        <v>20611857573.784542</v>
      </c>
      <c r="F9" s="4">
        <f>'UE-15'!B9-Italia!B9</f>
        <v>6302342226809.2764</v>
      </c>
      <c r="G9" s="5">
        <f>'UE-15'!C9-Italia!C9</f>
        <v>117830773.37922749</v>
      </c>
      <c r="H9" s="4">
        <f>'UE-15'!D9-Italia!D9</f>
        <v>961690877207.63867</v>
      </c>
      <c r="I9" s="4">
        <f>'UE-15'!E9-Italia!E9</f>
        <v>241874793903.47186</v>
      </c>
    </row>
    <row r="10" spans="1:9" ht="14.25" x14ac:dyDescent="0.45">
      <c r="A10" s="3" t="s">
        <v>12</v>
      </c>
      <c r="B10" s="4">
        <v>793921738691.51758</v>
      </c>
      <c r="C10" s="5">
        <v>20840540.823339839</v>
      </c>
      <c r="D10" s="4">
        <v>153393020666.9411</v>
      </c>
      <c r="E10" s="4">
        <v>20400602568.910519</v>
      </c>
      <c r="F10" s="4">
        <f>'UE-15'!B10-Italia!B10</f>
        <v>6530948427157.2158</v>
      </c>
      <c r="G10" s="5">
        <f>'UE-15'!C10-Italia!C10</f>
        <v>117688913.10723631</v>
      </c>
      <c r="H10" s="4">
        <f>'UE-15'!D10-Italia!D10</f>
        <v>1005401325515.9954</v>
      </c>
      <c r="I10" s="4">
        <f>'UE-15'!E10-Italia!E10</f>
        <v>237089032801.27579</v>
      </c>
    </row>
    <row r="11" spans="1:9" ht="14.25" x14ac:dyDescent="0.45">
      <c r="A11" s="3" t="s">
        <v>13</v>
      </c>
      <c r="B11" s="4">
        <v>812650164551.98572</v>
      </c>
      <c r="C11" s="5">
        <v>21054894.075170539</v>
      </c>
      <c r="D11" s="4">
        <v>158071135984.63251</v>
      </c>
      <c r="E11" s="4">
        <v>20386371690.803028</v>
      </c>
      <c r="F11" s="4">
        <f>'UE-15'!B11-Italia!B11</f>
        <v>6638483428613.0957</v>
      </c>
      <c r="G11" s="5">
        <f>'UE-15'!C11-Italia!C11</f>
        <v>117802655.51544628</v>
      </c>
      <c r="H11" s="4">
        <f>'UE-15'!D11-Italia!D11</f>
        <v>1010321218035.0969</v>
      </c>
      <c r="I11" s="4">
        <f>'UE-15'!E11-Italia!E11</f>
        <v>234321426218.53696</v>
      </c>
    </row>
    <row r="12" spans="1:9" ht="14.25" x14ac:dyDescent="0.45">
      <c r="A12" s="3" t="s">
        <v>14</v>
      </c>
      <c r="B12" s="4">
        <v>842318768570.3479</v>
      </c>
      <c r="C12" s="5">
        <v>21156692.192319039</v>
      </c>
      <c r="D12" s="4">
        <v>160483010789.27237</v>
      </c>
      <c r="E12" s="4">
        <v>19513337849.159679</v>
      </c>
      <c r="F12" s="4">
        <f>'UE-15'!B12-Italia!B12</f>
        <v>6807278808558.8779</v>
      </c>
      <c r="G12" s="5">
        <f>'UE-15'!C12-Italia!C12</f>
        <v>118245544.93551546</v>
      </c>
      <c r="H12" s="4">
        <f>'UE-15'!D12-Italia!D12</f>
        <v>1007368216512.7362</v>
      </c>
      <c r="I12" s="4">
        <f>'UE-15'!E12-Italia!E12</f>
        <v>234039140648.92035</v>
      </c>
    </row>
    <row r="13" spans="1:9" ht="14.25" x14ac:dyDescent="0.45">
      <c r="A13" s="3" t="s">
        <v>15</v>
      </c>
      <c r="B13" s="4">
        <v>888910081389.3634</v>
      </c>
      <c r="C13" s="5">
        <v>21384688.490777891</v>
      </c>
      <c r="D13" s="4">
        <v>170940792937.57758</v>
      </c>
      <c r="E13" s="4">
        <v>20335043623.009037</v>
      </c>
      <c r="F13" s="4">
        <f>'UE-15'!B13-Italia!B13</f>
        <v>7042191131711.8965</v>
      </c>
      <c r="G13" s="5">
        <f>'UE-15'!C13-Italia!C13</f>
        <v>119545438.91101436</v>
      </c>
      <c r="H13" s="4">
        <f>'UE-15'!D13-Italia!D13</f>
        <v>1039946503566.5562</v>
      </c>
      <c r="I13" s="4">
        <f>'UE-15'!E13-Italia!E13</f>
        <v>233883538145.53992</v>
      </c>
    </row>
    <row r="14" spans="1:9" ht="14.25" x14ac:dyDescent="0.45">
      <c r="A14" s="3" t="s">
        <v>16</v>
      </c>
      <c r="B14" s="4">
        <v>919825880248.41968</v>
      </c>
      <c r="C14" s="5">
        <v>21697166.731818739</v>
      </c>
      <c r="D14" s="4">
        <v>174386068315.6044</v>
      </c>
      <c r="E14" s="4">
        <v>22594310178.347351</v>
      </c>
      <c r="F14" s="4">
        <f>'UE-15'!B14-Italia!B14</f>
        <v>7118055515498.4658</v>
      </c>
      <c r="G14" s="5">
        <f>'UE-15'!C14-Italia!C14</f>
        <v>120289893.79817396</v>
      </c>
      <c r="H14" s="4">
        <f>'UE-15'!D14-Italia!D14</f>
        <v>1066792765198.4752</v>
      </c>
      <c r="I14" s="4">
        <f>'UE-15'!E14-Italia!E14</f>
        <v>227383669195.57629</v>
      </c>
    </row>
    <row r="15" spans="1:9" ht="14.25" x14ac:dyDescent="0.45">
      <c r="A15" s="3" t="s">
        <v>17</v>
      </c>
      <c r="B15" s="4">
        <v>927008496495.64526</v>
      </c>
      <c r="C15" s="5">
        <v>21559424.43413071</v>
      </c>
      <c r="D15" s="4">
        <v>168438245814.46231</v>
      </c>
      <c r="E15" s="4">
        <v>26144710042.847557</v>
      </c>
      <c r="F15" s="4">
        <f>'UE-15'!B15-Italia!B15</f>
        <v>7109740918532.043</v>
      </c>
      <c r="G15" s="5">
        <f>'UE-15'!C15-Italia!C15</f>
        <v>119124603.23250507</v>
      </c>
      <c r="H15" s="4">
        <f>'UE-15'!D15-Italia!D15</f>
        <v>1000717342664.5978</v>
      </c>
      <c r="I15" s="4">
        <f>'UE-15'!E15-Italia!E15</f>
        <v>214002540237.9487</v>
      </c>
    </row>
    <row r="16" spans="1:9" ht="14.25" x14ac:dyDescent="0.45">
      <c r="A16" s="3" t="s">
        <v>18</v>
      </c>
      <c r="B16" s="4">
        <v>930026706801.3446</v>
      </c>
      <c r="C16" s="5">
        <v>21468111.960647229</v>
      </c>
      <c r="D16" s="4">
        <v>161166571270.92999</v>
      </c>
      <c r="E16" s="4">
        <v>26617416985.199802</v>
      </c>
      <c r="F16" s="4">
        <f>'UE-15'!B16-Italia!B16</f>
        <v>7203308308368.3174</v>
      </c>
      <c r="G16" s="5">
        <f>'UE-15'!C16-Italia!C16</f>
        <v>118140248.26825809</v>
      </c>
      <c r="H16" s="4">
        <f>'UE-15'!D16-Italia!D16</f>
        <v>1006523095093.2717</v>
      </c>
      <c r="I16" s="4">
        <f>'UE-15'!E16-Italia!E16</f>
        <v>205377889744.05417</v>
      </c>
    </row>
    <row r="17" spans="1:9" ht="14.25" x14ac:dyDescent="0.45">
      <c r="A17" s="3" t="s">
        <v>19</v>
      </c>
      <c r="B17" s="4">
        <v>942729491430.15881</v>
      </c>
      <c r="C17" s="5">
        <v>21494014.352838822</v>
      </c>
      <c r="D17" s="4">
        <v>158616069572.09244</v>
      </c>
      <c r="E17" s="4">
        <v>27177909483.015224</v>
      </c>
      <c r="F17" s="4">
        <f>'UE-15'!B17-Italia!B17</f>
        <v>7343116850826.7217</v>
      </c>
      <c r="G17" s="5">
        <f>'UE-15'!C17-Italia!C17</f>
        <v>117683377.22491491</v>
      </c>
      <c r="H17" s="4">
        <f>'UE-15'!D17-Italia!D17</f>
        <v>1028293008152.1075</v>
      </c>
      <c r="I17" s="4">
        <f>'UE-15'!E17-Italia!E17</f>
        <v>199682918670.90695</v>
      </c>
    </row>
    <row r="18" spans="1:9" ht="14.25" x14ac:dyDescent="0.45">
      <c r="A18" s="3" t="s">
        <v>20</v>
      </c>
      <c r="B18" s="4">
        <v>972993764674.87671</v>
      </c>
      <c r="C18" s="5">
        <v>21548697.18079884</v>
      </c>
      <c r="D18" s="4">
        <v>165377350427.40137</v>
      </c>
      <c r="E18" s="4">
        <v>27782922271.758011</v>
      </c>
      <c r="F18" s="4">
        <f>'UE-15'!B18-Italia!B18</f>
        <v>7565422032181.6768</v>
      </c>
      <c r="G18" s="5">
        <f>'UE-15'!C18-Italia!C18</f>
        <v>118275189.18645664</v>
      </c>
      <c r="H18" s="4">
        <f>'UE-15'!D18-Italia!D18</f>
        <v>1066116769307.1997</v>
      </c>
      <c r="I18" s="4">
        <f>'UE-15'!E18-Italia!E18</f>
        <v>199277121931.03461</v>
      </c>
    </row>
    <row r="19" spans="1:9" ht="14.25" x14ac:dyDescent="0.45">
      <c r="A19" s="3" t="s">
        <v>21</v>
      </c>
      <c r="B19" s="4">
        <v>1000623086608.4</v>
      </c>
      <c r="C19" s="5">
        <v>21606519.692660861</v>
      </c>
      <c r="D19" s="4">
        <v>165890274176.68149</v>
      </c>
      <c r="E19" s="4">
        <v>29522251820.702492</v>
      </c>
      <c r="F19" s="4">
        <f>'UE-15'!B19-Italia!B19</f>
        <v>7758619263622.9023</v>
      </c>
      <c r="G19" s="5">
        <f>'UE-15'!C19-Italia!C19</f>
        <v>119146169.96603537</v>
      </c>
      <c r="H19" s="4">
        <f>'UE-15'!D19-Italia!D19</f>
        <v>1125996014747.7981</v>
      </c>
      <c r="I19" s="4">
        <f>'UE-15'!E19-Italia!E19</f>
        <v>204993693963.64011</v>
      </c>
    </row>
    <row r="20" spans="1:9" ht="14.25" x14ac:dyDescent="0.45">
      <c r="A20" s="3" t="s">
        <v>22</v>
      </c>
      <c r="B20" s="4">
        <v>1030345676015.827</v>
      </c>
      <c r="C20" s="5">
        <v>21692076.078990649</v>
      </c>
      <c r="D20" s="4">
        <v>170889285184.93021</v>
      </c>
      <c r="E20" s="4">
        <v>30431132016.395119</v>
      </c>
      <c r="F20" s="4">
        <f>'UE-15'!B20-Italia!B20</f>
        <v>7999777218422.6807</v>
      </c>
      <c r="G20" s="5">
        <f>'UE-15'!C20-Italia!C20</f>
        <v>120742460.49417876</v>
      </c>
      <c r="H20" s="4">
        <f>'UE-15'!D20-Italia!D20</f>
        <v>1192211174500.5317</v>
      </c>
      <c r="I20" s="4">
        <f>'UE-15'!E20-Italia!E20</f>
        <v>209694849976.10638</v>
      </c>
    </row>
    <row r="21" spans="1:9" ht="14.25" x14ac:dyDescent="0.45">
      <c r="A21" s="3" t="s">
        <v>23</v>
      </c>
      <c r="B21" s="4">
        <v>1060820021160.26</v>
      </c>
      <c r="C21" s="5">
        <v>21632160.44452728</v>
      </c>
      <c r="D21" s="4">
        <v>178309160512.19559</v>
      </c>
      <c r="E21" s="4">
        <v>31706980355.704254</v>
      </c>
      <c r="F21" s="4">
        <f>'UE-15'!B21-Italia!B21</f>
        <v>8215500498431.2305</v>
      </c>
      <c r="G21" s="5">
        <f>'UE-15'!C21-Italia!C21</f>
        <v>122559486.15700053</v>
      </c>
      <c r="H21" s="4">
        <f>'UE-15'!D21-Italia!D21</f>
        <v>1268896812901.3354</v>
      </c>
      <c r="I21" s="4">
        <f>'UE-15'!E21-Italia!E21</f>
        <v>211710202400.89288</v>
      </c>
    </row>
    <row r="22" spans="1:9" ht="14.25" x14ac:dyDescent="0.45">
      <c r="A22" s="3" t="s">
        <v>24</v>
      </c>
      <c r="B22" s="4">
        <v>1106433404452.355</v>
      </c>
      <c r="C22" s="5">
        <v>21748328.748901669</v>
      </c>
      <c r="D22" s="4">
        <v>192915455338.67273</v>
      </c>
      <c r="E22" s="4">
        <v>32725503119.011543</v>
      </c>
      <c r="F22" s="4">
        <f>'UE-15'!B22-Italia!B22</f>
        <v>8493512857160.5195</v>
      </c>
      <c r="G22" s="5">
        <f>'UE-15'!C22-Italia!C22</f>
        <v>124868788.66072583</v>
      </c>
      <c r="H22" s="4">
        <f>'UE-15'!D22-Italia!D22</f>
        <v>1350238457983.915</v>
      </c>
      <c r="I22" s="4">
        <f>'UE-15'!E22-Italia!E22</f>
        <v>224335410605.42416</v>
      </c>
    </row>
    <row r="23" spans="1:9" ht="14.25" x14ac:dyDescent="0.45">
      <c r="A23" s="3" t="s">
        <v>25</v>
      </c>
      <c r="B23" s="4">
        <v>1144881072353.106</v>
      </c>
      <c r="C23" s="5">
        <v>21728967.364839271</v>
      </c>
      <c r="D23" s="4">
        <v>202603998641.68848</v>
      </c>
      <c r="E23" s="4">
        <v>33445672811.847488</v>
      </c>
      <c r="F23" s="4">
        <f>'UE-15'!B23-Italia!B23</f>
        <v>8769805385054.5469</v>
      </c>
      <c r="G23" s="5">
        <f>'UE-15'!C23-Italia!C23</f>
        <v>127389243.66504</v>
      </c>
      <c r="H23" s="4">
        <f>'UE-15'!D23-Italia!D23</f>
        <v>1462340693990.6357</v>
      </c>
      <c r="I23" s="4">
        <f>'UE-15'!E23-Italia!E23</f>
        <v>239089761618.96448</v>
      </c>
    </row>
    <row r="24" spans="1:9" ht="14.25" x14ac:dyDescent="0.45">
      <c r="A24" s="3" t="s">
        <v>26</v>
      </c>
      <c r="B24" s="4">
        <v>1167229224428.2539</v>
      </c>
      <c r="C24" s="5">
        <v>21998195.259436671</v>
      </c>
      <c r="D24" s="4">
        <v>210603450457.97113</v>
      </c>
      <c r="E24" s="4">
        <v>34999811759.50869</v>
      </c>
      <c r="F24" s="4">
        <f>'UE-15'!B24-Italia!B24</f>
        <v>9014286378626.9512</v>
      </c>
      <c r="G24" s="5">
        <f>'UE-15'!C24-Italia!C24</f>
        <v>129514351.47716329</v>
      </c>
      <c r="H24" s="4">
        <f>'UE-15'!D24-Italia!D24</f>
        <v>1504069381429.7935</v>
      </c>
      <c r="I24" s="4">
        <f>'UE-15'!E24-Italia!E24</f>
        <v>245695821007.40244</v>
      </c>
    </row>
    <row r="25" spans="1:9" ht="14.25" x14ac:dyDescent="0.45">
      <c r="A25" s="3" t="s">
        <v>27</v>
      </c>
      <c r="B25" s="4">
        <v>1185114473458</v>
      </c>
      <c r="C25" s="5">
        <v>22154917.814212032</v>
      </c>
      <c r="D25" s="4">
        <v>213250173731.32162</v>
      </c>
      <c r="E25" s="4">
        <v>35528776937.678375</v>
      </c>
      <c r="F25" s="4">
        <f>'UE-15'!B25-Italia!B25</f>
        <v>9100906085863.9551</v>
      </c>
      <c r="G25" s="5">
        <f>'UE-15'!C25-Italia!C25</f>
        <v>129304053.57515261</v>
      </c>
      <c r="H25" s="4">
        <f>'UE-15'!D25-Italia!D25</f>
        <v>1455220696855.6379</v>
      </c>
      <c r="I25" s="4">
        <f>'UE-15'!E25-Italia!E25</f>
        <v>257280508612.87589</v>
      </c>
    </row>
    <row r="26" spans="1:9" ht="14.25" x14ac:dyDescent="0.45">
      <c r="A26" s="3" t="s">
        <v>28</v>
      </c>
      <c r="B26" s="4">
        <v>1193402985419</v>
      </c>
      <c r="C26" s="5">
        <v>21937969.581187978</v>
      </c>
      <c r="D26" s="4">
        <v>210379803810.23553</v>
      </c>
      <c r="E26" s="4">
        <v>33405437828.764465</v>
      </c>
      <c r="F26" s="4">
        <f>'UE-15'!B26-Italia!B26</f>
        <v>9167566242699.6406</v>
      </c>
      <c r="G26" s="5">
        <f>'UE-15'!C26-Italia!C26</f>
        <v>127734512.6635337</v>
      </c>
      <c r="H26" s="4">
        <f>'UE-15'!D26-Italia!D26</f>
        <v>1404800515930.6975</v>
      </c>
      <c r="I26" s="4">
        <f>'UE-15'!E26-Italia!E26</f>
        <v>263538118470.84302</v>
      </c>
    </row>
    <row r="27" spans="1:9" ht="14.25" x14ac:dyDescent="0.45">
      <c r="A27" s="3" t="s">
        <v>29</v>
      </c>
      <c r="B27" s="4">
        <v>1183164469202</v>
      </c>
      <c r="C27" s="5">
        <v>21308762.25</v>
      </c>
      <c r="D27" s="4">
        <v>187461480763.302</v>
      </c>
      <c r="E27" s="4">
        <v>28984891580.697987</v>
      </c>
      <c r="F27" s="4">
        <f>'UE-15'!B27-Italia!B27</f>
        <v>9115722212861.5156</v>
      </c>
      <c r="G27" s="5">
        <f>'UE-15'!C27-Italia!C27</f>
        <v>125725416.1866149</v>
      </c>
      <c r="H27" s="4">
        <f>'UE-15'!D27-Italia!D27</f>
        <v>1291880829519.8389</v>
      </c>
      <c r="I27" s="4">
        <f>'UE-15'!E27-Italia!E27</f>
        <v>267189001785.24963</v>
      </c>
    </row>
    <row r="28" spans="1:9" ht="14.25" x14ac:dyDescent="0.45">
      <c r="A28" s="3" t="s">
        <v>30</v>
      </c>
      <c r="B28" s="4">
        <v>1210155473276</v>
      </c>
      <c r="C28" s="5">
        <v>20918440.75</v>
      </c>
      <c r="D28" s="4">
        <v>193814949914.29724</v>
      </c>
      <c r="E28" s="4">
        <v>25370681509.702744</v>
      </c>
      <c r="F28" s="4">
        <f>'UE-15'!B28-Italia!B28</f>
        <v>9425302224973.6016</v>
      </c>
      <c r="G28" s="5">
        <f>'UE-15'!C28-Italia!C28</f>
        <v>125863507.36899573</v>
      </c>
      <c r="H28" s="4">
        <f>'UE-15'!D28-Italia!D28</f>
        <v>1344024737625.3633</v>
      </c>
      <c r="I28" s="4">
        <f>'UE-15'!E28-Italia!E28</f>
        <v>284009625778.7616</v>
      </c>
    </row>
    <row r="29" spans="1:9" ht="14.25" x14ac:dyDescent="0.45">
      <c r="A29" s="3" t="s">
        <v>31</v>
      </c>
      <c r="B29" s="4">
        <v>1245992097212</v>
      </c>
      <c r="C29" s="5">
        <v>20761898.5</v>
      </c>
      <c r="D29" s="4">
        <v>210380195453.22656</v>
      </c>
      <c r="E29" s="4">
        <v>24991760133.773437</v>
      </c>
      <c r="F29" s="4">
        <f>'UE-15'!B29-Italia!B29</f>
        <v>9701402579360.1836</v>
      </c>
      <c r="G29" s="5">
        <f>'UE-15'!C29-Italia!C29</f>
        <v>127220898.12443048</v>
      </c>
      <c r="H29" s="4">
        <f>'UE-15'!D29-Italia!D29</f>
        <v>1438612044081.679</v>
      </c>
      <c r="I29" s="4">
        <f>'UE-15'!E29-Italia!E29</f>
        <v>276313304378.91406</v>
      </c>
    </row>
    <row r="30" spans="1:9" ht="14.25" x14ac:dyDescent="0.45">
      <c r="A30" s="3" t="s">
        <v>32</v>
      </c>
      <c r="B30" s="4">
        <v>1258453549619</v>
      </c>
      <c r="C30" s="5">
        <v>20835881.5</v>
      </c>
      <c r="D30" s="4">
        <v>211357522300.46933</v>
      </c>
      <c r="E30" s="4">
        <v>26976165614.530666</v>
      </c>
      <c r="F30" s="4">
        <f>'UE-15'!B30-Italia!B30</f>
        <v>9882891758219.875</v>
      </c>
      <c r="G30" s="5">
        <f>'UE-15'!C30-Italia!C30</f>
        <v>128084094.55734167</v>
      </c>
      <c r="H30" s="4">
        <f>'UE-15'!D30-Italia!D30</f>
        <v>1504458670210.3005</v>
      </c>
      <c r="I30" s="4">
        <f>'UE-15'!E30-Italia!E30</f>
        <v>264156769923.2706</v>
      </c>
    </row>
    <row r="31" spans="1:9" ht="14.25" x14ac:dyDescent="0.45">
      <c r="A31" s="3" t="s">
        <v>33</v>
      </c>
      <c r="B31" s="4">
        <v>1282522491862</v>
      </c>
      <c r="C31" s="5">
        <v>20859031.75</v>
      </c>
      <c r="D31" s="4">
        <v>214736647237.17462</v>
      </c>
      <c r="E31" s="4">
        <v>27394084519.825378</v>
      </c>
      <c r="F31" s="4">
        <f>'UE-15'!B31-Italia!B31</f>
        <v>10170360621590.982</v>
      </c>
      <c r="G31" s="5">
        <f>'UE-15'!C31-Italia!C31</f>
        <v>129320328.09973207</v>
      </c>
      <c r="H31" s="4">
        <f>'UE-15'!D31-Italia!D31</f>
        <v>1586090875861.1599</v>
      </c>
      <c r="I31" s="4">
        <f>'UE-15'!E31-Italia!E31</f>
        <v>247285765264.26474</v>
      </c>
    </row>
    <row r="32" spans="1:9" ht="14.25" x14ac:dyDescent="0.45">
      <c r="A32" s="3" t="s">
        <v>34</v>
      </c>
      <c r="B32" s="4">
        <v>1299428678775</v>
      </c>
      <c r="C32" s="5">
        <v>21031278.5</v>
      </c>
      <c r="D32" s="4">
        <v>220369995547.65216</v>
      </c>
      <c r="E32" s="4">
        <v>30073085707.347824</v>
      </c>
      <c r="F32" s="4">
        <f>'UE-15'!B32-Italia!B32</f>
        <v>10493436202026.598</v>
      </c>
      <c r="G32" s="5">
        <f>'UE-15'!C32-Italia!C32</f>
        <v>131350585.92588878</v>
      </c>
      <c r="H32" s="4">
        <f>'UE-15'!D32-Italia!D32</f>
        <v>1716826876113.6968</v>
      </c>
      <c r="I32" s="4">
        <f>'UE-15'!E32-Italia!E32</f>
        <v>257005523128.76257</v>
      </c>
    </row>
    <row r="33" spans="1:9" ht="14.25" x14ac:dyDescent="0.45">
      <c r="A33" s="3" t="s">
        <v>35</v>
      </c>
      <c r="B33" s="4">
        <v>1317863567247.001</v>
      </c>
      <c r="C33" s="5">
        <v>21263442.5</v>
      </c>
      <c r="D33" s="4">
        <v>228339561678.17755</v>
      </c>
      <c r="E33" s="4">
        <v>31581485324.822453</v>
      </c>
      <c r="F33" s="4">
        <f>'UE-15'!B33-Italia!B33</f>
        <v>10841767647940.031</v>
      </c>
      <c r="G33" s="5">
        <f>'UE-15'!C33-Italia!C33</f>
        <v>133859031.4876624</v>
      </c>
      <c r="H33" s="4">
        <f>'UE-15'!D33-Italia!D33</f>
        <v>1815302683055.9771</v>
      </c>
      <c r="I33" s="4">
        <f>'UE-15'!E33-Italia!E33</f>
        <v>271180322648.23792</v>
      </c>
    </row>
    <row r="34" spans="1:9" ht="14.25" x14ac:dyDescent="0.45">
      <c r="A34" s="3" t="s">
        <v>36</v>
      </c>
      <c r="B34" s="4">
        <v>1369166349819.001</v>
      </c>
      <c r="C34" s="5">
        <v>21615608.5</v>
      </c>
      <c r="D34" s="4">
        <v>247468849571.79828</v>
      </c>
      <c r="E34" s="4">
        <v>31615338540.201733</v>
      </c>
      <c r="F34" s="4">
        <f>'UE-15'!B34-Italia!B34</f>
        <v>11278008192661.465</v>
      </c>
      <c r="G34" s="5">
        <f>'UE-15'!C34-Italia!C34</f>
        <v>136821321.33106187</v>
      </c>
      <c r="H34" s="4">
        <f>'UE-15'!D34-Italia!D34</f>
        <v>1923765175808.9033</v>
      </c>
      <c r="I34" s="4">
        <f>'UE-15'!E34-Italia!E34</f>
        <v>269916145144.26569</v>
      </c>
    </row>
    <row r="35" spans="1:9" ht="14.25" x14ac:dyDescent="0.45">
      <c r="A35" s="3" t="s">
        <v>37</v>
      </c>
      <c r="B35" s="4">
        <v>1393211169417.001</v>
      </c>
      <c r="C35" s="5">
        <v>21984276.75</v>
      </c>
      <c r="D35" s="4">
        <v>252585218273.73172</v>
      </c>
      <c r="E35" s="4">
        <v>33087876429.26828</v>
      </c>
      <c r="F35" s="4">
        <f>'UE-15'!B35-Italia!B35</f>
        <v>11477213610472.656</v>
      </c>
      <c r="G35" s="5">
        <f>'UE-15'!C35-Italia!C35</f>
        <v>138631900.32384616</v>
      </c>
      <c r="H35" s="4">
        <f>'UE-15'!D35-Italia!D35</f>
        <v>1924132235143.8845</v>
      </c>
      <c r="I35" s="4">
        <f>'UE-15'!E35-Italia!E35</f>
        <v>279764758243.40466</v>
      </c>
    </row>
    <row r="36" spans="1:9" ht="14.25" x14ac:dyDescent="0.45">
      <c r="A36" s="3" t="s">
        <v>38</v>
      </c>
      <c r="B36" s="4">
        <v>1399428197344.001</v>
      </c>
      <c r="C36" s="5">
        <v>22209959.5</v>
      </c>
      <c r="D36" s="4">
        <v>270711619940.02191</v>
      </c>
      <c r="E36" s="4">
        <v>24409145109.978081</v>
      </c>
      <c r="F36" s="4">
        <f>'UE-15'!B36-Italia!B36</f>
        <v>11634827920482.066</v>
      </c>
      <c r="G36" s="5">
        <f>'UE-15'!C36-Italia!C36</f>
        <v>139376045.14528999</v>
      </c>
      <c r="H36" s="4">
        <f>'UE-15'!D36-Italia!D36</f>
        <v>1879956667088.7725</v>
      </c>
      <c r="I36" s="4">
        <f>'UE-15'!E36-Italia!E36</f>
        <v>290181422737.03448</v>
      </c>
    </row>
    <row r="37" spans="1:9" ht="14.25" x14ac:dyDescent="0.45">
      <c r="A37" s="3" t="s">
        <v>39</v>
      </c>
      <c r="B37" s="4">
        <v>1399813126099</v>
      </c>
      <c r="C37" s="5">
        <v>22278610</v>
      </c>
      <c r="D37" s="4">
        <v>257103785031.73499</v>
      </c>
      <c r="E37" s="4">
        <v>34976118766.264999</v>
      </c>
      <c r="F37" s="4">
        <f>'UE-15'!B37-Italia!B37</f>
        <v>11800928301561.758</v>
      </c>
      <c r="G37" s="5">
        <f>'UE-15'!C37-Italia!C37</f>
        <v>140007391.20874861</v>
      </c>
      <c r="H37" s="4">
        <f>'UE-15'!D37-Italia!D37</f>
        <v>1905187859768.8042</v>
      </c>
      <c r="I37" s="4">
        <f>'UE-15'!E37-Italia!E37</f>
        <v>290679113663.64844</v>
      </c>
    </row>
    <row r="38" spans="1:9" ht="14.25" x14ac:dyDescent="0.45">
      <c r="A38" s="3" t="s">
        <v>40</v>
      </c>
      <c r="B38" s="4">
        <v>1421611435329</v>
      </c>
      <c r="C38" s="5">
        <v>22429038.5</v>
      </c>
      <c r="D38" s="4">
        <v>260920680999.91412</v>
      </c>
      <c r="E38" s="4">
        <v>34702008488.085884</v>
      </c>
      <c r="F38" s="4">
        <f>'UE-15'!B38-Italia!B38</f>
        <v>12098773763933.475</v>
      </c>
      <c r="G38" s="5">
        <f>'UE-15'!C38-Italia!C38</f>
        <v>141113895.82890573</v>
      </c>
      <c r="H38" s="4">
        <f>'UE-15'!D38-Italia!D38</f>
        <v>1967850989287.7783</v>
      </c>
      <c r="I38" s="4">
        <f>'UE-15'!E38-Italia!E38</f>
        <v>295496927112.2088</v>
      </c>
    </row>
    <row r="39" spans="1:9" ht="14.25" x14ac:dyDescent="0.45">
      <c r="A39" s="3" t="s">
        <v>41</v>
      </c>
      <c r="B39" s="4">
        <v>1437084363298</v>
      </c>
      <c r="C39" s="5">
        <v>22592732.25</v>
      </c>
      <c r="D39" s="4">
        <v>267326796663</v>
      </c>
      <c r="E39" s="4">
        <v>34014000000</v>
      </c>
      <c r="F39" s="4">
        <f>'UE-15'!B39-Italia!B39</f>
        <v>12381426168064.42</v>
      </c>
      <c r="G39" s="5">
        <f>'UE-15'!C39-Italia!C39</f>
        <v>142643628.2062988</v>
      </c>
      <c r="H39" s="4">
        <f>'UE-15'!D39-Italia!D39</f>
        <v>2079995133060.665</v>
      </c>
      <c r="I39" s="4">
        <f>'UE-15'!E39-Italia!E39</f>
        <v>290116715871.44751</v>
      </c>
    </row>
    <row r="40" spans="1:9" x14ac:dyDescent="0.25">
      <c r="A40" s="3" t="s">
        <v>42</v>
      </c>
      <c r="B40" s="4">
        <v>1469696433647</v>
      </c>
      <c r="C40" s="5">
        <v>22966361.25</v>
      </c>
      <c r="D40" s="4">
        <v>278214631242.9906</v>
      </c>
      <c r="E40" s="4">
        <v>34213919695.009422</v>
      </c>
      <c r="F40" s="4">
        <f>'UE-15'!B40-Italia!B40</f>
        <v>12828651471836.187</v>
      </c>
      <c r="G40" s="5">
        <f>'UE-15'!C40-Italia!C40</f>
        <v>144545594.74760506</v>
      </c>
      <c r="H40" s="4">
        <f>'UE-15'!D40-Italia!D40</f>
        <v>2242920364654.9526</v>
      </c>
      <c r="I40" s="4">
        <f>'UE-15'!E40-Italia!E40</f>
        <v>315601558407.24902</v>
      </c>
    </row>
    <row r="41" spans="1:9" x14ac:dyDescent="0.25">
      <c r="A41" s="3" t="s">
        <v>43</v>
      </c>
      <c r="B41" s="4">
        <v>1492412354979.999</v>
      </c>
      <c r="C41" s="5">
        <v>23224843.75</v>
      </c>
      <c r="D41" s="4">
        <v>282129650466.45251</v>
      </c>
      <c r="E41" s="4">
        <v>34297433771.547504</v>
      </c>
      <c r="F41" s="4">
        <f>'UE-15'!B41-Italia!B41</f>
        <v>13223489517517.008</v>
      </c>
      <c r="G41" s="5">
        <f>'UE-15'!C41-Italia!C41</f>
        <v>146982392.30324683</v>
      </c>
      <c r="H41" s="4">
        <f>'UE-15'!D41-Italia!D41</f>
        <v>2379137552871.2324</v>
      </c>
      <c r="I41" s="4">
        <f>'UE-15'!E41-Italia!E41</f>
        <v>327809179628.02747</v>
      </c>
    </row>
    <row r="42" spans="1:9" x14ac:dyDescent="0.25">
      <c r="A42" s="3" t="s">
        <v>44</v>
      </c>
      <c r="B42" s="4">
        <v>1475080843551</v>
      </c>
      <c r="C42" s="5">
        <v>23394850</v>
      </c>
      <c r="D42" s="4">
        <v>271815187329.98184</v>
      </c>
      <c r="E42" s="4">
        <v>32551727628.018169</v>
      </c>
      <c r="F42" s="4">
        <f>'UE-15'!B42-Italia!B42</f>
        <v>13212517196835.164</v>
      </c>
      <c r="G42" s="5">
        <f>'UE-15'!C42-Italia!C42</f>
        <v>148334561.9629623</v>
      </c>
      <c r="H42" s="4">
        <f>'UE-15'!D42-Italia!D42</f>
        <v>2341687963351.5825</v>
      </c>
      <c r="I42" s="4">
        <f>'UE-15'!E42-Italia!E42</f>
        <v>340228217157.36621</v>
      </c>
    </row>
    <row r="43" spans="1:9" x14ac:dyDescent="0.25">
      <c r="A43" s="3" t="s">
        <v>45</v>
      </c>
      <c r="B43" s="4">
        <v>1393873188213</v>
      </c>
      <c r="C43" s="5">
        <v>23028838.75</v>
      </c>
      <c r="D43" s="4">
        <v>233630622334.52606</v>
      </c>
      <c r="E43" s="4">
        <v>35087982261.473923</v>
      </c>
      <c r="F43" s="4">
        <f>'UE-15'!B43-Italia!B43</f>
        <v>12620933803672.654</v>
      </c>
      <c r="G43" s="5">
        <f>'UE-15'!C43-Italia!C43</f>
        <v>145792895.87989572</v>
      </c>
      <c r="H43" s="4">
        <f>'UE-15'!D43-Italia!D43</f>
        <v>1956101773785.2717</v>
      </c>
      <c r="I43" s="4">
        <f>'UE-15'!E43-Italia!E43</f>
        <v>358183241403.2522</v>
      </c>
    </row>
    <row r="44" spans="1:9" x14ac:dyDescent="0.25">
      <c r="A44" s="3" t="s">
        <v>46</v>
      </c>
      <c r="B44" s="4">
        <v>1417300826351</v>
      </c>
      <c r="C44" s="5">
        <v>22887995</v>
      </c>
      <c r="D44" s="4">
        <v>240897812368.51202</v>
      </c>
      <c r="E44" s="4">
        <v>29243054647.487991</v>
      </c>
      <c r="F44" s="4">
        <f>'UE-15'!B44-Italia!B44</f>
        <v>13015307837217.338</v>
      </c>
      <c r="G44" s="5">
        <f>'UE-15'!C44-Italia!C44</f>
        <v>145589661.59902713</v>
      </c>
      <c r="H44" s="4">
        <f>'UE-15'!D44-Italia!D44</f>
        <v>1996580366990.6584</v>
      </c>
      <c r="I44" s="4">
        <f>'UE-15'!E44-Italia!E44</f>
        <v>357504235911.62695</v>
      </c>
    </row>
    <row r="45" spans="1:9" x14ac:dyDescent="0.25">
      <c r="A45" s="3" t="s">
        <v>47</v>
      </c>
      <c r="B45" s="4">
        <v>1424307489491</v>
      </c>
      <c r="C45" s="5">
        <v>22962447.25</v>
      </c>
      <c r="D45" s="4">
        <v>239359731166.96295</v>
      </c>
      <c r="E45" s="4">
        <v>27113378810.037041</v>
      </c>
      <c r="F45" s="4">
        <f>'UE-15'!B45-Italia!B45</f>
        <v>13302777817696.781</v>
      </c>
      <c r="G45" s="5">
        <f>'UE-15'!C45-Italia!C45</f>
        <v>146172970.89674923</v>
      </c>
      <c r="H45" s="4">
        <f>'UE-15'!D45-Italia!D45</f>
        <v>2101113888561.3662</v>
      </c>
      <c r="I45" s="4">
        <f>'UE-15'!E45-Italia!E45</f>
        <v>330486813396.75482</v>
      </c>
    </row>
    <row r="46" spans="1:9" x14ac:dyDescent="0.25">
      <c r="A46" s="3" t="s">
        <v>48</v>
      </c>
      <c r="B46" s="4">
        <v>1390275093467.999</v>
      </c>
      <c r="C46" s="5">
        <v>22922368.5</v>
      </c>
      <c r="D46" s="4">
        <v>220156847470.65317</v>
      </c>
      <c r="E46" s="4">
        <v>25082648358.346836</v>
      </c>
      <c r="F46" s="4">
        <f>'UE-15'!B46-Italia!B46</f>
        <v>13338151978962.461</v>
      </c>
      <c r="G46" s="5">
        <f>'UE-15'!C46-Italia!C46</f>
        <v>146035505.37662098</v>
      </c>
      <c r="H46" s="4">
        <f>'UE-15'!D46-Italia!D46</f>
        <v>2103728537000.0422</v>
      </c>
      <c r="I46" s="4">
        <f>'UE-15'!E46-Italia!E46</f>
        <v>320310608110.58215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" sqref="B1:E1"/>
    </sheetView>
  </sheetViews>
  <sheetFormatPr baseColWidth="10" defaultRowHeight="15" x14ac:dyDescent="0.25"/>
  <cols>
    <col min="2" max="2" width="12.140625" customWidth="1"/>
    <col min="3" max="3" width="12.7109375" bestFit="1" customWidth="1"/>
    <col min="4" max="4" width="17.28515625" bestFit="1" customWidth="1"/>
    <col min="5" max="5" width="17.140625" bestFit="1" customWidth="1"/>
    <col min="6" max="6" width="17.28515625" customWidth="1"/>
    <col min="8" max="8" width="14.28515625" customWidth="1"/>
    <col min="9" max="9" width="15.28515625" customWidth="1"/>
  </cols>
  <sheetData>
    <row r="1" spans="1:9" ht="14.25" x14ac:dyDescent="0.45">
      <c r="B1" s="11" t="s">
        <v>49</v>
      </c>
      <c r="C1" s="11"/>
      <c r="D1" s="11"/>
      <c r="E1" s="11"/>
      <c r="F1" s="11" t="s">
        <v>50</v>
      </c>
      <c r="G1" s="11"/>
      <c r="H1" s="11"/>
      <c r="I1" s="11"/>
    </row>
    <row r="2" spans="1:9" ht="59.25" customHeight="1" x14ac:dyDescent="0.25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0"/>
      <c r="B3" s="2" t="s">
        <v>5</v>
      </c>
      <c r="C3" s="2" t="s">
        <v>5</v>
      </c>
      <c r="D3" s="2"/>
      <c r="E3" s="2" t="s">
        <v>5</v>
      </c>
      <c r="F3" s="2" t="s">
        <v>5</v>
      </c>
      <c r="G3" s="2" t="s">
        <v>5</v>
      </c>
      <c r="H3" s="2"/>
      <c r="I3" s="2" t="s">
        <v>5</v>
      </c>
    </row>
    <row r="4" spans="1:9" ht="14.25" x14ac:dyDescent="0.45">
      <c r="A4" s="3" t="s">
        <v>6</v>
      </c>
      <c r="B4" s="4">
        <v>211753453522.0784</v>
      </c>
      <c r="C4" s="5">
        <v>5545250.3158079572</v>
      </c>
      <c r="D4" s="4">
        <v>41668739970.927284</v>
      </c>
      <c r="E4" s="4">
        <v>11519618155.253519</v>
      </c>
      <c r="F4" s="4">
        <f>'UE-15'!B4-'Paises Bajos'!B4</f>
        <v>5906242487432.0469</v>
      </c>
      <c r="G4" s="5">
        <f>'UE-15'!C4-'Paises Bajos'!C4</f>
        <v>131120799.60562126</v>
      </c>
      <c r="H4" s="4">
        <f>'UE-15'!D4-'Paises Bajos'!D4</f>
        <v>990748311879.88159</v>
      </c>
      <c r="I4" s="4">
        <f>'UE-15'!E4-'Paises Bajos'!E4</f>
        <v>262964162101.16135</v>
      </c>
    </row>
    <row r="5" spans="1:9" ht="14.25" x14ac:dyDescent="0.45">
      <c r="A5" s="3" t="s">
        <v>7</v>
      </c>
      <c r="B5" s="4">
        <v>220687827250.9198</v>
      </c>
      <c r="C5" s="5">
        <v>5595461.8903096188</v>
      </c>
      <c r="D5" s="4">
        <v>41846366716.887497</v>
      </c>
      <c r="E5" s="4">
        <v>12150283321.06435</v>
      </c>
      <c r="F5" s="4">
        <f>'UE-15'!B5-'Paises Bajos'!B5</f>
        <v>6072898229438.1299</v>
      </c>
      <c r="G5" s="5">
        <f>'UE-15'!C5-'Paises Bajos'!C5</f>
        <v>131293956.52299301</v>
      </c>
      <c r="H5" s="4">
        <f>'UE-15'!D5-'Paises Bajos'!D5</f>
        <v>1022192559709.3937</v>
      </c>
      <c r="I5" s="4">
        <f>'UE-15'!E5-'Paises Bajos'!E5</f>
        <v>257338330656.55557</v>
      </c>
    </row>
    <row r="6" spans="1:9" ht="14.25" x14ac:dyDescent="0.45">
      <c r="A6" s="3" t="s">
        <v>8</v>
      </c>
      <c r="B6" s="4">
        <v>227995332364.5329</v>
      </c>
      <c r="C6" s="5">
        <v>5557504.8392902492</v>
      </c>
      <c r="D6" s="4">
        <v>41735064701.912834</v>
      </c>
      <c r="E6" s="4">
        <v>11025464056.97896</v>
      </c>
      <c r="F6" s="4">
        <f>'UE-15'!B6-'Paises Bajos'!B6</f>
        <v>6314889692489.1406</v>
      </c>
      <c r="G6" s="5">
        <f>'UE-15'!C6-'Paises Bajos'!C6</f>
        <v>131418512.45492999</v>
      </c>
      <c r="H6" s="4">
        <f>'UE-15'!D6-'Paises Bajos'!D6</f>
        <v>1082753949196.9622</v>
      </c>
      <c r="I6" s="4">
        <f>'UE-15'!E6-'Paises Bajos'!E6</f>
        <v>257440349666.94519</v>
      </c>
    </row>
    <row r="7" spans="1:9" ht="14.25" x14ac:dyDescent="0.45">
      <c r="A7" s="3" t="s">
        <v>9</v>
      </c>
      <c r="B7" s="4">
        <v>238684747158.72101</v>
      </c>
      <c r="C7" s="5">
        <v>5587893.9128357871</v>
      </c>
      <c r="D7" s="4">
        <v>44916942769.345474</v>
      </c>
      <c r="E7" s="4">
        <v>10050727136.14982</v>
      </c>
      <c r="F7" s="4">
        <f>'UE-15'!B7-'Paises Bajos'!B7</f>
        <v>6654319850305.6865</v>
      </c>
      <c r="G7" s="5">
        <f>'UE-15'!C7-'Paises Bajos'!C7</f>
        <v>133026058.19073988</v>
      </c>
      <c r="H7" s="4">
        <f>'UE-15'!D7-'Paises Bajos'!D7</f>
        <v>1154104072519.1931</v>
      </c>
      <c r="I7" s="4">
        <f>'UE-15'!E7-'Paises Bajos'!E7</f>
        <v>246528292960.46826</v>
      </c>
    </row>
    <row r="8" spans="1:9" ht="14.25" x14ac:dyDescent="0.45">
      <c r="A8" s="3" t="s">
        <v>10</v>
      </c>
      <c r="B8" s="4">
        <v>248149402985.11111</v>
      </c>
      <c r="C8" s="5">
        <v>5620373.0667516226</v>
      </c>
      <c r="D8" s="4">
        <v>43067968329.229111</v>
      </c>
      <c r="E8" s="4">
        <v>9698672277.7668076</v>
      </c>
      <c r="F8" s="4">
        <f>'UE-15'!B8-'Paises Bajos'!B8</f>
        <v>6812380434071.2754</v>
      </c>
      <c r="G8" s="5">
        <f>'UE-15'!C8-'Paises Bajos'!C8</f>
        <v>133938109.82868254</v>
      </c>
      <c r="H8" s="4">
        <f>'UE-15'!D8-'Paises Bajos'!D8</f>
        <v>1123720404456.3291</v>
      </c>
      <c r="I8" s="4">
        <f>'UE-15'!E8-'Paises Bajos'!E8</f>
        <v>248933518928.35266</v>
      </c>
    </row>
    <row r="9" spans="1:9" ht="14.25" x14ac:dyDescent="0.45">
      <c r="A9" s="3" t="s">
        <v>11</v>
      </c>
      <c r="B9" s="4">
        <v>247925729493.728</v>
      </c>
      <c r="C9" s="5">
        <v>5619321.5726365894</v>
      </c>
      <c r="D9" s="4">
        <v>40042618396.229607</v>
      </c>
      <c r="E9" s="4">
        <v>10426731304.6269</v>
      </c>
      <c r="F9" s="4">
        <f>'UE-15'!B9-'Paises Bajos'!B9</f>
        <v>6799683442472.2949</v>
      </c>
      <c r="G9" s="5">
        <f>'UE-15'!C9-'Paises Bajos'!C9</f>
        <v>132902443.84958373</v>
      </c>
      <c r="H9" s="4">
        <f>'UE-15'!D9-'Paises Bajos'!D9</f>
        <v>1075758215344.4542</v>
      </c>
      <c r="I9" s="4">
        <f>'UE-15'!E9-'Paises Bajos'!E9</f>
        <v>252059920172.62952</v>
      </c>
    </row>
    <row r="10" spans="1:9" ht="14.25" x14ac:dyDescent="0.45">
      <c r="A10" s="3" t="s">
        <v>12</v>
      </c>
      <c r="B10" s="4">
        <v>260615639783.88171</v>
      </c>
      <c r="C10" s="5">
        <v>5654933.3648271486</v>
      </c>
      <c r="D10" s="4">
        <v>38950503170.174561</v>
      </c>
      <c r="E10" s="4">
        <v>10417949890.925739</v>
      </c>
      <c r="F10" s="4">
        <f>'UE-15'!B10-'Paises Bajos'!B10</f>
        <v>7064254526064.8516</v>
      </c>
      <c r="G10" s="5">
        <f>'UE-15'!C10-'Paises Bajos'!C10</f>
        <v>132874520.56574899</v>
      </c>
      <c r="H10" s="4">
        <f>'UE-15'!D10-'Paises Bajos'!D10</f>
        <v>1119843843012.762</v>
      </c>
      <c r="I10" s="4">
        <f>'UE-15'!E10-'Paises Bajos'!E10</f>
        <v>247071685479.26056</v>
      </c>
    </row>
    <row r="11" spans="1:9" ht="14.25" x14ac:dyDescent="0.45">
      <c r="A11" s="3" t="s">
        <v>13</v>
      </c>
      <c r="B11" s="4">
        <v>266656499508.08939</v>
      </c>
      <c r="C11" s="5">
        <v>5692633.2515634252</v>
      </c>
      <c r="D11" s="4">
        <v>44761471472.762741</v>
      </c>
      <c r="E11" s="4">
        <v>9420061970.3389835</v>
      </c>
      <c r="F11" s="4">
        <f>'UE-15'!B11-'Paises Bajos'!B11</f>
        <v>7184477093656.9912</v>
      </c>
      <c r="G11" s="5">
        <f>'UE-15'!C11-'Paises Bajos'!C11</f>
        <v>133164916.33905339</v>
      </c>
      <c r="H11" s="4">
        <f>'UE-15'!D11-'Paises Bajos'!D11</f>
        <v>1123630882546.9668</v>
      </c>
      <c r="I11" s="4">
        <f>'UE-15'!E11-'Paises Bajos'!E11</f>
        <v>245287735939.00101</v>
      </c>
    </row>
    <row r="12" spans="1:9" ht="14.25" x14ac:dyDescent="0.45">
      <c r="A12" s="3" t="s">
        <v>14</v>
      </c>
      <c r="B12" s="4">
        <v>273280459844.82639</v>
      </c>
      <c r="C12" s="5">
        <v>5760521.6435626764</v>
      </c>
      <c r="D12" s="4">
        <v>46129301074.021156</v>
      </c>
      <c r="E12" s="4">
        <v>9447653072.0338993</v>
      </c>
      <c r="F12" s="4">
        <f>'UE-15'!B12-'Paises Bajos'!B12</f>
        <v>7376317117284.3994</v>
      </c>
      <c r="G12" s="5">
        <f>'UE-15'!C12-'Paises Bajos'!C12</f>
        <v>133641715.48427182</v>
      </c>
      <c r="H12" s="4">
        <f>'UE-15'!D12-'Paises Bajos'!D12</f>
        <v>1121721926227.9873</v>
      </c>
      <c r="I12" s="4">
        <f>'UE-15'!E12-'Paises Bajos'!E12</f>
        <v>244104825426.04611</v>
      </c>
    </row>
    <row r="13" spans="1:9" ht="14.25" x14ac:dyDescent="0.45">
      <c r="A13" s="3" t="s">
        <v>15</v>
      </c>
      <c r="B13" s="4">
        <v>278303478653.16931</v>
      </c>
      <c r="C13" s="5">
        <v>5877005.1488555828</v>
      </c>
      <c r="D13" s="4">
        <v>45654568240.395172</v>
      </c>
      <c r="E13" s="4">
        <v>9208530190.6779671</v>
      </c>
      <c r="F13" s="4">
        <f>'UE-15'!B13-'Paises Bajos'!B13</f>
        <v>7652797734448.0908</v>
      </c>
      <c r="G13" s="5">
        <f>'UE-15'!C13-'Paises Bajos'!C13</f>
        <v>135053122.25293666</v>
      </c>
      <c r="H13" s="4">
        <f>'UE-15'!D13-'Paises Bajos'!D13</f>
        <v>1165232728263.7385</v>
      </c>
      <c r="I13" s="4">
        <f>'UE-15'!E13-'Paises Bajos'!E13</f>
        <v>245010051577.87097</v>
      </c>
    </row>
    <row r="14" spans="1:9" ht="14.25" x14ac:dyDescent="0.45">
      <c r="A14" s="3" t="s">
        <v>16</v>
      </c>
      <c r="B14" s="4">
        <v>282984548785.54462</v>
      </c>
      <c r="C14" s="5">
        <v>5943848.9971258286</v>
      </c>
      <c r="D14" s="4">
        <v>45589367976.060623</v>
      </c>
      <c r="E14" s="4">
        <v>9378675317.7966099</v>
      </c>
      <c r="F14" s="4">
        <f>'UE-15'!B14-'Paises Bajos'!B14</f>
        <v>7754896846961.3408</v>
      </c>
      <c r="G14" s="5">
        <f>'UE-15'!C14-'Paises Bajos'!C14</f>
        <v>136043211.53286687</v>
      </c>
      <c r="H14" s="4">
        <f>'UE-15'!D14-'Paises Bajos'!D14</f>
        <v>1195589465538.019</v>
      </c>
      <c r="I14" s="4">
        <f>'UE-15'!E14-'Paises Bajos'!E14</f>
        <v>240599304056.12704</v>
      </c>
    </row>
    <row r="15" spans="1:9" ht="14.25" x14ac:dyDescent="0.45">
      <c r="A15" s="3" t="s">
        <v>17</v>
      </c>
      <c r="B15" s="4">
        <v>281531266912.68213</v>
      </c>
      <c r="C15" s="5">
        <v>5917524.0272146259</v>
      </c>
      <c r="D15" s="4">
        <v>40968368119.00296</v>
      </c>
      <c r="E15" s="4">
        <v>9022290254.2372875</v>
      </c>
      <c r="F15" s="4">
        <f>'UE-15'!B15-'Paises Bajos'!B15</f>
        <v>7755218148115.0059</v>
      </c>
      <c r="G15" s="5">
        <f>'UE-15'!C15-'Paises Bajos'!C15</f>
        <v>134766503.63942116</v>
      </c>
      <c r="H15" s="4">
        <f>'UE-15'!D15-'Paises Bajos'!D15</f>
        <v>1128187220360.0571</v>
      </c>
      <c r="I15" s="4">
        <f>'UE-15'!E15-'Paises Bajos'!E15</f>
        <v>231124960026.55899</v>
      </c>
    </row>
    <row r="16" spans="1:9" ht="14.25" x14ac:dyDescent="0.45">
      <c r="A16" s="3" t="s">
        <v>18</v>
      </c>
      <c r="B16" s="4">
        <v>277920081652.84192</v>
      </c>
      <c r="C16" s="5">
        <v>5829803.7185307462</v>
      </c>
      <c r="D16" s="4">
        <v>39583136521.685211</v>
      </c>
      <c r="E16" s="4">
        <v>8594628177.9661007</v>
      </c>
      <c r="F16" s="4">
        <f>'UE-15'!B16-'Paises Bajos'!B16</f>
        <v>7855414933516.8203</v>
      </c>
      <c r="G16" s="5">
        <f>'UE-15'!C16-'Paises Bajos'!C16</f>
        <v>133778556.51037458</v>
      </c>
      <c r="H16" s="4">
        <f>'UE-15'!D16-'Paises Bajos'!D16</f>
        <v>1128106529842.5164</v>
      </c>
      <c r="I16" s="4">
        <f>'UE-15'!E16-'Paises Bajos'!E16</f>
        <v>223400678551.28787</v>
      </c>
    </row>
    <row r="17" spans="1:9" ht="14.25" x14ac:dyDescent="0.45">
      <c r="A17" s="3" t="s">
        <v>19</v>
      </c>
      <c r="B17" s="4">
        <v>282804507626.60712</v>
      </c>
      <c r="C17" s="5">
        <v>5777420.7058899514</v>
      </c>
      <c r="D17" s="4">
        <v>41227896772.658936</v>
      </c>
      <c r="E17" s="4">
        <v>8303771980.9322033</v>
      </c>
      <c r="F17" s="4">
        <f>'UE-15'!B17-'Paises Bajos'!B17</f>
        <v>8003041834630.2734</v>
      </c>
      <c r="G17" s="5">
        <f>'UE-15'!C17-'Paises Bajos'!C17</f>
        <v>133399970.87186377</v>
      </c>
      <c r="H17" s="4">
        <f>'UE-15'!D17-'Paises Bajos'!D17</f>
        <v>1145681180951.541</v>
      </c>
      <c r="I17" s="4">
        <f>'UE-15'!E17-'Paises Bajos'!E17</f>
        <v>218557056172.98999</v>
      </c>
    </row>
    <row r="18" spans="1:9" ht="14.25" x14ac:dyDescent="0.45">
      <c r="A18" s="3" t="s">
        <v>20</v>
      </c>
      <c r="B18" s="4">
        <v>291626524414.54523</v>
      </c>
      <c r="C18" s="5">
        <v>5825581.5446580276</v>
      </c>
      <c r="D18" s="4">
        <v>43283644831.19796</v>
      </c>
      <c r="E18" s="4">
        <v>8885484375</v>
      </c>
      <c r="F18" s="4">
        <f>'UE-15'!B18-'Paises Bajos'!B18</f>
        <v>8246789272442.0088</v>
      </c>
      <c r="G18" s="5">
        <f>'UE-15'!C18-'Paises Bajos'!C18</f>
        <v>133998304.82259744</v>
      </c>
      <c r="H18" s="4">
        <f>'UE-15'!D18-'Paises Bajos'!D18</f>
        <v>1188210474903.4031</v>
      </c>
      <c r="I18" s="4">
        <f>'UE-15'!E18-'Paises Bajos'!E18</f>
        <v>218174559827.79263</v>
      </c>
    </row>
    <row r="19" spans="1:9" ht="14.25" x14ac:dyDescent="0.45">
      <c r="A19" s="3" t="s">
        <v>21</v>
      </c>
      <c r="B19" s="4">
        <v>299372180029.26691</v>
      </c>
      <c r="C19" s="5">
        <v>5936666.0492386343</v>
      </c>
      <c r="D19" s="4">
        <v>47171211820.260498</v>
      </c>
      <c r="E19" s="4">
        <v>8516453389.8305092</v>
      </c>
      <c r="F19" s="4">
        <f>'UE-15'!B19-'Paises Bajos'!B19</f>
        <v>8459870170202.0361</v>
      </c>
      <c r="G19" s="5">
        <f>'UE-15'!C19-'Paises Bajos'!C19</f>
        <v>134816023.60945761</v>
      </c>
      <c r="H19" s="4">
        <f>'UE-15'!D19-'Paises Bajos'!D19</f>
        <v>1244715077104.219</v>
      </c>
      <c r="I19" s="4">
        <f>'UE-15'!E19-'Paises Bajos'!E19</f>
        <v>225999492394.51208</v>
      </c>
    </row>
    <row r="20" spans="1:9" ht="14.25" x14ac:dyDescent="0.45">
      <c r="A20" s="3" t="s">
        <v>22</v>
      </c>
      <c r="B20" s="4">
        <v>308729139253.47247</v>
      </c>
      <c r="C20" s="5">
        <v>6078374.5276554376</v>
      </c>
      <c r="D20" s="4">
        <v>51176297373.455589</v>
      </c>
      <c r="E20" s="4">
        <v>8111783898.3050842</v>
      </c>
      <c r="F20" s="4">
        <f>'UE-15'!B20-'Paises Bajos'!B20</f>
        <v>8721393755185.0352</v>
      </c>
      <c r="G20" s="5">
        <f>'UE-15'!C20-'Paises Bajos'!C20</f>
        <v>136356162.04551399</v>
      </c>
      <c r="H20" s="4">
        <f>'UE-15'!D20-'Paises Bajos'!D20</f>
        <v>1311924162312.0063</v>
      </c>
      <c r="I20" s="4">
        <f>'UE-15'!E20-'Paises Bajos'!E20</f>
        <v>232014198094.19641</v>
      </c>
    </row>
    <row r="21" spans="1:9" ht="14.25" x14ac:dyDescent="0.45">
      <c r="A21" s="3" t="s">
        <v>23</v>
      </c>
      <c r="B21" s="4">
        <v>314441236454.29572</v>
      </c>
      <c r="C21" s="5">
        <v>6211585.2262904504</v>
      </c>
      <c r="D21" s="4">
        <v>51553145615.310074</v>
      </c>
      <c r="E21" s="4">
        <v>8395742319.9152546</v>
      </c>
      <c r="F21" s="4">
        <f>'UE-15'!B21-'Paises Bajos'!B21</f>
        <v>8961879283137.1953</v>
      </c>
      <c r="G21" s="5">
        <f>'UE-15'!C21-'Paises Bajos'!C21</f>
        <v>137980061.37523735</v>
      </c>
      <c r="H21" s="4">
        <f>'UE-15'!D21-'Paises Bajos'!D21</f>
        <v>1395652827798.2209</v>
      </c>
      <c r="I21" s="4">
        <f>'UE-15'!E21-'Paises Bajos'!E21</f>
        <v>235021440436.68188</v>
      </c>
    </row>
    <row r="22" spans="1:9" ht="14.25" x14ac:dyDescent="0.45">
      <c r="A22" s="3" t="s">
        <v>24</v>
      </c>
      <c r="B22" s="4">
        <v>323812443540</v>
      </c>
      <c r="C22" s="5">
        <v>6325076.3035084624</v>
      </c>
      <c r="D22" s="4">
        <v>54421000020</v>
      </c>
      <c r="E22" s="4">
        <v>8682000000</v>
      </c>
      <c r="F22" s="4">
        <f>'UE-15'!B22-'Paises Bajos'!B22</f>
        <v>9276133818072.875</v>
      </c>
      <c r="G22" s="5">
        <f>'UE-15'!C22-'Paises Bajos'!C22</f>
        <v>140292041.10611904</v>
      </c>
      <c r="H22" s="4">
        <f>'UE-15'!D22-'Paises Bajos'!D22</f>
        <v>1488732913302.5879</v>
      </c>
      <c r="I22" s="4">
        <f>'UE-15'!E22-'Paises Bajos'!E22</f>
        <v>248378913724.4357</v>
      </c>
    </row>
    <row r="23" spans="1:9" ht="14.25" x14ac:dyDescent="0.45">
      <c r="A23" s="3" t="s">
        <v>25</v>
      </c>
      <c r="B23" s="4">
        <v>338344177760</v>
      </c>
      <c r="C23" s="5">
        <v>6495072.4191718437</v>
      </c>
      <c r="D23" s="4">
        <v>56413000000</v>
      </c>
      <c r="E23" s="4">
        <v>8759000000</v>
      </c>
      <c r="F23" s="4">
        <f>'UE-15'!B23-'Paises Bajos'!B23</f>
        <v>9576342279647.6523</v>
      </c>
      <c r="G23" s="5">
        <f>'UE-15'!C23-'Paises Bajos'!C23</f>
        <v>142623138.61070743</v>
      </c>
      <c r="H23" s="4">
        <f>'UE-15'!D23-'Paises Bajos'!D23</f>
        <v>1608531692632.3242</v>
      </c>
      <c r="I23" s="4">
        <f>'UE-15'!E23-'Paises Bajos'!E23</f>
        <v>263776434430.81195</v>
      </c>
    </row>
    <row r="24" spans="1:9" ht="14.25" x14ac:dyDescent="0.45">
      <c r="A24" s="3" t="s">
        <v>26</v>
      </c>
      <c r="B24" s="4">
        <v>352485020740</v>
      </c>
      <c r="C24" s="5">
        <v>6695744.5557068354</v>
      </c>
      <c r="D24" s="4">
        <v>57749000010</v>
      </c>
      <c r="E24" s="4">
        <v>9301999990</v>
      </c>
      <c r="F24" s="4">
        <f>'UE-15'!B24-'Paises Bajos'!B24</f>
        <v>9829030582315.2051</v>
      </c>
      <c r="G24" s="5">
        <f>'UE-15'!C24-'Paises Bajos'!C24</f>
        <v>144816802.18089312</v>
      </c>
      <c r="H24" s="4">
        <f>'UE-15'!D24-'Paises Bajos'!D24</f>
        <v>1656923831877.7646</v>
      </c>
      <c r="I24" s="4">
        <f>'UE-15'!E24-'Paises Bajos'!E24</f>
        <v>271393632776.91113</v>
      </c>
    </row>
    <row r="25" spans="1:9" ht="14.25" x14ac:dyDescent="0.45">
      <c r="A25" s="3" t="s">
        <v>27</v>
      </c>
      <c r="B25" s="4">
        <v>361112742520</v>
      </c>
      <c r="C25" s="5">
        <v>6824657.6434178026</v>
      </c>
      <c r="D25" s="4">
        <v>58358000010</v>
      </c>
      <c r="E25" s="4">
        <v>9540000000</v>
      </c>
      <c r="F25" s="4">
        <f>'UE-15'!B25-'Paises Bajos'!B25</f>
        <v>9924907816801.9551</v>
      </c>
      <c r="G25" s="5">
        <f>'UE-15'!C25-'Paises Bajos'!C25</f>
        <v>144634313.74594682</v>
      </c>
      <c r="H25" s="4">
        <f>'UE-15'!D25-'Paises Bajos'!D25</f>
        <v>1610112870576.9595</v>
      </c>
      <c r="I25" s="4">
        <f>'UE-15'!E25-'Paises Bajos'!E25</f>
        <v>283269285550.55426</v>
      </c>
    </row>
    <row r="26" spans="1:9" ht="14.25" x14ac:dyDescent="0.45">
      <c r="A26" s="3" t="s">
        <v>28</v>
      </c>
      <c r="B26" s="4">
        <v>366801475630</v>
      </c>
      <c r="C26" s="5">
        <v>6921055.7090059267</v>
      </c>
      <c r="D26" s="4">
        <v>58955000000</v>
      </c>
      <c r="E26" s="4">
        <v>10153000000</v>
      </c>
      <c r="F26" s="4">
        <f>'UE-15'!B26-'Paises Bajos'!B26</f>
        <v>9994167752488.6406</v>
      </c>
      <c r="G26" s="5">
        <f>'UE-15'!C26-'Paises Bajos'!C26</f>
        <v>142751426.53571576</v>
      </c>
      <c r="H26" s="4">
        <f>'UE-15'!D26-'Paises Bajos'!D26</f>
        <v>1556225319740.9331</v>
      </c>
      <c r="I26" s="4">
        <f>'UE-15'!E26-'Paises Bajos'!E26</f>
        <v>286790556299.60748</v>
      </c>
    </row>
    <row r="27" spans="1:9" ht="14.25" x14ac:dyDescent="0.45">
      <c r="A27" s="3" t="s">
        <v>29</v>
      </c>
      <c r="B27" s="4">
        <v>371429124620</v>
      </c>
      <c r="C27" s="5">
        <v>6952708.7305422751</v>
      </c>
      <c r="D27" s="4">
        <v>57867000000</v>
      </c>
      <c r="E27" s="4">
        <v>10109000000</v>
      </c>
      <c r="F27" s="4">
        <f>'UE-15'!B27-'Paises Bajos'!B27</f>
        <v>9927457557443.5156</v>
      </c>
      <c r="G27" s="5">
        <f>'UE-15'!C27-'Paises Bajos'!C27</f>
        <v>140081469.70607263</v>
      </c>
      <c r="H27" s="4">
        <f>'UE-15'!D27-'Paises Bajos'!D27</f>
        <v>1421475310283.1409</v>
      </c>
      <c r="I27" s="4">
        <f>'UE-15'!E27-'Paises Bajos'!E27</f>
        <v>286064893365.94763</v>
      </c>
    </row>
    <row r="28" spans="1:9" ht="14.25" x14ac:dyDescent="0.45">
      <c r="A28" s="3" t="s">
        <v>30</v>
      </c>
      <c r="B28" s="4">
        <v>382611753170</v>
      </c>
      <c r="C28" s="5">
        <v>7002119.7641609684</v>
      </c>
      <c r="D28" s="4">
        <v>58887000000</v>
      </c>
      <c r="E28" s="4">
        <v>10474000000</v>
      </c>
      <c r="F28" s="4">
        <f>'UE-15'!B28-'Paises Bajos'!B28</f>
        <v>10252845945079.602</v>
      </c>
      <c r="G28" s="5">
        <f>'UE-15'!C28-'Paises Bajos'!C28</f>
        <v>139779828.35483477</v>
      </c>
      <c r="H28" s="4">
        <f>'UE-15'!D28-'Paises Bajos'!D28</f>
        <v>1478952687539.6604</v>
      </c>
      <c r="I28" s="4">
        <f>'UE-15'!E28-'Paises Bajos'!E28</f>
        <v>298906307288.46436</v>
      </c>
    </row>
    <row r="29" spans="1:9" ht="14.25" x14ac:dyDescent="0.45">
      <c r="A29" s="3" t="s">
        <v>31</v>
      </c>
      <c r="B29" s="4">
        <v>395102553400</v>
      </c>
      <c r="C29" s="5">
        <v>7152427.7464287737</v>
      </c>
      <c r="D29" s="4">
        <v>62574000000</v>
      </c>
      <c r="E29" s="4">
        <v>10873000000</v>
      </c>
      <c r="F29" s="4">
        <f>'UE-15'!B29-'Paises Bajos'!B29</f>
        <v>10552292123172.184</v>
      </c>
      <c r="G29" s="5">
        <f>'UE-15'!C29-'Paises Bajos'!C29</f>
        <v>140830368.87800169</v>
      </c>
      <c r="H29" s="4">
        <f>'UE-15'!D29-'Paises Bajos'!D29</f>
        <v>1586418239534.9055</v>
      </c>
      <c r="I29" s="4">
        <f>'UE-15'!E29-'Paises Bajos'!E29</f>
        <v>290432064512.6875</v>
      </c>
    </row>
    <row r="30" spans="1:9" ht="14.25" x14ac:dyDescent="0.45">
      <c r="A30" s="3" t="s">
        <v>32</v>
      </c>
      <c r="B30" s="4">
        <v>408062167220</v>
      </c>
      <c r="C30" s="5">
        <v>7311713.3864113502</v>
      </c>
      <c r="D30" s="4">
        <v>67786000000</v>
      </c>
      <c r="E30" s="4">
        <v>11926000000</v>
      </c>
      <c r="F30" s="4">
        <f>'UE-15'!B30-'Paises Bajos'!B30</f>
        <v>10733283140618.875</v>
      </c>
      <c r="G30" s="5">
        <f>'UE-15'!C30-'Paises Bajos'!C30</f>
        <v>141608262.67093033</v>
      </c>
      <c r="H30" s="4">
        <f>'UE-15'!D30-'Paises Bajos'!D30</f>
        <v>1648030192510.7698</v>
      </c>
      <c r="I30" s="4">
        <f>'UE-15'!E30-'Paises Bajos'!E30</f>
        <v>279206935537.80127</v>
      </c>
    </row>
    <row r="31" spans="1:9" ht="14.25" x14ac:dyDescent="0.45">
      <c r="A31" s="3" t="s">
        <v>33</v>
      </c>
      <c r="B31" s="4">
        <v>425794095520</v>
      </c>
      <c r="C31" s="5">
        <v>7536533.4590089004</v>
      </c>
      <c r="D31" s="4">
        <v>75220999980</v>
      </c>
      <c r="E31" s="4">
        <v>11286000010</v>
      </c>
      <c r="F31" s="4">
        <f>'UE-15'!B31-'Paises Bajos'!B31</f>
        <v>11027089017932.982</v>
      </c>
      <c r="G31" s="5">
        <f>'UE-15'!C31-'Paises Bajos'!C31</f>
        <v>142642826.39072317</v>
      </c>
      <c r="H31" s="4">
        <f>'UE-15'!D31-'Paises Bajos'!D31</f>
        <v>1725606523118.3345</v>
      </c>
      <c r="I31" s="4">
        <f>'UE-15'!E31-'Paises Bajos'!E31</f>
        <v>263393849774.09012</v>
      </c>
    </row>
    <row r="32" spans="1:9" ht="14.25" x14ac:dyDescent="0.45">
      <c r="A32" s="3" t="s">
        <v>34</v>
      </c>
      <c r="B32" s="4">
        <v>442208191820</v>
      </c>
      <c r="C32" s="5">
        <v>7730750.6861497751</v>
      </c>
      <c r="D32" s="4">
        <v>80260999990</v>
      </c>
      <c r="E32" s="4">
        <v>12115000010</v>
      </c>
      <c r="F32" s="4">
        <f>'UE-15'!B32-'Paises Bajos'!B32</f>
        <v>11350656688981.598</v>
      </c>
      <c r="G32" s="5">
        <f>'UE-15'!C32-'Paises Bajos'!C32</f>
        <v>144651113.739739</v>
      </c>
      <c r="H32" s="4">
        <f>'UE-15'!D32-'Paises Bajos'!D32</f>
        <v>1856935871671.3489</v>
      </c>
      <c r="I32" s="4">
        <f>'UE-15'!E32-'Paises Bajos'!E32</f>
        <v>274963608826.11041</v>
      </c>
    </row>
    <row r="33" spans="1:9" ht="14.25" x14ac:dyDescent="0.45">
      <c r="A33" s="3" t="s">
        <v>35</v>
      </c>
      <c r="B33" s="4">
        <v>462557953350</v>
      </c>
      <c r="C33" s="5">
        <v>7925149.8368618516</v>
      </c>
      <c r="D33" s="4">
        <v>87279000000</v>
      </c>
      <c r="E33" s="4">
        <v>13101000000</v>
      </c>
      <c r="F33" s="4">
        <f>'UE-15'!B33-'Paises Bajos'!B33</f>
        <v>11697073261837.031</v>
      </c>
      <c r="G33" s="5">
        <f>'UE-15'!C33-'Paises Bajos'!C33</f>
        <v>147197324.15080056</v>
      </c>
      <c r="H33" s="4">
        <f>'UE-15'!D33-'Paises Bajos'!D33</f>
        <v>1956363244734.1545</v>
      </c>
      <c r="I33" s="4">
        <f>'UE-15'!E33-'Paises Bajos'!E33</f>
        <v>289660807973.06036</v>
      </c>
    </row>
    <row r="34" spans="1:9" ht="14.25" x14ac:dyDescent="0.45">
      <c r="A34" s="3" t="s">
        <v>36</v>
      </c>
      <c r="B34" s="4">
        <v>481156995610.00012</v>
      </c>
      <c r="C34" s="5">
        <v>8096059.8717103992</v>
      </c>
      <c r="D34" s="4">
        <v>86508000000</v>
      </c>
      <c r="E34" s="4">
        <v>14472000000</v>
      </c>
      <c r="F34" s="4">
        <f>'UE-15'!B34-'Paises Bajos'!B34</f>
        <v>12166017546870.465</v>
      </c>
      <c r="G34" s="5">
        <f>'UE-15'!C34-'Paises Bajos'!C34</f>
        <v>150340869.95935148</v>
      </c>
      <c r="H34" s="4">
        <f>'UE-15'!D34-'Paises Bajos'!D34</f>
        <v>2084726025380.7017</v>
      </c>
      <c r="I34" s="4">
        <f>'UE-15'!E34-'Paises Bajos'!E34</f>
        <v>287059483684.46741</v>
      </c>
    </row>
    <row r="35" spans="1:9" ht="14.25" x14ac:dyDescent="0.45">
      <c r="A35" s="3" t="s">
        <v>37</v>
      </c>
      <c r="B35" s="4">
        <v>490747343050</v>
      </c>
      <c r="C35" s="5">
        <v>8252103.2593744993</v>
      </c>
      <c r="D35" s="4">
        <v>85596000020</v>
      </c>
      <c r="E35" s="4">
        <v>15547999990</v>
      </c>
      <c r="F35" s="4">
        <f>'UE-15'!B35-'Paises Bajos'!B35</f>
        <v>12379677436839.656</v>
      </c>
      <c r="G35" s="5">
        <f>'UE-15'!C35-'Paises Bajos'!C35</f>
        <v>152364073.81447166</v>
      </c>
      <c r="H35" s="4">
        <f>'UE-15'!D35-'Paises Bajos'!D35</f>
        <v>2091121453397.6162</v>
      </c>
      <c r="I35" s="4">
        <f>'UE-15'!E35-'Paises Bajos'!E35</f>
        <v>297304634682.67291</v>
      </c>
    </row>
    <row r="36" spans="1:9" ht="14.25" x14ac:dyDescent="0.45">
      <c r="A36" s="3" t="s">
        <v>38</v>
      </c>
      <c r="B36" s="4">
        <v>491142248620</v>
      </c>
      <c r="C36" s="5">
        <v>8279689.2497171257</v>
      </c>
      <c r="D36" s="4">
        <v>79413000010</v>
      </c>
      <c r="E36" s="4">
        <v>17129999990</v>
      </c>
      <c r="F36" s="4">
        <f>'UE-15'!B36-'Paises Bajos'!B36</f>
        <v>12543113869206.066</v>
      </c>
      <c r="G36" s="5">
        <f>'UE-15'!C36-'Paises Bajos'!C36</f>
        <v>153306315.39557287</v>
      </c>
      <c r="H36" s="4">
        <f>'UE-15'!D36-'Paises Bajos'!D36</f>
        <v>2071255287018.7944</v>
      </c>
      <c r="I36" s="4">
        <f>'UE-15'!E36-'Paises Bajos'!E36</f>
        <v>297460567857.01257</v>
      </c>
    </row>
    <row r="37" spans="1:9" ht="14.25" x14ac:dyDescent="0.45">
      <c r="A37" s="3" t="s">
        <v>39</v>
      </c>
      <c r="B37" s="4">
        <v>492707509730</v>
      </c>
      <c r="C37" s="5">
        <v>8230037.9288528999</v>
      </c>
      <c r="D37" s="4">
        <v>77842999990</v>
      </c>
      <c r="E37" s="4">
        <v>17205000010</v>
      </c>
      <c r="F37" s="4">
        <f>'UE-15'!B37-'Paises Bajos'!B37</f>
        <v>12708033917930.758</v>
      </c>
      <c r="G37" s="5">
        <f>'UE-15'!C37-'Paises Bajos'!C37</f>
        <v>154055963.27989572</v>
      </c>
      <c r="H37" s="4">
        <f>'UE-15'!D37-'Paises Bajos'!D37</f>
        <v>2084448644810.5393</v>
      </c>
      <c r="I37" s="4">
        <f>'UE-15'!E37-'Paises Bajos'!E37</f>
        <v>308450232419.91345</v>
      </c>
    </row>
    <row r="38" spans="1:9" ht="14.25" x14ac:dyDescent="0.45">
      <c r="A38" s="3" t="s">
        <v>40</v>
      </c>
      <c r="B38" s="4">
        <v>502711575610</v>
      </c>
      <c r="C38" s="5">
        <v>8151857.7182698501</v>
      </c>
      <c r="D38" s="4">
        <v>77623000010</v>
      </c>
      <c r="E38" s="4">
        <v>15931000000</v>
      </c>
      <c r="F38" s="4">
        <f>'UE-15'!B38-'Paises Bajos'!B38</f>
        <v>13017673623652.475</v>
      </c>
      <c r="G38" s="5">
        <f>'UE-15'!C38-'Paises Bajos'!C38</f>
        <v>155391076.61063588</v>
      </c>
      <c r="H38" s="4">
        <f>'UE-15'!D38-'Paises Bajos'!D38</f>
        <v>2151148670277.6924</v>
      </c>
      <c r="I38" s="4">
        <f>'UE-15'!E38-'Paises Bajos'!E38</f>
        <v>314267935600.29468</v>
      </c>
    </row>
    <row r="39" spans="1:9" ht="14.25" x14ac:dyDescent="0.45">
      <c r="A39" s="3" t="s">
        <v>41</v>
      </c>
      <c r="B39" s="4">
        <v>513622140689.99988</v>
      </c>
      <c r="C39" s="5">
        <v>8187599.2059175512</v>
      </c>
      <c r="D39" s="4">
        <v>80132000000</v>
      </c>
      <c r="E39" s="4">
        <v>16884000000</v>
      </c>
      <c r="F39" s="4">
        <f>'UE-15'!B39-'Paises Bajos'!B39</f>
        <v>13304888390672.42</v>
      </c>
      <c r="G39" s="5">
        <f>'UE-15'!C39-'Paises Bajos'!C39</f>
        <v>157048761.25038126</v>
      </c>
      <c r="H39" s="4">
        <f>'UE-15'!D39-'Paises Bajos'!D39</f>
        <v>2267189929723.665</v>
      </c>
      <c r="I39" s="4">
        <f>'UE-15'!E39-'Paises Bajos'!E39</f>
        <v>307246715871.44751</v>
      </c>
    </row>
    <row r="40" spans="1:9" x14ac:dyDescent="0.25">
      <c r="A40" s="3" t="s">
        <v>42</v>
      </c>
      <c r="B40" s="4">
        <v>531387013670.00012</v>
      </c>
      <c r="C40" s="5">
        <v>8322010.1800822262</v>
      </c>
      <c r="D40" s="4">
        <v>86707000000</v>
      </c>
      <c r="E40" s="4">
        <v>17568000000</v>
      </c>
      <c r="F40" s="4">
        <f>'UE-15'!B40-'Paises Bajos'!B40</f>
        <v>13766960891813.187</v>
      </c>
      <c r="G40" s="5">
        <f>'UE-15'!C40-'Paises Bajos'!C40</f>
        <v>159189945.81752282</v>
      </c>
      <c r="H40" s="4">
        <f>'UE-15'!D40-'Paises Bajos'!D40</f>
        <v>2434427995897.9434</v>
      </c>
      <c r="I40" s="4">
        <f>'UE-15'!E40-'Paises Bajos'!E40</f>
        <v>332247478102.25842</v>
      </c>
    </row>
    <row r="41" spans="1:9" x14ac:dyDescent="0.25">
      <c r="A41" s="3" t="s">
        <v>43</v>
      </c>
      <c r="B41" s="4">
        <v>552171992800</v>
      </c>
      <c r="C41" s="5">
        <v>8491049.4094299488</v>
      </c>
      <c r="D41" s="4">
        <v>91727000000</v>
      </c>
      <c r="E41" s="4">
        <v>18308000000</v>
      </c>
      <c r="F41" s="4">
        <f>'UE-15'!B41-'Paises Bajos'!B41</f>
        <v>14163729879697.006</v>
      </c>
      <c r="G41" s="5">
        <f>'UE-15'!C41-'Paises Bajos'!C41</f>
        <v>161716186.64381689</v>
      </c>
      <c r="H41" s="4">
        <f>'UE-15'!D41-'Paises Bajos'!D41</f>
        <v>2569540203337.6851</v>
      </c>
      <c r="I41" s="4">
        <f>'UE-15'!E41-'Paises Bajos'!E41</f>
        <v>343798613399.57495</v>
      </c>
    </row>
    <row r="42" spans="1:9" x14ac:dyDescent="0.25">
      <c r="A42" s="3" t="s">
        <v>44</v>
      </c>
      <c r="B42" s="4">
        <v>561929769010</v>
      </c>
      <c r="C42" s="5">
        <v>8594417.0762906261</v>
      </c>
      <c r="D42" s="4">
        <v>95661999990</v>
      </c>
      <c r="E42" s="4">
        <v>19301000010</v>
      </c>
      <c r="F42" s="4">
        <f>'UE-15'!B42-'Paises Bajos'!B42</f>
        <v>14125668271376.164</v>
      </c>
      <c r="G42" s="5">
        <f>'UE-15'!C42-'Paises Bajos'!C42</f>
        <v>163134994.88667166</v>
      </c>
      <c r="H42" s="4">
        <f>'UE-15'!D42-'Paises Bajos'!D42</f>
        <v>2517841150691.5645</v>
      </c>
      <c r="I42" s="4">
        <f>'UE-15'!E42-'Paises Bajos'!E42</f>
        <v>353478944775.3844</v>
      </c>
    </row>
    <row r="43" spans="1:9" x14ac:dyDescent="0.25">
      <c r="A43" s="3" t="s">
        <v>45</v>
      </c>
      <c r="B43" s="4">
        <v>541382096360.00012</v>
      </c>
      <c r="C43" s="5">
        <v>8541607.9541537501</v>
      </c>
      <c r="D43" s="4">
        <v>80998999990</v>
      </c>
      <c r="E43" s="4">
        <v>20148000010</v>
      </c>
      <c r="F43" s="4">
        <f>'UE-15'!B43-'Paises Bajos'!B43</f>
        <v>13473424895525.654</v>
      </c>
      <c r="G43" s="5">
        <f>'UE-15'!C43-'Paises Bajos'!C43</f>
        <v>160280126.67574197</v>
      </c>
      <c r="H43" s="4">
        <f>'UE-15'!D43-'Paises Bajos'!D43</f>
        <v>2108733396129.7979</v>
      </c>
      <c r="I43" s="4">
        <f>'UE-15'!E43-'Paises Bajos'!E43</f>
        <v>373123223654.72614</v>
      </c>
    </row>
    <row r="44" spans="1:9" x14ac:dyDescent="0.25">
      <c r="A44" s="3" t="s">
        <v>46</v>
      </c>
      <c r="B44" s="4">
        <v>549882221020</v>
      </c>
      <c r="C44" s="5">
        <v>8506839.3718767222</v>
      </c>
      <c r="D44" s="4">
        <v>74343000010</v>
      </c>
      <c r="E44" s="4">
        <v>19564000000</v>
      </c>
      <c r="F44" s="4">
        <f>'UE-15'!B44-'Paises Bajos'!B44</f>
        <v>13882726442548.338</v>
      </c>
      <c r="G44" s="5">
        <f>'UE-15'!C44-'Paises Bajos'!C44</f>
        <v>159970817.22715041</v>
      </c>
      <c r="H44" s="4">
        <f>'UE-15'!D44-'Paises Bajos'!D44</f>
        <v>2163135179349.1704</v>
      </c>
      <c r="I44" s="4">
        <f>'UE-15'!E44-'Paises Bajos'!E44</f>
        <v>367183290559.11493</v>
      </c>
    </row>
    <row r="45" spans="1:9" x14ac:dyDescent="0.25">
      <c r="A45" s="3" t="s">
        <v>47</v>
      </c>
      <c r="B45" s="4">
        <v>555790850190</v>
      </c>
      <c r="C45" s="5">
        <v>8560650.4062125012</v>
      </c>
      <c r="D45" s="4">
        <v>80924000000</v>
      </c>
      <c r="E45" s="4">
        <v>18379000000</v>
      </c>
      <c r="F45" s="4">
        <f>'UE-15'!B45-'Paises Bajos'!B45</f>
        <v>14171294456997.781</v>
      </c>
      <c r="G45" s="5">
        <f>'UE-15'!C45-'Paises Bajos'!C45</f>
        <v>160574767.74053672</v>
      </c>
      <c r="H45" s="4">
        <f>'UE-15'!D45-'Paises Bajos'!D45</f>
        <v>2259549619728.3291</v>
      </c>
      <c r="I45" s="4">
        <f>'UE-15'!E45-'Paises Bajos'!E45</f>
        <v>339221192206.79187</v>
      </c>
    </row>
    <row r="46" spans="1:9" x14ac:dyDescent="0.25">
      <c r="A46" s="3" t="s">
        <v>48</v>
      </c>
      <c r="B46" s="4">
        <v>550374389430</v>
      </c>
      <c r="C46" s="5">
        <v>8549680.1378904004</v>
      </c>
      <c r="D46" s="4">
        <v>76641000010</v>
      </c>
      <c r="E46" s="4">
        <v>18108000010</v>
      </c>
      <c r="F46" s="4">
        <f>'UE-15'!B46-'Paises Bajos'!B46</f>
        <v>14178052683000.461</v>
      </c>
      <c r="G46" s="5">
        <f>'UE-15'!C46-'Paises Bajos'!C46</f>
        <v>160408193.73873058</v>
      </c>
      <c r="H46" s="4">
        <f>'UE-15'!D46-'Paises Bajos'!D46</f>
        <v>2247244384460.6953</v>
      </c>
      <c r="I46" s="4">
        <f>'UE-15'!E46-'Paises Bajos'!E46</f>
        <v>327285256458.92902</v>
      </c>
    </row>
    <row r="47" spans="1:9" x14ac:dyDescent="0.25">
      <c r="C47" s="4"/>
    </row>
    <row r="48" spans="1:9" x14ac:dyDescent="0.25">
      <c r="C48" s="4"/>
    </row>
  </sheetData>
  <mergeCells count="3">
    <mergeCell ref="A2:A3"/>
    <mergeCell ref="F1:I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Alemania</vt:lpstr>
      <vt:lpstr>Austria</vt:lpstr>
      <vt:lpstr>Belgica</vt:lpstr>
      <vt:lpstr>Dinamarca</vt:lpstr>
      <vt:lpstr>España</vt:lpstr>
      <vt:lpstr>Finlandia</vt:lpstr>
      <vt:lpstr>Francia</vt:lpstr>
      <vt:lpstr>Italia</vt:lpstr>
      <vt:lpstr>Paises Bajos</vt:lpstr>
      <vt:lpstr>Portugal</vt:lpstr>
      <vt:lpstr>Reino Unido</vt:lpstr>
      <vt:lpstr>Suecia</vt:lpstr>
      <vt:lpstr>UE-15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</dc:creator>
  <cp:lastModifiedBy>lin</cp:lastModifiedBy>
  <dcterms:created xsi:type="dcterms:W3CDTF">2014-04-08T08:59:02Z</dcterms:created>
  <dcterms:modified xsi:type="dcterms:W3CDTF">2014-04-15T06:38:35Z</dcterms:modified>
</cp:coreProperties>
</file>