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lewis\Santa Barbara County Association of Governments\SBCAG1 - Documents\Planning\FY 24-25 Projects\Data Dashboard\HDP_4_9\Sheets_4_9\Homeless\"/>
    </mc:Choice>
  </mc:AlternateContent>
  <xr:revisionPtr revIDLastSave="0" documentId="13_ncr:1_{F8439ACA-C0CA-49B5-AC34-4A5BE6E98159}" xr6:coauthVersionLast="47" xr6:coauthVersionMax="47" xr10:uidLastSave="{00000000-0000-0000-0000-000000000000}"/>
  <bookViews>
    <workbookView xWindow="-98" yWindow="-98" windowWidth="17115" windowHeight="10755" firstSheet="8" activeTab="10" xr2:uid="{EB056029-B1D2-4242-9A24-B070C36474DC}"/>
  </bookViews>
  <sheets>
    <sheet name="Jurisdiction" sheetId="1" r:id="rId1"/>
    <sheet name="Veterans" sheetId="6" r:id="rId2"/>
    <sheet name="Beds" sheetId="7" r:id="rId3"/>
    <sheet name="SleepingLocation" sheetId="2" r:id="rId4"/>
    <sheet name="ChronicHomelessPopulation" sheetId="3" r:id="rId5"/>
    <sheet name="YouthFamilies" sheetId="5" r:id="rId6"/>
    <sheet name="FirstTimeHomeless" sheetId="11" r:id="rId7"/>
    <sheet name="DurationHomeless" sheetId="12" r:id="rId8"/>
    <sheet name="FirstLocationHomeless" sheetId="13" r:id="rId9"/>
    <sheet name="LastPermanentAddress" sheetId="14" r:id="rId10"/>
    <sheet name="Source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C49" i="1"/>
  <c r="C47" i="1"/>
  <c r="C46" i="1"/>
  <c r="C42" i="1"/>
  <c r="C45" i="1"/>
  <c r="C44" i="1"/>
  <c r="C43" i="1"/>
</calcChain>
</file>

<file path=xl/sharedStrings.xml><?xml version="1.0" encoding="utf-8"?>
<sst xmlns="http://schemas.openxmlformats.org/spreadsheetml/2006/main" count="96" uniqueCount="43">
  <si>
    <t>City/Area</t>
  </si>
  <si>
    <t>Carpinteria</t>
  </si>
  <si>
    <t>Goleta</t>
  </si>
  <si>
    <t>Santa Barbara</t>
  </si>
  <si>
    <t>Isla Vista</t>
  </si>
  <si>
    <t>Lompoc</t>
  </si>
  <si>
    <t>Buellton/Solvang/Santa Ynez Valley</t>
  </si>
  <si>
    <t>Santa Maria</t>
  </si>
  <si>
    <t>Guadalupe</t>
  </si>
  <si>
    <t>Unincorporated North</t>
  </si>
  <si>
    <t>Unincorporated South</t>
  </si>
  <si>
    <t>Year</t>
  </si>
  <si>
    <t>Total Homeless</t>
  </si>
  <si>
    <t>Sheltered</t>
  </si>
  <si>
    <t>Outdoors</t>
  </si>
  <si>
    <t>Vehicular</t>
  </si>
  <si>
    <t>Count</t>
  </si>
  <si>
    <t>Number of Families</t>
  </si>
  <si>
    <t>People in Families with Children</t>
  </si>
  <si>
    <t>Unaccompanied Youth</t>
  </si>
  <si>
    <t>Permanent Housing</t>
  </si>
  <si>
    <t>Interim Housing</t>
  </si>
  <si>
    <t>Rapid ReHousing</t>
  </si>
  <si>
    <t>Santa Barbara County PIT Count 2024</t>
  </si>
  <si>
    <t>Place</t>
  </si>
  <si>
    <t>Yes</t>
  </si>
  <si>
    <t>No</t>
  </si>
  <si>
    <t>Time Period</t>
  </si>
  <si>
    <t>Percentage</t>
  </si>
  <si>
    <t>1 Day – 30 Days</t>
  </si>
  <si>
    <t>31 Days – 6 Months</t>
  </si>
  <si>
    <t>6 Months – 1 Year</t>
  </si>
  <si>
    <t>1–5 Years</t>
  </si>
  <si>
    <t>Santa Barbara County</t>
  </si>
  <si>
    <t>Ventura County</t>
  </si>
  <si>
    <t>San Luis Obispo County</t>
  </si>
  <si>
    <t>Other California</t>
  </si>
  <si>
    <t>Out of State</t>
  </si>
  <si>
    <t>Kern County</t>
  </si>
  <si>
    <t>More than 10 Years</t>
  </si>
  <si>
    <t>5-10 Years</t>
  </si>
  <si>
    <t>South County</t>
  </si>
  <si>
    <t>North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</si>
</sst>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2" fillId="0" borderId="0" xfId="2" applyAlignment="1"/>
    <xf numFmtId="9" fontId="0" fillId="0" borderId="0" xfId="0" applyNumberFormat="1"/>
    <xf numFmtId="9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cosantabarbara.app.box.com/s/o5svoveirwnjimuadddw8z9m8ricm6y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69CB-73B8-4BA6-8F37-4DCDFAB2073D}">
  <dimension ref="A1:F49"/>
  <sheetViews>
    <sheetView workbookViewId="0">
      <selection sqref="A1:A1048576"/>
    </sheetView>
  </sheetViews>
  <sheetFormatPr defaultRowHeight="14.25" x14ac:dyDescent="0.45"/>
  <cols>
    <col min="1" max="1" width="42.1328125" style="6" customWidth="1"/>
    <col min="4" max="4" width="12" customWidth="1"/>
    <col min="5" max="5" width="12.1328125" customWidth="1"/>
    <col min="6" max="6" width="19.73046875" customWidth="1"/>
  </cols>
  <sheetData>
    <row r="1" spans="1:6" s="6" customFormat="1" x14ac:dyDescent="0.45">
      <c r="A1" s="6" t="s">
        <v>0</v>
      </c>
      <c r="B1" s="6" t="s">
        <v>11</v>
      </c>
      <c r="C1" s="7" t="s">
        <v>16</v>
      </c>
    </row>
    <row r="2" spans="1:6" x14ac:dyDescent="0.45">
      <c r="A2" s="6" t="s">
        <v>1</v>
      </c>
      <c r="B2">
        <v>2020</v>
      </c>
      <c r="C2" s="5">
        <v>39</v>
      </c>
      <c r="F2" s="1"/>
    </row>
    <row r="3" spans="1:6" x14ac:dyDescent="0.45">
      <c r="A3" s="6" t="s">
        <v>2</v>
      </c>
      <c r="B3">
        <v>2020</v>
      </c>
      <c r="C3" s="5">
        <v>166</v>
      </c>
      <c r="F3" s="1"/>
    </row>
    <row r="4" spans="1:6" x14ac:dyDescent="0.45">
      <c r="A4" s="6" t="s">
        <v>3</v>
      </c>
      <c r="B4">
        <v>2020</v>
      </c>
      <c r="C4" s="5">
        <v>914</v>
      </c>
      <c r="F4" s="1"/>
    </row>
    <row r="5" spans="1:6" x14ac:dyDescent="0.45">
      <c r="A5" s="6" t="s">
        <v>4</v>
      </c>
      <c r="B5">
        <v>2020</v>
      </c>
      <c r="C5" s="5">
        <v>69</v>
      </c>
      <c r="F5" s="1"/>
    </row>
    <row r="6" spans="1:6" x14ac:dyDescent="0.45">
      <c r="A6" s="6" t="s">
        <v>5</v>
      </c>
      <c r="B6">
        <v>2020</v>
      </c>
      <c r="C6" s="5">
        <v>142</v>
      </c>
      <c r="F6" s="1"/>
    </row>
    <row r="7" spans="1:6" x14ac:dyDescent="0.45">
      <c r="A7" s="6" t="s">
        <v>6</v>
      </c>
      <c r="B7">
        <v>2020</v>
      </c>
      <c r="C7" s="5">
        <v>2</v>
      </c>
      <c r="F7" s="1"/>
    </row>
    <row r="8" spans="1:6" x14ac:dyDescent="0.45">
      <c r="A8" s="6" t="s">
        <v>7</v>
      </c>
      <c r="B8">
        <v>2020</v>
      </c>
      <c r="C8" s="5">
        <v>382</v>
      </c>
      <c r="F8" s="1"/>
    </row>
    <row r="9" spans="1:6" x14ac:dyDescent="0.45">
      <c r="A9" s="6" t="s">
        <v>8</v>
      </c>
      <c r="B9">
        <v>2020</v>
      </c>
      <c r="C9" s="5">
        <v>3</v>
      </c>
      <c r="F9" s="1"/>
    </row>
    <row r="10" spans="1:6" x14ac:dyDescent="0.45">
      <c r="A10" s="6" t="s">
        <v>9</v>
      </c>
      <c r="B10">
        <v>2020</v>
      </c>
      <c r="C10" s="5">
        <v>119</v>
      </c>
      <c r="F10" s="1"/>
    </row>
    <row r="11" spans="1:6" x14ac:dyDescent="0.45">
      <c r="A11" s="6" t="s">
        <v>10</v>
      </c>
      <c r="B11">
        <v>2020</v>
      </c>
      <c r="C11" s="5">
        <v>61</v>
      </c>
      <c r="F11" s="1"/>
    </row>
    <row r="12" spans="1:6" x14ac:dyDescent="0.45">
      <c r="A12" s="6" t="s">
        <v>1</v>
      </c>
      <c r="B12">
        <v>2022</v>
      </c>
      <c r="C12" s="5">
        <v>21</v>
      </c>
    </row>
    <row r="13" spans="1:6" x14ac:dyDescent="0.45">
      <c r="A13" s="6" t="s">
        <v>2</v>
      </c>
      <c r="B13">
        <v>2022</v>
      </c>
      <c r="C13" s="5">
        <v>92</v>
      </c>
    </row>
    <row r="14" spans="1:6" x14ac:dyDescent="0.45">
      <c r="A14" s="6" t="s">
        <v>3</v>
      </c>
      <c r="B14">
        <v>2022</v>
      </c>
      <c r="C14" s="5">
        <v>822</v>
      </c>
    </row>
    <row r="15" spans="1:6" x14ac:dyDescent="0.45">
      <c r="A15" s="6" t="s">
        <v>4</v>
      </c>
      <c r="B15">
        <v>2022</v>
      </c>
      <c r="C15" s="5">
        <v>112</v>
      </c>
    </row>
    <row r="16" spans="1:6" x14ac:dyDescent="0.45">
      <c r="A16" s="6" t="s">
        <v>5</v>
      </c>
      <c r="B16">
        <v>2022</v>
      </c>
      <c r="C16" s="5">
        <v>215</v>
      </c>
    </row>
    <row r="17" spans="1:3" x14ac:dyDescent="0.45">
      <c r="A17" s="6" t="s">
        <v>6</v>
      </c>
      <c r="B17">
        <v>2022</v>
      </c>
      <c r="C17" s="5">
        <v>12</v>
      </c>
    </row>
    <row r="18" spans="1:3" x14ac:dyDescent="0.45">
      <c r="A18" s="6" t="s">
        <v>7</v>
      </c>
      <c r="B18">
        <v>2022</v>
      </c>
      <c r="C18" s="5">
        <v>457</v>
      </c>
    </row>
    <row r="19" spans="1:3" x14ac:dyDescent="0.45">
      <c r="A19" s="6" t="s">
        <v>8</v>
      </c>
      <c r="B19">
        <v>2022</v>
      </c>
      <c r="C19" s="5">
        <v>2</v>
      </c>
    </row>
    <row r="20" spans="1:3" x14ac:dyDescent="0.45">
      <c r="A20" s="6" t="s">
        <v>9</v>
      </c>
      <c r="B20">
        <v>2022</v>
      </c>
      <c r="C20" s="5">
        <v>153</v>
      </c>
    </row>
    <row r="21" spans="1:3" x14ac:dyDescent="0.45">
      <c r="A21" s="6" t="s">
        <v>10</v>
      </c>
      <c r="B21">
        <v>2022</v>
      </c>
      <c r="C21" s="5">
        <v>76</v>
      </c>
    </row>
    <row r="22" spans="1:3" x14ac:dyDescent="0.45">
      <c r="A22" s="6" t="s">
        <v>1</v>
      </c>
      <c r="B22">
        <v>2023</v>
      </c>
      <c r="C22" s="5">
        <v>23</v>
      </c>
    </row>
    <row r="23" spans="1:3" x14ac:dyDescent="0.45">
      <c r="A23" s="6" t="s">
        <v>2</v>
      </c>
      <c r="B23">
        <v>2023</v>
      </c>
      <c r="C23" s="5">
        <v>136</v>
      </c>
    </row>
    <row r="24" spans="1:3" x14ac:dyDescent="0.45">
      <c r="A24" s="6" t="s">
        <v>3</v>
      </c>
      <c r="B24">
        <v>2023</v>
      </c>
      <c r="C24" s="5">
        <v>787</v>
      </c>
    </row>
    <row r="25" spans="1:3" x14ac:dyDescent="0.45">
      <c r="A25" s="6" t="s">
        <v>4</v>
      </c>
      <c r="B25">
        <v>2023</v>
      </c>
      <c r="C25" s="5">
        <v>88</v>
      </c>
    </row>
    <row r="26" spans="1:3" x14ac:dyDescent="0.45">
      <c r="A26" s="6" t="s">
        <v>5</v>
      </c>
      <c r="B26">
        <v>2023</v>
      </c>
      <c r="C26" s="5">
        <v>158</v>
      </c>
    </row>
    <row r="27" spans="1:3" x14ac:dyDescent="0.45">
      <c r="A27" s="6" t="s">
        <v>6</v>
      </c>
      <c r="B27">
        <v>2023</v>
      </c>
      <c r="C27" s="5">
        <v>20</v>
      </c>
    </row>
    <row r="28" spans="1:3" x14ac:dyDescent="0.45">
      <c r="A28" s="6" t="s">
        <v>7</v>
      </c>
      <c r="B28">
        <v>2023</v>
      </c>
      <c r="C28" s="5">
        <v>472</v>
      </c>
    </row>
    <row r="29" spans="1:3" x14ac:dyDescent="0.45">
      <c r="A29" s="6" t="s">
        <v>8</v>
      </c>
      <c r="B29">
        <v>2023</v>
      </c>
      <c r="C29" s="5">
        <v>8</v>
      </c>
    </row>
    <row r="30" spans="1:3" x14ac:dyDescent="0.45">
      <c r="A30" s="6" t="s">
        <v>9</v>
      </c>
      <c r="B30">
        <v>2023</v>
      </c>
      <c r="C30" s="5">
        <v>122</v>
      </c>
    </row>
    <row r="31" spans="1:3" x14ac:dyDescent="0.45">
      <c r="A31" s="6" t="s">
        <v>10</v>
      </c>
      <c r="B31">
        <v>2023</v>
      </c>
      <c r="C31" s="5">
        <v>73</v>
      </c>
    </row>
    <row r="32" spans="1:3" x14ac:dyDescent="0.45">
      <c r="A32" s="6" t="s">
        <v>1</v>
      </c>
      <c r="B32">
        <v>2024</v>
      </c>
      <c r="C32" s="5">
        <v>42</v>
      </c>
    </row>
    <row r="33" spans="1:3" x14ac:dyDescent="0.45">
      <c r="A33" s="6" t="s">
        <v>2</v>
      </c>
      <c r="B33">
        <v>2024</v>
      </c>
      <c r="C33" s="5">
        <v>148</v>
      </c>
    </row>
    <row r="34" spans="1:3" x14ac:dyDescent="0.45">
      <c r="A34" s="6" t="s">
        <v>3</v>
      </c>
      <c r="B34">
        <v>2024</v>
      </c>
      <c r="C34" s="5">
        <v>987</v>
      </c>
    </row>
    <row r="35" spans="1:3" x14ac:dyDescent="0.45">
      <c r="A35" s="6" t="s">
        <v>4</v>
      </c>
      <c r="B35">
        <v>2024</v>
      </c>
      <c r="C35" s="5">
        <v>96</v>
      </c>
    </row>
    <row r="36" spans="1:3" x14ac:dyDescent="0.45">
      <c r="A36" s="6" t="s">
        <v>5</v>
      </c>
      <c r="B36">
        <v>2024</v>
      </c>
      <c r="C36" s="5">
        <v>155</v>
      </c>
    </row>
    <row r="37" spans="1:3" x14ac:dyDescent="0.45">
      <c r="A37" s="6" t="s">
        <v>6</v>
      </c>
      <c r="B37">
        <v>2024</v>
      </c>
      <c r="C37" s="5">
        <v>6</v>
      </c>
    </row>
    <row r="38" spans="1:3" x14ac:dyDescent="0.45">
      <c r="A38" s="6" t="s">
        <v>7</v>
      </c>
      <c r="B38">
        <v>2024</v>
      </c>
      <c r="C38" s="5">
        <v>424</v>
      </c>
    </row>
    <row r="39" spans="1:3" x14ac:dyDescent="0.45">
      <c r="A39" s="6" t="s">
        <v>8</v>
      </c>
      <c r="B39">
        <v>2024</v>
      </c>
      <c r="C39" s="5">
        <v>0</v>
      </c>
    </row>
    <row r="40" spans="1:3" x14ac:dyDescent="0.45">
      <c r="A40" s="6" t="s">
        <v>9</v>
      </c>
      <c r="B40">
        <v>2024</v>
      </c>
      <c r="C40" s="5">
        <v>116</v>
      </c>
    </row>
    <row r="41" spans="1:3" x14ac:dyDescent="0.45">
      <c r="A41" s="6" t="s">
        <v>10</v>
      </c>
      <c r="B41">
        <v>2024</v>
      </c>
      <c r="C41" s="5">
        <v>145</v>
      </c>
    </row>
    <row r="42" spans="1:3" x14ac:dyDescent="0.45">
      <c r="A42" s="6" t="s">
        <v>41</v>
      </c>
      <c r="B42">
        <v>2020</v>
      </c>
      <c r="C42" s="5">
        <f>SUM(C2:C5,C11)</f>
        <v>1249</v>
      </c>
    </row>
    <row r="43" spans="1:3" x14ac:dyDescent="0.45">
      <c r="A43" s="6" t="s">
        <v>41</v>
      </c>
      <c r="B43">
        <v>2022</v>
      </c>
      <c r="C43" s="5">
        <f>SUM(C12:C15,C21)</f>
        <v>1123</v>
      </c>
    </row>
    <row r="44" spans="1:3" x14ac:dyDescent="0.45">
      <c r="A44" s="6" t="s">
        <v>41</v>
      </c>
      <c r="B44">
        <v>2023</v>
      </c>
      <c r="C44" s="5">
        <f>SUM(C22:C25,C31)</f>
        <v>1107</v>
      </c>
    </row>
    <row r="45" spans="1:3" x14ac:dyDescent="0.45">
      <c r="A45" s="6" t="s">
        <v>41</v>
      </c>
      <c r="B45">
        <v>2024</v>
      </c>
      <c r="C45" s="5">
        <f>SUM(C32:C35,C41)</f>
        <v>1418</v>
      </c>
    </row>
    <row r="46" spans="1:3" x14ac:dyDescent="0.45">
      <c r="A46" s="6" t="s">
        <v>42</v>
      </c>
      <c r="B46">
        <v>2020</v>
      </c>
      <c r="C46" s="5">
        <f>SUM(C6:C10)</f>
        <v>648</v>
      </c>
    </row>
    <row r="47" spans="1:3" x14ac:dyDescent="0.45">
      <c r="A47" s="6" t="s">
        <v>42</v>
      </c>
      <c r="B47">
        <v>2022</v>
      </c>
      <c r="C47" s="5">
        <f>SUM(C16:C20)</f>
        <v>839</v>
      </c>
    </row>
    <row r="48" spans="1:3" x14ac:dyDescent="0.45">
      <c r="A48" s="6" t="s">
        <v>42</v>
      </c>
      <c r="B48">
        <v>2023</v>
      </c>
      <c r="C48" s="5">
        <f>SUM(C36:C40)</f>
        <v>701</v>
      </c>
    </row>
    <row r="49" spans="1:3" x14ac:dyDescent="0.45">
      <c r="A49" s="6" t="s">
        <v>42</v>
      </c>
      <c r="B49">
        <v>2024</v>
      </c>
      <c r="C49" s="5">
        <f>SUM(C27:C31)</f>
        <v>695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FDE8-846C-426C-95ED-9F4F7C2D2F4C}">
  <dimension ref="A1:B7"/>
  <sheetViews>
    <sheetView workbookViewId="0">
      <selection activeCell="B1" activeCellId="1" sqref="A1:A7 B1"/>
    </sheetView>
  </sheetViews>
  <sheetFormatPr defaultRowHeight="14.25" x14ac:dyDescent="0.45"/>
  <sheetData>
    <row r="1" spans="1:2" x14ac:dyDescent="0.45">
      <c r="A1" s="6" t="s">
        <v>24</v>
      </c>
      <c r="B1" s="6" t="s">
        <v>28</v>
      </c>
    </row>
    <row r="2" spans="1:2" x14ac:dyDescent="0.45">
      <c r="A2" s="6" t="s">
        <v>33</v>
      </c>
      <c r="B2" s="3">
        <v>0.7</v>
      </c>
    </row>
    <row r="3" spans="1:2" x14ac:dyDescent="0.45">
      <c r="A3" s="6" t="s">
        <v>34</v>
      </c>
      <c r="B3" s="3">
        <v>0.12</v>
      </c>
    </row>
    <row r="4" spans="1:2" x14ac:dyDescent="0.45">
      <c r="A4" s="6" t="s">
        <v>35</v>
      </c>
      <c r="B4" s="3">
        <v>0.09</v>
      </c>
    </row>
    <row r="5" spans="1:2" x14ac:dyDescent="0.45">
      <c r="A5" s="6" t="s">
        <v>36</v>
      </c>
      <c r="B5" s="3">
        <v>0.05</v>
      </c>
    </row>
    <row r="6" spans="1:2" x14ac:dyDescent="0.45">
      <c r="A6" s="6" t="s">
        <v>37</v>
      </c>
      <c r="B6" s="3">
        <v>0.03</v>
      </c>
    </row>
    <row r="7" spans="1:2" x14ac:dyDescent="0.45">
      <c r="A7" s="6" t="s">
        <v>38</v>
      </c>
      <c r="B7" s="3">
        <v>0.01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F3A2-D5E8-4AAB-973E-B42F56205933}">
  <dimension ref="A1"/>
  <sheetViews>
    <sheetView tabSelected="1" workbookViewId="0">
      <selection activeCell="H16" sqref="H16"/>
    </sheetView>
  </sheetViews>
  <sheetFormatPr defaultRowHeight="14.25" x14ac:dyDescent="0.45"/>
  <sheetData>
    <row r="1" spans="1:1" x14ac:dyDescent="0.45">
      <c r="A1" s="2" t="s">
        <v>23</v>
      </c>
    </row>
  </sheetData>
  <hyperlinks>
    <hyperlink ref="A1" r:id="rId1" xr:uid="{7CCEF886-0D27-445F-BAA9-AC8BC33E32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D897-9EA3-4960-B268-B40216D0ACB4}">
  <dimension ref="A1:B5"/>
  <sheetViews>
    <sheetView workbookViewId="0">
      <selection sqref="A1:A1048576"/>
    </sheetView>
  </sheetViews>
  <sheetFormatPr defaultRowHeight="14.25" x14ac:dyDescent="0.45"/>
  <cols>
    <col min="1" max="1" width="9.06640625" style="6"/>
  </cols>
  <sheetData>
    <row r="1" spans="1:2" s="6" customFormat="1" x14ac:dyDescent="0.45">
      <c r="A1" s="6" t="s">
        <v>11</v>
      </c>
      <c r="B1" s="6" t="s">
        <v>16</v>
      </c>
    </row>
    <row r="2" spans="1:2" x14ac:dyDescent="0.45">
      <c r="A2" s="6">
        <v>2020</v>
      </c>
      <c r="B2">
        <v>210</v>
      </c>
    </row>
    <row r="3" spans="1:2" x14ac:dyDescent="0.45">
      <c r="A3" s="6">
        <v>2022</v>
      </c>
      <c r="B3">
        <v>117</v>
      </c>
    </row>
    <row r="4" spans="1:2" x14ac:dyDescent="0.45">
      <c r="A4" s="6">
        <v>2023</v>
      </c>
      <c r="B4">
        <v>82</v>
      </c>
    </row>
    <row r="5" spans="1:2" x14ac:dyDescent="0.45">
      <c r="A5" s="6">
        <v>2024</v>
      </c>
      <c r="B5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59BD-F546-4A65-B687-17E149CCC289}">
  <dimension ref="A1:D6"/>
  <sheetViews>
    <sheetView workbookViewId="0">
      <selection sqref="A1:XFD1"/>
    </sheetView>
  </sheetViews>
  <sheetFormatPr defaultRowHeight="14.25" x14ac:dyDescent="0.45"/>
  <cols>
    <col min="1" max="1" width="9.06640625" style="6"/>
  </cols>
  <sheetData>
    <row r="1" spans="1:4" s="6" customFormat="1" x14ac:dyDescent="0.45">
      <c r="A1" s="6" t="s">
        <v>11</v>
      </c>
      <c r="B1" s="6" t="s">
        <v>20</v>
      </c>
      <c r="C1" s="6" t="s">
        <v>21</v>
      </c>
      <c r="D1" s="6" t="s">
        <v>22</v>
      </c>
    </row>
    <row r="2" spans="1:4" x14ac:dyDescent="0.45">
      <c r="A2" s="6">
        <v>2020</v>
      </c>
      <c r="B2">
        <v>984</v>
      </c>
      <c r="C2">
        <v>810</v>
      </c>
      <c r="D2">
        <v>203</v>
      </c>
    </row>
    <row r="3" spans="1:4" x14ac:dyDescent="0.45">
      <c r="A3" s="6">
        <v>2021</v>
      </c>
      <c r="B3">
        <v>1278</v>
      </c>
      <c r="C3">
        <v>674</v>
      </c>
      <c r="D3">
        <v>280</v>
      </c>
    </row>
    <row r="4" spans="1:4" x14ac:dyDescent="0.45">
      <c r="A4" s="6">
        <v>2022</v>
      </c>
      <c r="B4">
        <v>1649</v>
      </c>
      <c r="C4">
        <v>766</v>
      </c>
      <c r="D4">
        <v>355</v>
      </c>
    </row>
    <row r="5" spans="1:4" x14ac:dyDescent="0.45">
      <c r="A5" s="6">
        <v>2023</v>
      </c>
      <c r="B5">
        <v>1627</v>
      </c>
      <c r="C5">
        <v>855</v>
      </c>
      <c r="D5">
        <v>285</v>
      </c>
    </row>
    <row r="6" spans="1:4" x14ac:dyDescent="0.45">
      <c r="A6" s="6">
        <v>2024</v>
      </c>
      <c r="B6">
        <v>1651</v>
      </c>
      <c r="C6">
        <v>910</v>
      </c>
      <c r="D6">
        <v>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286-49C2-4743-AC0B-2943D86A2F04}">
  <dimension ref="A1:E5"/>
  <sheetViews>
    <sheetView workbookViewId="0">
      <selection activeCell="E1" activeCellId="1" sqref="A1:A5 A1:E1"/>
    </sheetView>
  </sheetViews>
  <sheetFormatPr defaultRowHeight="14.25" x14ac:dyDescent="0.45"/>
  <sheetData>
    <row r="1" spans="1:5" x14ac:dyDescent="0.45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</row>
    <row r="2" spans="1:5" x14ac:dyDescent="0.45">
      <c r="A2" s="6">
        <v>2020</v>
      </c>
      <c r="B2">
        <v>1897</v>
      </c>
      <c r="C2">
        <v>674</v>
      </c>
      <c r="D2">
        <v>594</v>
      </c>
      <c r="E2">
        <v>629</v>
      </c>
    </row>
    <row r="3" spans="1:5" x14ac:dyDescent="0.45">
      <c r="A3" s="6">
        <v>2022</v>
      </c>
      <c r="B3">
        <v>1962</v>
      </c>
      <c r="C3">
        <v>595</v>
      </c>
      <c r="D3">
        <v>692</v>
      </c>
      <c r="E3">
        <v>675</v>
      </c>
    </row>
    <row r="4" spans="1:5" x14ac:dyDescent="0.45">
      <c r="A4" s="6">
        <v>2023</v>
      </c>
      <c r="B4">
        <v>1887</v>
      </c>
      <c r="C4">
        <v>685</v>
      </c>
      <c r="D4">
        <v>591</v>
      </c>
      <c r="E4">
        <v>611</v>
      </c>
    </row>
    <row r="5" spans="1:5" x14ac:dyDescent="0.45">
      <c r="A5" s="6">
        <v>2024</v>
      </c>
      <c r="B5">
        <v>2119</v>
      </c>
      <c r="C5">
        <v>787</v>
      </c>
      <c r="D5">
        <v>622</v>
      </c>
      <c r="E5">
        <v>710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2E6E-44AF-41A6-84E2-10C5986A32EA}">
  <dimension ref="A1:B5"/>
  <sheetViews>
    <sheetView workbookViewId="0">
      <selection activeCell="A5" sqref="A1:A5"/>
    </sheetView>
  </sheetViews>
  <sheetFormatPr defaultRowHeight="14.25" x14ac:dyDescent="0.45"/>
  <sheetData>
    <row r="1" spans="1:2" x14ac:dyDescent="0.45">
      <c r="A1" s="6" t="s">
        <v>11</v>
      </c>
      <c r="B1" s="6" t="s">
        <v>16</v>
      </c>
    </row>
    <row r="2" spans="1:2" x14ac:dyDescent="0.45">
      <c r="A2" s="6">
        <v>2020</v>
      </c>
      <c r="B2">
        <v>620</v>
      </c>
    </row>
    <row r="3" spans="1:2" x14ac:dyDescent="0.45">
      <c r="A3" s="6">
        <v>2022</v>
      </c>
      <c r="B3">
        <v>565</v>
      </c>
    </row>
    <row r="4" spans="1:2" x14ac:dyDescent="0.45">
      <c r="A4" s="6">
        <v>2023</v>
      </c>
      <c r="B4">
        <v>618</v>
      </c>
    </row>
    <row r="5" spans="1:2" x14ac:dyDescent="0.45">
      <c r="A5" s="6">
        <v>2024</v>
      </c>
      <c r="B5">
        <v>688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E352-60A2-4D9D-913F-FCD89BE716F3}">
  <dimension ref="A1:D6"/>
  <sheetViews>
    <sheetView workbookViewId="0">
      <selection activeCell="A6" sqref="A1:A6"/>
    </sheetView>
  </sheetViews>
  <sheetFormatPr defaultRowHeight="14.25" x14ac:dyDescent="0.45"/>
  <cols>
    <col min="1" max="1" width="5" bestFit="1" customWidth="1"/>
    <col min="2" max="2" width="18.59765625" bestFit="1" customWidth="1"/>
    <col min="3" max="3" width="29.86328125" bestFit="1" customWidth="1"/>
    <col min="4" max="4" width="21.3984375" bestFit="1" customWidth="1"/>
  </cols>
  <sheetData>
    <row r="1" spans="1:4" s="6" customFormat="1" x14ac:dyDescent="0.45">
      <c r="A1" s="6" t="s">
        <v>11</v>
      </c>
      <c r="B1" s="6" t="s">
        <v>17</v>
      </c>
      <c r="C1" s="6" t="s">
        <v>18</v>
      </c>
      <c r="D1" s="6" t="s">
        <v>19</v>
      </c>
    </row>
    <row r="2" spans="1:4" x14ac:dyDescent="0.45">
      <c r="A2" s="6">
        <v>2019</v>
      </c>
      <c r="B2">
        <v>115</v>
      </c>
      <c r="C2">
        <v>368</v>
      </c>
    </row>
    <row r="3" spans="1:4" x14ac:dyDescent="0.45">
      <c r="A3" s="6">
        <v>2020</v>
      </c>
      <c r="B3">
        <v>90</v>
      </c>
      <c r="C3">
        <v>315</v>
      </c>
      <c r="D3">
        <v>94</v>
      </c>
    </row>
    <row r="4" spans="1:4" x14ac:dyDescent="0.45">
      <c r="A4" s="6">
        <v>2022</v>
      </c>
      <c r="B4">
        <v>63</v>
      </c>
      <c r="C4">
        <v>202</v>
      </c>
      <c r="D4">
        <v>72</v>
      </c>
    </row>
    <row r="5" spans="1:4" x14ac:dyDescent="0.45">
      <c r="A5" s="6">
        <v>2023</v>
      </c>
      <c r="B5">
        <v>93</v>
      </c>
      <c r="C5">
        <v>292</v>
      </c>
      <c r="D5">
        <v>80</v>
      </c>
    </row>
    <row r="6" spans="1:4" x14ac:dyDescent="0.45">
      <c r="A6" s="6">
        <v>2024</v>
      </c>
      <c r="B6">
        <v>125</v>
      </c>
      <c r="C6">
        <v>364</v>
      </c>
      <c r="D6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9D36D-CDDB-47A6-9C78-7951E228E54F}">
  <dimension ref="A1:C3"/>
  <sheetViews>
    <sheetView workbookViewId="0">
      <selection sqref="A1:XFD1"/>
    </sheetView>
  </sheetViews>
  <sheetFormatPr defaultRowHeight="14.25" x14ac:dyDescent="0.45"/>
  <sheetData>
    <row r="1" spans="1:3" s="6" customFormat="1" x14ac:dyDescent="0.45">
      <c r="A1" s="8" t="s">
        <v>11</v>
      </c>
      <c r="B1" s="8" t="s">
        <v>25</v>
      </c>
      <c r="C1" s="8" t="s">
        <v>26</v>
      </c>
    </row>
    <row r="2" spans="1:3" x14ac:dyDescent="0.45">
      <c r="A2" s="9">
        <v>2023</v>
      </c>
      <c r="B2" s="4">
        <v>0.45</v>
      </c>
      <c r="C2" s="4">
        <v>0.55000000000000004</v>
      </c>
    </row>
    <row r="3" spans="1:3" x14ac:dyDescent="0.45">
      <c r="A3" s="9">
        <v>2024</v>
      </c>
      <c r="B3" s="4">
        <v>0.47</v>
      </c>
      <c r="C3" s="4">
        <v>0.53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1FE6-8D01-4351-8A55-2A23B0FB56D4}">
  <dimension ref="A1:B7"/>
  <sheetViews>
    <sheetView workbookViewId="0">
      <selection activeCell="B1" activeCellId="1" sqref="A1:A7 B1"/>
    </sheetView>
  </sheetViews>
  <sheetFormatPr defaultRowHeight="14.25" x14ac:dyDescent="0.45"/>
  <cols>
    <col min="1" max="1" width="26.59765625" customWidth="1"/>
    <col min="2" max="2" width="13.3984375" customWidth="1"/>
  </cols>
  <sheetData>
    <row r="1" spans="1:2" x14ac:dyDescent="0.45">
      <c r="A1" s="6" t="s">
        <v>27</v>
      </c>
      <c r="B1" s="6" t="s">
        <v>28</v>
      </c>
    </row>
    <row r="2" spans="1:2" x14ac:dyDescent="0.45">
      <c r="A2" s="6" t="s">
        <v>29</v>
      </c>
      <c r="B2" s="3">
        <v>0.06</v>
      </c>
    </row>
    <row r="3" spans="1:2" x14ac:dyDescent="0.45">
      <c r="A3" s="6" t="s">
        <v>30</v>
      </c>
      <c r="B3" s="3">
        <v>0.05</v>
      </c>
    </row>
    <row r="4" spans="1:2" x14ac:dyDescent="0.45">
      <c r="A4" s="6" t="s">
        <v>31</v>
      </c>
      <c r="B4" s="3">
        <v>0.06</v>
      </c>
    </row>
    <row r="5" spans="1:2" x14ac:dyDescent="0.45">
      <c r="A5" s="6" t="s">
        <v>32</v>
      </c>
      <c r="B5" s="3">
        <v>0.14000000000000001</v>
      </c>
    </row>
    <row r="6" spans="1:2" x14ac:dyDescent="0.45">
      <c r="A6" s="6" t="s">
        <v>40</v>
      </c>
      <c r="B6" s="3">
        <v>0.08</v>
      </c>
    </row>
    <row r="7" spans="1:2" x14ac:dyDescent="0.45">
      <c r="A7" s="6" t="s">
        <v>39</v>
      </c>
      <c r="B7" s="3">
        <v>0.61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6F7D-2D17-48B1-867B-4A97F2DCAE33}">
  <dimension ref="A1:B7"/>
  <sheetViews>
    <sheetView workbookViewId="0">
      <selection activeCell="I19" sqref="I19"/>
    </sheetView>
  </sheetViews>
  <sheetFormatPr defaultRowHeight="14.25" x14ac:dyDescent="0.45"/>
  <sheetData>
    <row r="1" spans="1:2" x14ac:dyDescent="0.45">
      <c r="A1" s="6" t="s">
        <v>24</v>
      </c>
      <c r="B1" s="6" t="s">
        <v>28</v>
      </c>
    </row>
    <row r="2" spans="1:2" x14ac:dyDescent="0.45">
      <c r="A2" s="6" t="s">
        <v>33</v>
      </c>
      <c r="B2" s="3">
        <v>0.72</v>
      </c>
    </row>
    <row r="3" spans="1:2" x14ac:dyDescent="0.45">
      <c r="A3" s="6" t="s">
        <v>34</v>
      </c>
      <c r="B3" s="3">
        <v>0.1</v>
      </c>
    </row>
    <row r="4" spans="1:2" x14ac:dyDescent="0.45">
      <c r="A4" s="6" t="s">
        <v>35</v>
      </c>
      <c r="B4" s="3">
        <v>0.08</v>
      </c>
    </row>
    <row r="5" spans="1:2" x14ac:dyDescent="0.45">
      <c r="A5" s="6" t="s">
        <v>36</v>
      </c>
      <c r="B5" s="3">
        <v>0.05</v>
      </c>
    </row>
    <row r="6" spans="1:2" x14ac:dyDescent="0.45">
      <c r="A6" s="6" t="s">
        <v>37</v>
      </c>
      <c r="B6" s="3">
        <v>0.04</v>
      </c>
    </row>
    <row r="7" spans="1:2" x14ac:dyDescent="0.45">
      <c r="A7" s="6" t="s">
        <v>38</v>
      </c>
      <c r="B7" s="3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Jurisdiction</vt:lpstr>
      <vt:lpstr>Veterans</vt:lpstr>
      <vt:lpstr>Beds</vt:lpstr>
      <vt:lpstr>SleepingLocation</vt:lpstr>
      <vt:lpstr>ChronicHomelessPopulation</vt:lpstr>
      <vt:lpstr>YouthFamilies</vt:lpstr>
      <vt:lpstr>FirstTimeHomeless</vt:lpstr>
      <vt:lpstr>DurationHomeless</vt:lpstr>
      <vt:lpstr>FirstLocationHomeless</vt:lpstr>
      <vt:lpstr>LastPermanentAddress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Lewis</dc:creator>
  <cp:lastModifiedBy>Mia Lewis</cp:lastModifiedBy>
  <dcterms:created xsi:type="dcterms:W3CDTF">2025-04-03T21:53:06Z</dcterms:created>
  <dcterms:modified xsi:type="dcterms:W3CDTF">2025-04-11T20:39:09Z</dcterms:modified>
</cp:coreProperties>
</file>