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lewis\Santa Barbara County Association of Governments\SBCAG1 - Documents\Planning\FY 24-25 Projects\Data Dashboard\HDP_4_9\Sheets_4_9\RHNA\"/>
    </mc:Choice>
  </mc:AlternateContent>
  <xr:revisionPtr revIDLastSave="0" documentId="13_ncr:1_{CC7EB720-8BCA-4B57-B6AD-DCFE7164F975}" xr6:coauthVersionLast="47" xr6:coauthVersionMax="47" xr10:uidLastSave="{00000000-0000-0000-0000-000000000000}"/>
  <bookViews>
    <workbookView xWindow="-98" yWindow="-98" windowWidth="17115" windowHeight="10755" activeTab="3" xr2:uid="{052579A2-DB15-4DD2-8BDC-24C095234B4D}"/>
  </bookViews>
  <sheets>
    <sheet name="Cycle5" sheetId="1" r:id="rId1"/>
    <sheet name="Cycle5_ProgressGauge" sheetId="3" r:id="rId2"/>
    <sheet name="Cycle6" sheetId="5" r:id="rId3"/>
    <sheet name="Cycle6_progress gaug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F11" i="1"/>
  <c r="I11" i="1"/>
  <c r="L11" i="1"/>
  <c r="Q11" i="1"/>
  <c r="C11" i="1"/>
  <c r="E14" i="6"/>
  <c r="G14" i="6"/>
  <c r="I14" i="6"/>
  <c r="J14" i="6"/>
  <c r="L14" i="6"/>
  <c r="C14" i="6"/>
  <c r="G13" i="6"/>
  <c r="J12" i="6"/>
  <c r="H12" i="6"/>
  <c r="H14" i="6" s="1"/>
  <c r="F12" i="6"/>
  <c r="F14" i="6" s="1"/>
  <c r="D12" i="6"/>
  <c r="D14" i="6" s="1"/>
  <c r="H11" i="6"/>
  <c r="H13" i="6" s="1"/>
  <c r="J11" i="6"/>
  <c r="J13" i="6" s="1"/>
  <c r="F11" i="6"/>
  <c r="F13" i="6" s="1"/>
  <c r="D11" i="6"/>
  <c r="D13" i="6" s="1"/>
  <c r="E11" i="6"/>
  <c r="E13" i="6" s="1"/>
  <c r="G11" i="6"/>
  <c r="I11" i="6"/>
  <c r="I13" i="6" s="1"/>
  <c r="C11" i="6"/>
  <c r="C13" i="6" s="1"/>
  <c r="L10" i="6"/>
  <c r="L11" i="6" s="1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  <c r="T916" i="5"/>
  <c r="Q916" i="5"/>
  <c r="N916" i="5"/>
  <c r="T919" i="5"/>
  <c r="Q919" i="5"/>
  <c r="N919" i="5"/>
  <c r="T920" i="5"/>
  <c r="Q920" i="5"/>
  <c r="N920" i="5"/>
  <c r="T901" i="5"/>
  <c r="Q901" i="5"/>
  <c r="N901" i="5"/>
  <c r="T900" i="5"/>
  <c r="Q900" i="5"/>
  <c r="N900" i="5"/>
  <c r="T899" i="5"/>
  <c r="Q899" i="5"/>
  <c r="N899" i="5"/>
  <c r="T898" i="5"/>
  <c r="Q898" i="5"/>
  <c r="N898" i="5"/>
  <c r="T897" i="5"/>
  <c r="Q897" i="5"/>
  <c r="N897" i="5"/>
  <c r="T896" i="5"/>
  <c r="Q896" i="5"/>
  <c r="N896" i="5"/>
  <c r="T895" i="5"/>
  <c r="Q895" i="5"/>
  <c r="N895" i="5"/>
  <c r="T894" i="5"/>
  <c r="Q894" i="5"/>
  <c r="N894" i="5"/>
  <c r="T893" i="5"/>
  <c r="Q893" i="5"/>
  <c r="N893" i="5"/>
  <c r="T892" i="5"/>
  <c r="Q892" i="5"/>
  <c r="N892" i="5"/>
  <c r="T891" i="5"/>
  <c r="Q891" i="5"/>
  <c r="N891" i="5"/>
  <c r="T890" i="5"/>
  <c r="Q890" i="5"/>
  <c r="N890" i="5"/>
  <c r="T889" i="5"/>
  <c r="Q889" i="5"/>
  <c r="N889" i="5"/>
  <c r="T888" i="5"/>
  <c r="Q888" i="5"/>
  <c r="N888" i="5"/>
  <c r="T887" i="5"/>
  <c r="Q887" i="5"/>
  <c r="N887" i="5"/>
  <c r="T886" i="5"/>
  <c r="Q886" i="5"/>
  <c r="N886" i="5"/>
  <c r="T885" i="5"/>
  <c r="Q885" i="5"/>
  <c r="N885" i="5"/>
  <c r="T884" i="5"/>
  <c r="Q884" i="5"/>
  <c r="N884" i="5"/>
  <c r="T883" i="5"/>
  <c r="Q883" i="5"/>
  <c r="N883" i="5"/>
  <c r="T882" i="5"/>
  <c r="Q882" i="5"/>
  <c r="N882" i="5"/>
  <c r="T881" i="5"/>
  <c r="Q881" i="5"/>
  <c r="N881" i="5"/>
  <c r="T880" i="5"/>
  <c r="Q880" i="5"/>
  <c r="N880" i="5"/>
  <c r="T879" i="5"/>
  <c r="Q879" i="5"/>
  <c r="N879" i="5"/>
  <c r="T878" i="5"/>
  <c r="Q878" i="5"/>
  <c r="N878" i="5"/>
  <c r="T877" i="5"/>
  <c r="Q877" i="5"/>
  <c r="N877" i="5"/>
  <c r="T876" i="5"/>
  <c r="Q876" i="5"/>
  <c r="N876" i="5"/>
  <c r="T875" i="5"/>
  <c r="Q875" i="5"/>
  <c r="N875" i="5"/>
  <c r="T874" i="5"/>
  <c r="Q874" i="5"/>
  <c r="N874" i="5"/>
  <c r="T873" i="5"/>
  <c r="Q873" i="5"/>
  <c r="N873" i="5"/>
  <c r="T872" i="5"/>
  <c r="Q872" i="5"/>
  <c r="N872" i="5"/>
  <c r="T871" i="5"/>
  <c r="Q871" i="5"/>
  <c r="N871" i="5"/>
  <c r="T870" i="5"/>
  <c r="Q870" i="5"/>
  <c r="N870" i="5"/>
  <c r="T869" i="5"/>
  <c r="Q869" i="5"/>
  <c r="N869" i="5"/>
  <c r="T868" i="5"/>
  <c r="Q868" i="5"/>
  <c r="N868" i="5"/>
  <c r="T867" i="5"/>
  <c r="Q867" i="5"/>
  <c r="N867" i="5"/>
  <c r="T866" i="5"/>
  <c r="Q866" i="5"/>
  <c r="N866" i="5"/>
  <c r="T865" i="5"/>
  <c r="Q865" i="5"/>
  <c r="N865" i="5"/>
  <c r="T864" i="5"/>
  <c r="Q864" i="5"/>
  <c r="N864" i="5"/>
  <c r="T863" i="5"/>
  <c r="Q863" i="5"/>
  <c r="N863" i="5"/>
  <c r="T862" i="5"/>
  <c r="Q862" i="5"/>
  <c r="N862" i="5"/>
  <c r="T861" i="5"/>
  <c r="Q861" i="5"/>
  <c r="N861" i="5"/>
  <c r="T860" i="5"/>
  <c r="Q860" i="5"/>
  <c r="N860" i="5"/>
  <c r="T859" i="5"/>
  <c r="Q859" i="5"/>
  <c r="N859" i="5"/>
  <c r="T858" i="5"/>
  <c r="Q858" i="5"/>
  <c r="N858" i="5"/>
  <c r="T857" i="5"/>
  <c r="Q857" i="5"/>
  <c r="N857" i="5"/>
  <c r="T856" i="5"/>
  <c r="Q856" i="5"/>
  <c r="N856" i="5"/>
  <c r="T855" i="5"/>
  <c r="Q855" i="5"/>
  <c r="N855" i="5"/>
  <c r="T854" i="5"/>
  <c r="Q854" i="5"/>
  <c r="N854" i="5"/>
  <c r="T853" i="5"/>
  <c r="Q853" i="5"/>
  <c r="N853" i="5"/>
  <c r="T852" i="5"/>
  <c r="Q852" i="5"/>
  <c r="N852" i="5"/>
  <c r="T851" i="5"/>
  <c r="Q851" i="5"/>
  <c r="N851" i="5"/>
  <c r="T850" i="5"/>
  <c r="Q850" i="5"/>
  <c r="N850" i="5"/>
  <c r="T849" i="5"/>
  <c r="Q849" i="5"/>
  <c r="N849" i="5"/>
  <c r="T848" i="5"/>
  <c r="Q848" i="5"/>
  <c r="N848" i="5"/>
  <c r="T847" i="5"/>
  <c r="Q847" i="5"/>
  <c r="N847" i="5"/>
  <c r="T846" i="5"/>
  <c r="Q846" i="5"/>
  <c r="N846" i="5"/>
  <c r="T845" i="5"/>
  <c r="Q845" i="5"/>
  <c r="N845" i="5"/>
  <c r="T844" i="5"/>
  <c r="Q844" i="5"/>
  <c r="N844" i="5"/>
  <c r="T843" i="5"/>
  <c r="Q843" i="5"/>
  <c r="N843" i="5"/>
  <c r="T842" i="5"/>
  <c r="Q842" i="5"/>
  <c r="N842" i="5"/>
  <c r="T841" i="5"/>
  <c r="Q841" i="5"/>
  <c r="N841" i="5"/>
  <c r="T840" i="5"/>
  <c r="Q840" i="5"/>
  <c r="N840" i="5"/>
  <c r="T839" i="5"/>
  <c r="Q839" i="5"/>
  <c r="N839" i="5"/>
  <c r="T838" i="5"/>
  <c r="Q838" i="5"/>
  <c r="N838" i="5"/>
  <c r="T837" i="5"/>
  <c r="Q837" i="5"/>
  <c r="N837" i="5"/>
  <c r="T836" i="5"/>
  <c r="Q836" i="5"/>
  <c r="N836" i="5"/>
  <c r="T835" i="5"/>
  <c r="Q835" i="5"/>
  <c r="N835" i="5"/>
  <c r="T834" i="5"/>
  <c r="Q834" i="5"/>
  <c r="N834" i="5"/>
  <c r="T833" i="5"/>
  <c r="Q833" i="5"/>
  <c r="N833" i="5"/>
  <c r="T832" i="5"/>
  <c r="Q832" i="5"/>
  <c r="N832" i="5"/>
  <c r="T831" i="5"/>
  <c r="Q831" i="5"/>
  <c r="N831" i="5"/>
  <c r="T830" i="5"/>
  <c r="Q830" i="5"/>
  <c r="N830" i="5"/>
  <c r="T829" i="5"/>
  <c r="Q829" i="5"/>
  <c r="N829" i="5"/>
  <c r="T828" i="5"/>
  <c r="Q828" i="5"/>
  <c r="N828" i="5"/>
  <c r="T827" i="5"/>
  <c r="Q827" i="5"/>
  <c r="N827" i="5"/>
  <c r="T826" i="5"/>
  <c r="Q826" i="5"/>
  <c r="N826" i="5"/>
  <c r="T825" i="5"/>
  <c r="Q825" i="5"/>
  <c r="N825" i="5"/>
  <c r="T824" i="5"/>
  <c r="Q824" i="5"/>
  <c r="N824" i="5"/>
  <c r="T823" i="5"/>
  <c r="Q823" i="5"/>
  <c r="N823" i="5"/>
  <c r="T822" i="5"/>
  <c r="Q822" i="5"/>
  <c r="N822" i="5"/>
  <c r="T821" i="5"/>
  <c r="Q821" i="5"/>
  <c r="N821" i="5"/>
  <c r="T820" i="5"/>
  <c r="Q820" i="5"/>
  <c r="N820" i="5"/>
  <c r="T819" i="5"/>
  <c r="Q819" i="5"/>
  <c r="N819" i="5"/>
  <c r="T818" i="5"/>
  <c r="Q818" i="5"/>
  <c r="N818" i="5"/>
  <c r="T817" i="5"/>
  <c r="Q817" i="5"/>
  <c r="N817" i="5"/>
  <c r="T816" i="5"/>
  <c r="Q816" i="5"/>
  <c r="N816" i="5"/>
  <c r="T815" i="5"/>
  <c r="Q815" i="5"/>
  <c r="N815" i="5"/>
  <c r="T814" i="5"/>
  <c r="Q814" i="5"/>
  <c r="N814" i="5"/>
  <c r="T813" i="5"/>
  <c r="Q813" i="5"/>
  <c r="N813" i="5"/>
  <c r="T812" i="5"/>
  <c r="Q812" i="5"/>
  <c r="N812" i="5"/>
  <c r="T811" i="5"/>
  <c r="Q811" i="5"/>
  <c r="N811" i="5"/>
  <c r="T810" i="5"/>
  <c r="Q810" i="5"/>
  <c r="N810" i="5"/>
  <c r="T809" i="5"/>
  <c r="Q809" i="5"/>
  <c r="N809" i="5"/>
  <c r="T808" i="5"/>
  <c r="Q808" i="5"/>
  <c r="N808" i="5"/>
  <c r="T807" i="5"/>
  <c r="Q807" i="5"/>
  <c r="N807" i="5"/>
  <c r="T806" i="5"/>
  <c r="Q806" i="5"/>
  <c r="N806" i="5"/>
  <c r="T805" i="5"/>
  <c r="Q805" i="5"/>
  <c r="N805" i="5"/>
  <c r="T804" i="5"/>
  <c r="Q804" i="5"/>
  <c r="N804" i="5"/>
  <c r="T803" i="5"/>
  <c r="Q803" i="5"/>
  <c r="N803" i="5"/>
  <c r="T802" i="5"/>
  <c r="Q802" i="5"/>
  <c r="N802" i="5"/>
  <c r="T801" i="5"/>
  <c r="Q801" i="5"/>
  <c r="N801" i="5"/>
  <c r="T800" i="5"/>
  <c r="Q800" i="5"/>
  <c r="N800" i="5"/>
  <c r="T799" i="5"/>
  <c r="Q799" i="5"/>
  <c r="N799" i="5"/>
  <c r="T798" i="5"/>
  <c r="Q798" i="5"/>
  <c r="N798" i="5"/>
  <c r="T797" i="5"/>
  <c r="Q797" i="5"/>
  <c r="N797" i="5"/>
  <c r="T796" i="5"/>
  <c r="Q796" i="5"/>
  <c r="N796" i="5"/>
  <c r="T795" i="5"/>
  <c r="Q795" i="5"/>
  <c r="N795" i="5"/>
  <c r="T794" i="5"/>
  <c r="Q794" i="5"/>
  <c r="N794" i="5"/>
  <c r="T793" i="5"/>
  <c r="Q793" i="5"/>
  <c r="N793" i="5"/>
  <c r="T792" i="5"/>
  <c r="Q792" i="5"/>
  <c r="N792" i="5"/>
  <c r="T791" i="5"/>
  <c r="Q791" i="5"/>
  <c r="N791" i="5"/>
  <c r="T790" i="5"/>
  <c r="Q790" i="5"/>
  <c r="N790" i="5"/>
  <c r="T908" i="5"/>
  <c r="Q908" i="5"/>
  <c r="N908" i="5"/>
  <c r="T907" i="5"/>
  <c r="Q907" i="5"/>
  <c r="N907" i="5"/>
  <c r="T915" i="5"/>
  <c r="Q915" i="5"/>
  <c r="N915" i="5"/>
  <c r="T906" i="5"/>
  <c r="Q906" i="5"/>
  <c r="N906" i="5"/>
  <c r="T905" i="5"/>
  <c r="Q905" i="5"/>
  <c r="N905" i="5"/>
  <c r="T789" i="5"/>
  <c r="Q789" i="5"/>
  <c r="N789" i="5"/>
  <c r="T788" i="5"/>
  <c r="Q788" i="5"/>
  <c r="N788" i="5"/>
  <c r="T787" i="5"/>
  <c r="Q787" i="5"/>
  <c r="N787" i="5"/>
  <c r="T786" i="5"/>
  <c r="Q786" i="5"/>
  <c r="N786" i="5"/>
  <c r="T785" i="5"/>
  <c r="Q785" i="5"/>
  <c r="N785" i="5"/>
  <c r="T784" i="5"/>
  <c r="Q784" i="5"/>
  <c r="N784" i="5"/>
  <c r="T783" i="5"/>
  <c r="Q783" i="5"/>
  <c r="N783" i="5"/>
  <c r="T782" i="5"/>
  <c r="Q782" i="5"/>
  <c r="N782" i="5"/>
  <c r="T781" i="5"/>
  <c r="Q781" i="5"/>
  <c r="N781" i="5"/>
  <c r="T780" i="5"/>
  <c r="Q780" i="5"/>
  <c r="N780" i="5"/>
  <c r="T779" i="5"/>
  <c r="Q779" i="5"/>
  <c r="N779" i="5"/>
  <c r="T778" i="5"/>
  <c r="Q778" i="5"/>
  <c r="N778" i="5"/>
  <c r="T777" i="5"/>
  <c r="Q777" i="5"/>
  <c r="N777" i="5"/>
  <c r="T776" i="5"/>
  <c r="Q776" i="5"/>
  <c r="N776" i="5"/>
  <c r="T775" i="5"/>
  <c r="Q775" i="5"/>
  <c r="N775" i="5"/>
  <c r="T774" i="5"/>
  <c r="Q774" i="5"/>
  <c r="N774" i="5"/>
  <c r="T773" i="5"/>
  <c r="Q773" i="5"/>
  <c r="N773" i="5"/>
  <c r="T772" i="5"/>
  <c r="Q772" i="5"/>
  <c r="N772" i="5"/>
  <c r="T913" i="5"/>
  <c r="Q913" i="5"/>
  <c r="N913" i="5"/>
  <c r="T918" i="5"/>
  <c r="Q918" i="5"/>
  <c r="N918" i="5"/>
  <c r="T771" i="5"/>
  <c r="Q771" i="5"/>
  <c r="N771" i="5"/>
  <c r="T770" i="5"/>
  <c r="Q770" i="5"/>
  <c r="N770" i="5"/>
  <c r="T769" i="5"/>
  <c r="Q769" i="5"/>
  <c r="N769" i="5"/>
  <c r="T768" i="5"/>
  <c r="Q768" i="5"/>
  <c r="N768" i="5"/>
  <c r="T767" i="5"/>
  <c r="Q767" i="5"/>
  <c r="N767" i="5"/>
  <c r="T766" i="5"/>
  <c r="Q766" i="5"/>
  <c r="N766" i="5"/>
  <c r="T765" i="5"/>
  <c r="Q765" i="5"/>
  <c r="N765" i="5"/>
  <c r="T764" i="5"/>
  <c r="Q764" i="5"/>
  <c r="N764" i="5"/>
  <c r="T763" i="5"/>
  <c r="Q763" i="5"/>
  <c r="N763" i="5"/>
  <c r="T762" i="5"/>
  <c r="Q762" i="5"/>
  <c r="N762" i="5"/>
  <c r="T761" i="5"/>
  <c r="Q761" i="5"/>
  <c r="N761" i="5"/>
  <c r="T760" i="5"/>
  <c r="Q760" i="5"/>
  <c r="N760" i="5"/>
  <c r="T759" i="5"/>
  <c r="Q759" i="5"/>
  <c r="N759" i="5"/>
  <c r="T758" i="5"/>
  <c r="Q758" i="5"/>
  <c r="N758" i="5"/>
  <c r="T757" i="5"/>
  <c r="Q757" i="5"/>
  <c r="N757" i="5"/>
  <c r="T756" i="5"/>
  <c r="Q756" i="5"/>
  <c r="N756" i="5"/>
  <c r="T755" i="5"/>
  <c r="Q755" i="5"/>
  <c r="N755" i="5"/>
  <c r="T754" i="5"/>
  <c r="Q754" i="5"/>
  <c r="N754" i="5"/>
  <c r="T753" i="5"/>
  <c r="Q753" i="5"/>
  <c r="N753" i="5"/>
  <c r="T752" i="5"/>
  <c r="Q752" i="5"/>
  <c r="N752" i="5"/>
  <c r="T751" i="5"/>
  <c r="Q751" i="5"/>
  <c r="N751" i="5"/>
  <c r="T750" i="5"/>
  <c r="Q750" i="5"/>
  <c r="N750" i="5"/>
  <c r="T749" i="5"/>
  <c r="Q749" i="5"/>
  <c r="N749" i="5"/>
  <c r="T912" i="5"/>
  <c r="Q912" i="5"/>
  <c r="N912" i="5"/>
  <c r="T748" i="5"/>
  <c r="Q748" i="5"/>
  <c r="N748" i="5"/>
  <c r="T747" i="5"/>
  <c r="Q747" i="5"/>
  <c r="N747" i="5"/>
  <c r="T746" i="5"/>
  <c r="Q746" i="5"/>
  <c r="N746" i="5"/>
  <c r="T745" i="5"/>
  <c r="Q745" i="5"/>
  <c r="N745" i="5"/>
  <c r="T744" i="5"/>
  <c r="Q744" i="5"/>
  <c r="N744" i="5"/>
  <c r="T743" i="5"/>
  <c r="Q743" i="5"/>
  <c r="N743" i="5"/>
  <c r="T742" i="5"/>
  <c r="Q742" i="5"/>
  <c r="N742" i="5"/>
  <c r="T741" i="5"/>
  <c r="Q741" i="5"/>
  <c r="N741" i="5"/>
  <c r="T740" i="5"/>
  <c r="Q740" i="5"/>
  <c r="N740" i="5"/>
  <c r="T739" i="5"/>
  <c r="Q739" i="5"/>
  <c r="N739" i="5"/>
  <c r="T738" i="5"/>
  <c r="Q738" i="5"/>
  <c r="N738" i="5"/>
  <c r="T737" i="5"/>
  <c r="Q737" i="5"/>
  <c r="N737" i="5"/>
  <c r="T736" i="5"/>
  <c r="Q736" i="5"/>
  <c r="N736" i="5"/>
  <c r="T735" i="5"/>
  <c r="Q735" i="5"/>
  <c r="N735" i="5"/>
  <c r="T734" i="5"/>
  <c r="Q734" i="5"/>
  <c r="N734" i="5"/>
  <c r="T733" i="5"/>
  <c r="Q733" i="5"/>
  <c r="N733" i="5"/>
  <c r="T732" i="5"/>
  <c r="Q732" i="5"/>
  <c r="N732" i="5"/>
  <c r="T731" i="5"/>
  <c r="Q731" i="5"/>
  <c r="N731" i="5"/>
  <c r="T730" i="5"/>
  <c r="Q730" i="5"/>
  <c r="N730" i="5"/>
  <c r="T729" i="5"/>
  <c r="Q729" i="5"/>
  <c r="N729" i="5"/>
  <c r="T728" i="5"/>
  <c r="Q728" i="5"/>
  <c r="N728" i="5"/>
  <c r="T727" i="5"/>
  <c r="Q727" i="5"/>
  <c r="N727" i="5"/>
  <c r="T726" i="5"/>
  <c r="Q726" i="5"/>
  <c r="N726" i="5"/>
  <c r="T725" i="5"/>
  <c r="Q725" i="5"/>
  <c r="N725" i="5"/>
  <c r="T724" i="5"/>
  <c r="Q724" i="5"/>
  <c r="N724" i="5"/>
  <c r="T723" i="5"/>
  <c r="Q723" i="5"/>
  <c r="N723" i="5"/>
  <c r="T722" i="5"/>
  <c r="Q722" i="5"/>
  <c r="N722" i="5"/>
  <c r="T721" i="5"/>
  <c r="Q721" i="5"/>
  <c r="N721" i="5"/>
  <c r="T720" i="5"/>
  <c r="Q720" i="5"/>
  <c r="N720" i="5"/>
  <c r="T719" i="5"/>
  <c r="Q719" i="5"/>
  <c r="N719" i="5"/>
  <c r="T718" i="5"/>
  <c r="Q718" i="5"/>
  <c r="N718" i="5"/>
  <c r="T717" i="5"/>
  <c r="Q717" i="5"/>
  <c r="N717" i="5"/>
  <c r="T716" i="5"/>
  <c r="Q716" i="5"/>
  <c r="N716" i="5"/>
  <c r="T715" i="5"/>
  <c r="Q715" i="5"/>
  <c r="N715" i="5"/>
  <c r="T714" i="5"/>
  <c r="Q714" i="5"/>
  <c r="N714" i="5"/>
  <c r="T713" i="5"/>
  <c r="Q713" i="5"/>
  <c r="N713" i="5"/>
  <c r="T712" i="5"/>
  <c r="Q712" i="5"/>
  <c r="N712" i="5"/>
  <c r="T711" i="5"/>
  <c r="Q711" i="5"/>
  <c r="N711" i="5"/>
  <c r="T710" i="5"/>
  <c r="Q710" i="5"/>
  <c r="N710" i="5"/>
  <c r="T709" i="5"/>
  <c r="Q709" i="5"/>
  <c r="N709" i="5"/>
  <c r="T708" i="5"/>
  <c r="Q708" i="5"/>
  <c r="N708" i="5"/>
  <c r="T707" i="5"/>
  <c r="Q707" i="5"/>
  <c r="N707" i="5"/>
  <c r="T706" i="5"/>
  <c r="Q706" i="5"/>
  <c r="N706" i="5"/>
  <c r="T705" i="5"/>
  <c r="Q705" i="5"/>
  <c r="N705" i="5"/>
  <c r="T704" i="5"/>
  <c r="Q704" i="5"/>
  <c r="N704" i="5"/>
  <c r="T703" i="5"/>
  <c r="Q703" i="5"/>
  <c r="N703" i="5"/>
  <c r="T702" i="5"/>
  <c r="Q702" i="5"/>
  <c r="N702" i="5"/>
  <c r="T701" i="5"/>
  <c r="Q701" i="5"/>
  <c r="N701" i="5"/>
  <c r="T700" i="5"/>
  <c r="Q700" i="5"/>
  <c r="N700" i="5"/>
  <c r="T699" i="5"/>
  <c r="Q699" i="5"/>
  <c r="N699" i="5"/>
  <c r="T698" i="5"/>
  <c r="Q698" i="5"/>
  <c r="N698" i="5"/>
  <c r="T697" i="5"/>
  <c r="Q697" i="5"/>
  <c r="N697" i="5"/>
  <c r="T696" i="5"/>
  <c r="Q696" i="5"/>
  <c r="N696" i="5"/>
  <c r="T695" i="5"/>
  <c r="Q695" i="5"/>
  <c r="N695" i="5"/>
  <c r="T694" i="5"/>
  <c r="Q694" i="5"/>
  <c r="N694" i="5"/>
  <c r="T693" i="5"/>
  <c r="Q693" i="5"/>
  <c r="N693" i="5"/>
  <c r="T692" i="5"/>
  <c r="Q692" i="5"/>
  <c r="N692" i="5"/>
  <c r="T691" i="5"/>
  <c r="Q691" i="5"/>
  <c r="N691" i="5"/>
  <c r="T690" i="5"/>
  <c r="Q690" i="5"/>
  <c r="N690" i="5"/>
  <c r="T689" i="5"/>
  <c r="Q689" i="5"/>
  <c r="N689" i="5"/>
  <c r="T688" i="5"/>
  <c r="Q688" i="5"/>
  <c r="N688" i="5"/>
  <c r="T687" i="5"/>
  <c r="Q687" i="5"/>
  <c r="N687" i="5"/>
  <c r="T686" i="5"/>
  <c r="Q686" i="5"/>
  <c r="N686" i="5"/>
  <c r="T685" i="5"/>
  <c r="Q685" i="5"/>
  <c r="N685" i="5"/>
  <c r="T684" i="5"/>
  <c r="Q684" i="5"/>
  <c r="N684" i="5"/>
  <c r="T683" i="5"/>
  <c r="Q683" i="5"/>
  <c r="N683" i="5"/>
  <c r="T682" i="5"/>
  <c r="Q682" i="5"/>
  <c r="N682" i="5"/>
  <c r="T681" i="5"/>
  <c r="Q681" i="5"/>
  <c r="N681" i="5"/>
  <c r="T680" i="5"/>
  <c r="Q680" i="5"/>
  <c r="N680" i="5"/>
  <c r="T679" i="5"/>
  <c r="Q679" i="5"/>
  <c r="N679" i="5"/>
  <c r="T678" i="5"/>
  <c r="Q678" i="5"/>
  <c r="N678" i="5"/>
  <c r="T677" i="5"/>
  <c r="Q677" i="5"/>
  <c r="N677" i="5"/>
  <c r="T676" i="5"/>
  <c r="Q676" i="5"/>
  <c r="N676" i="5"/>
  <c r="T675" i="5"/>
  <c r="Q675" i="5"/>
  <c r="N675" i="5"/>
  <c r="T674" i="5"/>
  <c r="Q674" i="5"/>
  <c r="N674" i="5"/>
  <c r="T673" i="5"/>
  <c r="Q673" i="5"/>
  <c r="N673" i="5"/>
  <c r="T672" i="5"/>
  <c r="Q672" i="5"/>
  <c r="N672" i="5"/>
  <c r="T671" i="5"/>
  <c r="Q671" i="5"/>
  <c r="N671" i="5"/>
  <c r="T670" i="5"/>
  <c r="Q670" i="5"/>
  <c r="N670" i="5"/>
  <c r="T669" i="5"/>
  <c r="Q669" i="5"/>
  <c r="N669" i="5"/>
  <c r="T668" i="5"/>
  <c r="Q668" i="5"/>
  <c r="N668" i="5"/>
  <c r="T667" i="5"/>
  <c r="Q667" i="5"/>
  <c r="N667" i="5"/>
  <c r="T666" i="5"/>
  <c r="Q666" i="5"/>
  <c r="N666" i="5"/>
  <c r="T665" i="5"/>
  <c r="Q665" i="5"/>
  <c r="N665" i="5"/>
  <c r="T664" i="5"/>
  <c r="Q664" i="5"/>
  <c r="N664" i="5"/>
  <c r="T663" i="5"/>
  <c r="Q663" i="5"/>
  <c r="N663" i="5"/>
  <c r="T662" i="5"/>
  <c r="Q662" i="5"/>
  <c r="N662" i="5"/>
  <c r="T661" i="5"/>
  <c r="Q661" i="5"/>
  <c r="N661" i="5"/>
  <c r="T660" i="5"/>
  <c r="Q660" i="5"/>
  <c r="N660" i="5"/>
  <c r="T659" i="5"/>
  <c r="Q659" i="5"/>
  <c r="N659" i="5"/>
  <c r="T658" i="5"/>
  <c r="Q658" i="5"/>
  <c r="N658" i="5"/>
  <c r="T657" i="5"/>
  <c r="Q657" i="5"/>
  <c r="N657" i="5"/>
  <c r="T656" i="5"/>
  <c r="Q656" i="5"/>
  <c r="N656" i="5"/>
  <c r="T655" i="5"/>
  <c r="Q655" i="5"/>
  <c r="N655" i="5"/>
  <c r="T654" i="5"/>
  <c r="Q654" i="5"/>
  <c r="N654" i="5"/>
  <c r="T653" i="5"/>
  <c r="Q653" i="5"/>
  <c r="N653" i="5"/>
  <c r="T652" i="5"/>
  <c r="Q652" i="5"/>
  <c r="N652" i="5"/>
  <c r="T651" i="5"/>
  <c r="Q651" i="5"/>
  <c r="N651" i="5"/>
  <c r="T650" i="5"/>
  <c r="Q650" i="5"/>
  <c r="N650" i="5"/>
  <c r="T649" i="5"/>
  <c r="Q649" i="5"/>
  <c r="N649" i="5"/>
  <c r="T648" i="5"/>
  <c r="Q648" i="5"/>
  <c r="N648" i="5"/>
  <c r="T647" i="5"/>
  <c r="Q647" i="5"/>
  <c r="N647" i="5"/>
  <c r="T646" i="5"/>
  <c r="Q646" i="5"/>
  <c r="N646" i="5"/>
  <c r="T645" i="5"/>
  <c r="Q645" i="5"/>
  <c r="N645" i="5"/>
  <c r="T644" i="5"/>
  <c r="Q644" i="5"/>
  <c r="N644" i="5"/>
  <c r="T643" i="5"/>
  <c r="Q643" i="5"/>
  <c r="N643" i="5"/>
  <c r="T642" i="5"/>
  <c r="Q642" i="5"/>
  <c r="N642" i="5"/>
  <c r="T641" i="5"/>
  <c r="Q641" i="5"/>
  <c r="N641" i="5"/>
  <c r="T640" i="5"/>
  <c r="Q640" i="5"/>
  <c r="N640" i="5"/>
  <c r="T639" i="5"/>
  <c r="Q639" i="5"/>
  <c r="N639" i="5"/>
  <c r="T638" i="5"/>
  <c r="Q638" i="5"/>
  <c r="N638" i="5"/>
  <c r="T637" i="5"/>
  <c r="Q637" i="5"/>
  <c r="N637" i="5"/>
  <c r="T636" i="5"/>
  <c r="Q636" i="5"/>
  <c r="N636" i="5"/>
  <c r="T635" i="5"/>
  <c r="Q635" i="5"/>
  <c r="N635" i="5"/>
  <c r="T634" i="5"/>
  <c r="Q634" i="5"/>
  <c r="N634" i="5"/>
  <c r="T633" i="5"/>
  <c r="Q633" i="5"/>
  <c r="N633" i="5"/>
  <c r="T632" i="5"/>
  <c r="Q632" i="5"/>
  <c r="N632" i="5"/>
  <c r="T631" i="5"/>
  <c r="Q631" i="5"/>
  <c r="N631" i="5"/>
  <c r="T630" i="5"/>
  <c r="Q630" i="5"/>
  <c r="N630" i="5"/>
  <c r="T629" i="5"/>
  <c r="Q629" i="5"/>
  <c r="N629" i="5"/>
  <c r="T628" i="5"/>
  <c r="Q628" i="5"/>
  <c r="N628" i="5"/>
  <c r="T627" i="5"/>
  <c r="Q627" i="5"/>
  <c r="N627" i="5"/>
  <c r="T626" i="5"/>
  <c r="Q626" i="5"/>
  <c r="N626" i="5"/>
  <c r="T625" i="5"/>
  <c r="Q625" i="5"/>
  <c r="N625" i="5"/>
  <c r="T624" i="5"/>
  <c r="Q624" i="5"/>
  <c r="N624" i="5"/>
  <c r="T623" i="5"/>
  <c r="Q623" i="5"/>
  <c r="N623" i="5"/>
  <c r="T622" i="5"/>
  <c r="Q622" i="5"/>
  <c r="N622" i="5"/>
  <c r="T621" i="5"/>
  <c r="Q621" i="5"/>
  <c r="N621" i="5"/>
  <c r="T620" i="5"/>
  <c r="Q620" i="5"/>
  <c r="N620" i="5"/>
  <c r="T619" i="5"/>
  <c r="Q619" i="5"/>
  <c r="N619" i="5"/>
  <c r="T914" i="5"/>
  <c r="Q914" i="5"/>
  <c r="N914" i="5"/>
  <c r="T917" i="5"/>
  <c r="Q917" i="5"/>
  <c r="N917" i="5"/>
  <c r="T904" i="5"/>
  <c r="Q904" i="5"/>
  <c r="N904" i="5"/>
  <c r="T618" i="5"/>
  <c r="Q618" i="5"/>
  <c r="N618" i="5"/>
  <c r="T617" i="5"/>
  <c r="Q617" i="5"/>
  <c r="N617" i="5"/>
  <c r="T616" i="5"/>
  <c r="Q616" i="5"/>
  <c r="N616" i="5"/>
  <c r="T615" i="5"/>
  <c r="Q615" i="5"/>
  <c r="N615" i="5"/>
  <c r="T614" i="5"/>
  <c r="Q614" i="5"/>
  <c r="N614" i="5"/>
  <c r="T613" i="5"/>
  <c r="Q613" i="5"/>
  <c r="N613" i="5"/>
  <c r="T612" i="5"/>
  <c r="Q612" i="5"/>
  <c r="N612" i="5"/>
  <c r="T611" i="5"/>
  <c r="Q611" i="5"/>
  <c r="N611" i="5"/>
  <c r="T610" i="5"/>
  <c r="Q610" i="5"/>
  <c r="N610" i="5"/>
  <c r="T609" i="5"/>
  <c r="Q609" i="5"/>
  <c r="N609" i="5"/>
  <c r="T608" i="5"/>
  <c r="Q608" i="5"/>
  <c r="N608" i="5"/>
  <c r="T607" i="5"/>
  <c r="Q607" i="5"/>
  <c r="N607" i="5"/>
  <c r="T606" i="5"/>
  <c r="Q606" i="5"/>
  <c r="N606" i="5"/>
  <c r="T605" i="5"/>
  <c r="Q605" i="5"/>
  <c r="N605" i="5"/>
  <c r="T604" i="5"/>
  <c r="Q604" i="5"/>
  <c r="N604" i="5"/>
  <c r="T603" i="5"/>
  <c r="Q603" i="5"/>
  <c r="N603" i="5"/>
  <c r="T602" i="5"/>
  <c r="Q602" i="5"/>
  <c r="N602" i="5"/>
  <c r="T601" i="5"/>
  <c r="Q601" i="5"/>
  <c r="N601" i="5"/>
  <c r="T600" i="5"/>
  <c r="Q600" i="5"/>
  <c r="N600" i="5"/>
  <c r="T599" i="5"/>
  <c r="Q599" i="5"/>
  <c r="N599" i="5"/>
  <c r="T598" i="5"/>
  <c r="Q598" i="5"/>
  <c r="N598" i="5"/>
  <c r="T597" i="5"/>
  <c r="Q597" i="5"/>
  <c r="N597" i="5"/>
  <c r="T596" i="5"/>
  <c r="Q596" i="5"/>
  <c r="N596" i="5"/>
  <c r="T595" i="5"/>
  <c r="Q595" i="5"/>
  <c r="N595" i="5"/>
  <c r="T594" i="5"/>
  <c r="Q594" i="5"/>
  <c r="N594" i="5"/>
  <c r="T593" i="5"/>
  <c r="Q593" i="5"/>
  <c r="N593" i="5"/>
  <c r="T592" i="5"/>
  <c r="Q592" i="5"/>
  <c r="N592" i="5"/>
  <c r="T591" i="5"/>
  <c r="Q591" i="5"/>
  <c r="N591" i="5"/>
  <c r="T590" i="5"/>
  <c r="Q590" i="5"/>
  <c r="N590" i="5"/>
  <c r="T589" i="5"/>
  <c r="Q589" i="5"/>
  <c r="N589" i="5"/>
  <c r="T588" i="5"/>
  <c r="Q588" i="5"/>
  <c r="N588" i="5"/>
  <c r="T587" i="5"/>
  <c r="Q587" i="5"/>
  <c r="N587" i="5"/>
  <c r="T586" i="5"/>
  <c r="Q586" i="5"/>
  <c r="N586" i="5"/>
  <c r="T585" i="5"/>
  <c r="Q585" i="5"/>
  <c r="N585" i="5"/>
  <c r="T584" i="5"/>
  <c r="Q584" i="5"/>
  <c r="N584" i="5"/>
  <c r="T583" i="5"/>
  <c r="Q583" i="5"/>
  <c r="N583" i="5"/>
  <c r="T582" i="5"/>
  <c r="Q582" i="5"/>
  <c r="N582" i="5"/>
  <c r="T581" i="5"/>
  <c r="Q581" i="5"/>
  <c r="N581" i="5"/>
  <c r="T580" i="5"/>
  <c r="Q580" i="5"/>
  <c r="N580" i="5"/>
  <c r="T579" i="5"/>
  <c r="Q579" i="5"/>
  <c r="N579" i="5"/>
  <c r="T578" i="5"/>
  <c r="Q578" i="5"/>
  <c r="N578" i="5"/>
  <c r="T577" i="5"/>
  <c r="Q577" i="5"/>
  <c r="N577" i="5"/>
  <c r="T576" i="5"/>
  <c r="Q576" i="5"/>
  <c r="N576" i="5"/>
  <c r="T575" i="5"/>
  <c r="Q575" i="5"/>
  <c r="N575" i="5"/>
  <c r="T574" i="5"/>
  <c r="Q574" i="5"/>
  <c r="N574" i="5"/>
  <c r="T573" i="5"/>
  <c r="Q573" i="5"/>
  <c r="N573" i="5"/>
  <c r="T572" i="5"/>
  <c r="Q572" i="5"/>
  <c r="N572" i="5"/>
  <c r="T571" i="5"/>
  <c r="Q571" i="5"/>
  <c r="N571" i="5"/>
  <c r="T570" i="5"/>
  <c r="Q570" i="5"/>
  <c r="N570" i="5"/>
  <c r="T569" i="5"/>
  <c r="Q569" i="5"/>
  <c r="N569" i="5"/>
  <c r="T568" i="5"/>
  <c r="Q568" i="5"/>
  <c r="N568" i="5"/>
  <c r="T567" i="5"/>
  <c r="Q567" i="5"/>
  <c r="N567" i="5"/>
  <c r="T566" i="5"/>
  <c r="Q566" i="5"/>
  <c r="N566" i="5"/>
  <c r="T565" i="5"/>
  <c r="Q565" i="5"/>
  <c r="N565" i="5"/>
  <c r="T564" i="5"/>
  <c r="Q564" i="5"/>
  <c r="N564" i="5"/>
  <c r="T563" i="5"/>
  <c r="Q563" i="5"/>
  <c r="N563" i="5"/>
  <c r="T562" i="5"/>
  <c r="Q562" i="5"/>
  <c r="N562" i="5"/>
  <c r="T561" i="5"/>
  <c r="Q561" i="5"/>
  <c r="N561" i="5"/>
  <c r="T560" i="5"/>
  <c r="Q560" i="5"/>
  <c r="N560" i="5"/>
  <c r="T559" i="5"/>
  <c r="Q559" i="5"/>
  <c r="N559" i="5"/>
  <c r="T558" i="5"/>
  <c r="Q558" i="5"/>
  <c r="N558" i="5"/>
  <c r="T557" i="5"/>
  <c r="Q557" i="5"/>
  <c r="N557" i="5"/>
  <c r="T556" i="5"/>
  <c r="Q556" i="5"/>
  <c r="N556" i="5"/>
  <c r="T555" i="5"/>
  <c r="Q555" i="5"/>
  <c r="N555" i="5"/>
  <c r="T554" i="5"/>
  <c r="Q554" i="5"/>
  <c r="N554" i="5"/>
  <c r="T553" i="5"/>
  <c r="Q553" i="5"/>
  <c r="N553" i="5"/>
  <c r="T552" i="5"/>
  <c r="Q552" i="5"/>
  <c r="N552" i="5"/>
  <c r="T551" i="5"/>
  <c r="Q551" i="5"/>
  <c r="N551" i="5"/>
  <c r="T550" i="5"/>
  <c r="Q550" i="5"/>
  <c r="N550" i="5"/>
  <c r="T549" i="5"/>
  <c r="Q549" i="5"/>
  <c r="N549" i="5"/>
  <c r="T548" i="5"/>
  <c r="Q548" i="5"/>
  <c r="N548" i="5"/>
  <c r="T547" i="5"/>
  <c r="Q547" i="5"/>
  <c r="N547" i="5"/>
  <c r="T546" i="5"/>
  <c r="Q546" i="5"/>
  <c r="N546" i="5"/>
  <c r="T545" i="5"/>
  <c r="Q545" i="5"/>
  <c r="N545" i="5"/>
  <c r="T544" i="5"/>
  <c r="Q544" i="5"/>
  <c r="N544" i="5"/>
  <c r="T543" i="5"/>
  <c r="Q543" i="5"/>
  <c r="N543" i="5"/>
  <c r="T542" i="5"/>
  <c r="Q542" i="5"/>
  <c r="N542" i="5"/>
  <c r="T541" i="5"/>
  <c r="Q541" i="5"/>
  <c r="N541" i="5"/>
  <c r="T540" i="5"/>
  <c r="Q540" i="5"/>
  <c r="N540" i="5"/>
  <c r="T539" i="5"/>
  <c r="Q539" i="5"/>
  <c r="N539" i="5"/>
  <c r="T538" i="5"/>
  <c r="Q538" i="5"/>
  <c r="N538" i="5"/>
  <c r="T537" i="5"/>
  <c r="Q537" i="5"/>
  <c r="N537" i="5"/>
  <c r="T536" i="5"/>
  <c r="Q536" i="5"/>
  <c r="N536" i="5"/>
  <c r="T535" i="5"/>
  <c r="Q535" i="5"/>
  <c r="N535" i="5"/>
  <c r="T534" i="5"/>
  <c r="Q534" i="5"/>
  <c r="N534" i="5"/>
  <c r="T533" i="5"/>
  <c r="Q533" i="5"/>
  <c r="N533" i="5"/>
  <c r="T532" i="5"/>
  <c r="Q532" i="5"/>
  <c r="N532" i="5"/>
  <c r="T531" i="5"/>
  <c r="Q531" i="5"/>
  <c r="N531" i="5"/>
  <c r="T530" i="5"/>
  <c r="Q530" i="5"/>
  <c r="N530" i="5"/>
  <c r="T529" i="5"/>
  <c r="Q529" i="5"/>
  <c r="N529" i="5"/>
  <c r="T528" i="5"/>
  <c r="Q528" i="5"/>
  <c r="N528" i="5"/>
  <c r="T527" i="5"/>
  <c r="Q527" i="5"/>
  <c r="N527" i="5"/>
  <c r="T526" i="5"/>
  <c r="Q526" i="5"/>
  <c r="N526" i="5"/>
  <c r="T525" i="5"/>
  <c r="Q525" i="5"/>
  <c r="N525" i="5"/>
  <c r="T524" i="5"/>
  <c r="Q524" i="5"/>
  <c r="N524" i="5"/>
  <c r="T523" i="5"/>
  <c r="Q523" i="5"/>
  <c r="N523" i="5"/>
  <c r="T522" i="5"/>
  <c r="Q522" i="5"/>
  <c r="N522" i="5"/>
  <c r="T521" i="5"/>
  <c r="Q521" i="5"/>
  <c r="N521" i="5"/>
  <c r="T520" i="5"/>
  <c r="Q520" i="5"/>
  <c r="N520" i="5"/>
  <c r="T519" i="5"/>
  <c r="Q519" i="5"/>
  <c r="N519" i="5"/>
  <c r="T518" i="5"/>
  <c r="Q518" i="5"/>
  <c r="N518" i="5"/>
  <c r="T517" i="5"/>
  <c r="Q517" i="5"/>
  <c r="N517" i="5"/>
  <c r="T516" i="5"/>
  <c r="Q516" i="5"/>
  <c r="N516" i="5"/>
  <c r="T515" i="5"/>
  <c r="Q515" i="5"/>
  <c r="N515" i="5"/>
  <c r="T514" i="5"/>
  <c r="Q514" i="5"/>
  <c r="N514" i="5"/>
  <c r="T513" i="5"/>
  <c r="Q513" i="5"/>
  <c r="N513" i="5"/>
  <c r="T512" i="5"/>
  <c r="Q512" i="5"/>
  <c r="N512" i="5"/>
  <c r="T511" i="5"/>
  <c r="Q511" i="5"/>
  <c r="N511" i="5"/>
  <c r="T510" i="5"/>
  <c r="Q510" i="5"/>
  <c r="N510" i="5"/>
  <c r="T509" i="5"/>
  <c r="Q509" i="5"/>
  <c r="N509" i="5"/>
  <c r="T508" i="5"/>
  <c r="Q508" i="5"/>
  <c r="N508" i="5"/>
  <c r="T507" i="5"/>
  <c r="Q507" i="5"/>
  <c r="N507" i="5"/>
  <c r="T506" i="5"/>
  <c r="Q506" i="5"/>
  <c r="N506" i="5"/>
  <c r="T505" i="5"/>
  <c r="Q505" i="5"/>
  <c r="N505" i="5"/>
  <c r="T504" i="5"/>
  <c r="Q504" i="5"/>
  <c r="N504" i="5"/>
  <c r="T503" i="5"/>
  <c r="Q503" i="5"/>
  <c r="N503" i="5"/>
  <c r="T502" i="5"/>
  <c r="Q502" i="5"/>
  <c r="N502" i="5"/>
  <c r="T501" i="5"/>
  <c r="Q501" i="5"/>
  <c r="N501" i="5"/>
  <c r="T500" i="5"/>
  <c r="Q500" i="5"/>
  <c r="N500" i="5"/>
  <c r="T499" i="5"/>
  <c r="Q499" i="5"/>
  <c r="N499" i="5"/>
  <c r="T498" i="5"/>
  <c r="Q498" i="5"/>
  <c r="N498" i="5"/>
  <c r="T497" i="5"/>
  <c r="Q497" i="5"/>
  <c r="N497" i="5"/>
  <c r="T496" i="5"/>
  <c r="Q496" i="5"/>
  <c r="N496" i="5"/>
  <c r="T495" i="5"/>
  <c r="Q495" i="5"/>
  <c r="N495" i="5"/>
  <c r="T494" i="5"/>
  <c r="Q494" i="5"/>
  <c r="N494" i="5"/>
  <c r="T493" i="5"/>
  <c r="Q493" i="5"/>
  <c r="N493" i="5"/>
  <c r="T492" i="5"/>
  <c r="Q492" i="5"/>
  <c r="N492" i="5"/>
  <c r="T491" i="5"/>
  <c r="Q491" i="5"/>
  <c r="N491" i="5"/>
  <c r="T490" i="5"/>
  <c r="Q490" i="5"/>
  <c r="N490" i="5"/>
  <c r="T489" i="5"/>
  <c r="Q489" i="5"/>
  <c r="N489" i="5"/>
  <c r="T488" i="5"/>
  <c r="Q488" i="5"/>
  <c r="N488" i="5"/>
  <c r="T487" i="5"/>
  <c r="Q487" i="5"/>
  <c r="N487" i="5"/>
  <c r="T486" i="5"/>
  <c r="Q486" i="5"/>
  <c r="N486" i="5"/>
  <c r="T485" i="5"/>
  <c r="Q485" i="5"/>
  <c r="N485" i="5"/>
  <c r="T484" i="5"/>
  <c r="Q484" i="5"/>
  <c r="N484" i="5"/>
  <c r="T483" i="5"/>
  <c r="Q483" i="5"/>
  <c r="N483" i="5"/>
  <c r="T482" i="5"/>
  <c r="Q482" i="5"/>
  <c r="N482" i="5"/>
  <c r="T481" i="5"/>
  <c r="Q481" i="5"/>
  <c r="N481" i="5"/>
  <c r="T480" i="5"/>
  <c r="Q480" i="5"/>
  <c r="N480" i="5"/>
  <c r="T479" i="5"/>
  <c r="Q479" i="5"/>
  <c r="N479" i="5"/>
  <c r="T478" i="5"/>
  <c r="Q478" i="5"/>
  <c r="N478" i="5"/>
  <c r="T477" i="5"/>
  <c r="Q477" i="5"/>
  <c r="N477" i="5"/>
  <c r="T476" i="5"/>
  <c r="Q476" i="5"/>
  <c r="N476" i="5"/>
  <c r="T475" i="5"/>
  <c r="Q475" i="5"/>
  <c r="N475" i="5"/>
  <c r="T474" i="5"/>
  <c r="Q474" i="5"/>
  <c r="N474" i="5"/>
  <c r="T473" i="5"/>
  <c r="Q473" i="5"/>
  <c r="N473" i="5"/>
  <c r="T472" i="5"/>
  <c r="Q472" i="5"/>
  <c r="N472" i="5"/>
  <c r="T471" i="5"/>
  <c r="Q471" i="5"/>
  <c r="N471" i="5"/>
  <c r="T470" i="5"/>
  <c r="Q470" i="5"/>
  <c r="N470" i="5"/>
  <c r="T469" i="5"/>
  <c r="Q469" i="5"/>
  <c r="N469" i="5"/>
  <c r="T468" i="5"/>
  <c r="Q468" i="5"/>
  <c r="N468" i="5"/>
  <c r="T467" i="5"/>
  <c r="Q467" i="5"/>
  <c r="N467" i="5"/>
  <c r="T466" i="5"/>
  <c r="Q466" i="5"/>
  <c r="N466" i="5"/>
  <c r="T465" i="5"/>
  <c r="Q465" i="5"/>
  <c r="N465" i="5"/>
  <c r="T464" i="5"/>
  <c r="Q464" i="5"/>
  <c r="N464" i="5"/>
  <c r="T463" i="5"/>
  <c r="Q463" i="5"/>
  <c r="N463" i="5"/>
  <c r="T462" i="5"/>
  <c r="Q462" i="5"/>
  <c r="N462" i="5"/>
  <c r="T461" i="5"/>
  <c r="Q461" i="5"/>
  <c r="N461" i="5"/>
  <c r="T460" i="5"/>
  <c r="Q460" i="5"/>
  <c r="N460" i="5"/>
  <c r="T459" i="5"/>
  <c r="Q459" i="5"/>
  <c r="N459" i="5"/>
  <c r="T458" i="5"/>
  <c r="Q458" i="5"/>
  <c r="N458" i="5"/>
  <c r="T457" i="5"/>
  <c r="Q457" i="5"/>
  <c r="N457" i="5"/>
  <c r="T456" i="5"/>
  <c r="Q456" i="5"/>
  <c r="N456" i="5"/>
  <c r="T455" i="5"/>
  <c r="Q455" i="5"/>
  <c r="N455" i="5"/>
  <c r="T454" i="5"/>
  <c r="Q454" i="5"/>
  <c r="N454" i="5"/>
  <c r="T453" i="5"/>
  <c r="Q453" i="5"/>
  <c r="N453" i="5"/>
  <c r="T452" i="5"/>
  <c r="Q452" i="5"/>
  <c r="N452" i="5"/>
  <c r="T451" i="5"/>
  <c r="Q451" i="5"/>
  <c r="N451" i="5"/>
  <c r="T450" i="5"/>
  <c r="Q450" i="5"/>
  <c r="N450" i="5"/>
  <c r="T449" i="5"/>
  <c r="Q449" i="5"/>
  <c r="N449" i="5"/>
  <c r="T448" i="5"/>
  <c r="Q448" i="5"/>
  <c r="N448" i="5"/>
  <c r="T447" i="5"/>
  <c r="Q447" i="5"/>
  <c r="N447" i="5"/>
  <c r="T446" i="5"/>
  <c r="Q446" i="5"/>
  <c r="N446" i="5"/>
  <c r="T445" i="5"/>
  <c r="Q445" i="5"/>
  <c r="N445" i="5"/>
  <c r="T444" i="5"/>
  <c r="Q444" i="5"/>
  <c r="N444" i="5"/>
  <c r="T443" i="5"/>
  <c r="Q443" i="5"/>
  <c r="N443" i="5"/>
  <c r="T442" i="5"/>
  <c r="Q442" i="5"/>
  <c r="N442" i="5"/>
  <c r="T441" i="5"/>
  <c r="Q441" i="5"/>
  <c r="N441" i="5"/>
  <c r="T440" i="5"/>
  <c r="Q440" i="5"/>
  <c r="N440" i="5"/>
  <c r="T439" i="5"/>
  <c r="Q439" i="5"/>
  <c r="N439" i="5"/>
  <c r="T438" i="5"/>
  <c r="Q438" i="5"/>
  <c r="N438" i="5"/>
  <c r="T437" i="5"/>
  <c r="Q437" i="5"/>
  <c r="N437" i="5"/>
  <c r="T436" i="5"/>
  <c r="Q436" i="5"/>
  <c r="N436" i="5"/>
  <c r="T435" i="5"/>
  <c r="Q435" i="5"/>
  <c r="N435" i="5"/>
  <c r="T434" i="5"/>
  <c r="Q434" i="5"/>
  <c r="N434" i="5"/>
  <c r="T433" i="5"/>
  <c r="Q433" i="5"/>
  <c r="N433" i="5"/>
  <c r="T432" i="5"/>
  <c r="Q432" i="5"/>
  <c r="N432" i="5"/>
  <c r="T431" i="5"/>
  <c r="Q431" i="5"/>
  <c r="N431" i="5"/>
  <c r="T430" i="5"/>
  <c r="Q430" i="5"/>
  <c r="N430" i="5"/>
  <c r="T429" i="5"/>
  <c r="Q429" i="5"/>
  <c r="N429" i="5"/>
  <c r="T428" i="5"/>
  <c r="Q428" i="5"/>
  <c r="N428" i="5"/>
  <c r="T427" i="5"/>
  <c r="Q427" i="5"/>
  <c r="N427" i="5"/>
  <c r="T426" i="5"/>
  <c r="Q426" i="5"/>
  <c r="N426" i="5"/>
  <c r="T425" i="5"/>
  <c r="Q425" i="5"/>
  <c r="N425" i="5"/>
  <c r="T424" i="5"/>
  <c r="Q424" i="5"/>
  <c r="N424" i="5"/>
  <c r="T423" i="5"/>
  <c r="Q423" i="5"/>
  <c r="N423" i="5"/>
  <c r="T422" i="5"/>
  <c r="Q422" i="5"/>
  <c r="N422" i="5"/>
  <c r="T421" i="5"/>
  <c r="Q421" i="5"/>
  <c r="N421" i="5"/>
  <c r="T420" i="5"/>
  <c r="Q420" i="5"/>
  <c r="N420" i="5"/>
  <c r="T419" i="5"/>
  <c r="Q419" i="5"/>
  <c r="N419" i="5"/>
  <c r="T418" i="5"/>
  <c r="Q418" i="5"/>
  <c r="N418" i="5"/>
  <c r="T417" i="5"/>
  <c r="Q417" i="5"/>
  <c r="N417" i="5"/>
  <c r="T416" i="5"/>
  <c r="Q416" i="5"/>
  <c r="N416" i="5"/>
  <c r="T415" i="5"/>
  <c r="Q415" i="5"/>
  <c r="N415" i="5"/>
  <c r="T414" i="5"/>
  <c r="Q414" i="5"/>
  <c r="N414" i="5"/>
  <c r="T413" i="5"/>
  <c r="Q413" i="5"/>
  <c r="N413" i="5"/>
  <c r="T412" i="5"/>
  <c r="Q412" i="5"/>
  <c r="N412" i="5"/>
  <c r="T411" i="5"/>
  <c r="Q411" i="5"/>
  <c r="N411" i="5"/>
  <c r="T410" i="5"/>
  <c r="Q410" i="5"/>
  <c r="N410" i="5"/>
  <c r="T409" i="5"/>
  <c r="Q409" i="5"/>
  <c r="N409" i="5"/>
  <c r="T408" i="5"/>
  <c r="Q408" i="5"/>
  <c r="N408" i="5"/>
  <c r="T407" i="5"/>
  <c r="Q407" i="5"/>
  <c r="N407" i="5"/>
  <c r="T406" i="5"/>
  <c r="Q406" i="5"/>
  <c r="N406" i="5"/>
  <c r="T405" i="5"/>
  <c r="Q405" i="5"/>
  <c r="N405" i="5"/>
  <c r="T404" i="5"/>
  <c r="Q404" i="5"/>
  <c r="N404" i="5"/>
  <c r="T403" i="5"/>
  <c r="Q403" i="5"/>
  <c r="N403" i="5"/>
  <c r="T402" i="5"/>
  <c r="Q402" i="5"/>
  <c r="N402" i="5"/>
  <c r="T401" i="5"/>
  <c r="Q401" i="5"/>
  <c r="N401" i="5"/>
  <c r="T400" i="5"/>
  <c r="Q400" i="5"/>
  <c r="N400" i="5"/>
  <c r="T399" i="5"/>
  <c r="Q399" i="5"/>
  <c r="N399" i="5"/>
  <c r="T398" i="5"/>
  <c r="Q398" i="5"/>
  <c r="N398" i="5"/>
  <c r="T397" i="5"/>
  <c r="Q397" i="5"/>
  <c r="N397" i="5"/>
  <c r="T396" i="5"/>
  <c r="Q396" i="5"/>
  <c r="N396" i="5"/>
  <c r="T395" i="5"/>
  <c r="Q395" i="5"/>
  <c r="N395" i="5"/>
  <c r="T394" i="5"/>
  <c r="Q394" i="5"/>
  <c r="N394" i="5"/>
  <c r="T393" i="5"/>
  <c r="Q393" i="5"/>
  <c r="N393" i="5"/>
  <c r="T392" i="5"/>
  <c r="Q392" i="5"/>
  <c r="N392" i="5"/>
  <c r="T391" i="5"/>
  <c r="Q391" i="5"/>
  <c r="N391" i="5"/>
  <c r="T390" i="5"/>
  <c r="Q390" i="5"/>
  <c r="N390" i="5"/>
  <c r="T389" i="5"/>
  <c r="Q389" i="5"/>
  <c r="N389" i="5"/>
  <c r="T388" i="5"/>
  <c r="Q388" i="5"/>
  <c r="N388" i="5"/>
  <c r="T387" i="5"/>
  <c r="Q387" i="5"/>
  <c r="N387" i="5"/>
  <c r="T386" i="5"/>
  <c r="Q386" i="5"/>
  <c r="N386" i="5"/>
  <c r="T385" i="5"/>
  <c r="Q385" i="5"/>
  <c r="N385" i="5"/>
  <c r="T384" i="5"/>
  <c r="Q384" i="5"/>
  <c r="N384" i="5"/>
  <c r="T383" i="5"/>
  <c r="Q383" i="5"/>
  <c r="N383" i="5"/>
  <c r="T382" i="5"/>
  <c r="Q382" i="5"/>
  <c r="N382" i="5"/>
  <c r="T381" i="5"/>
  <c r="Q381" i="5"/>
  <c r="N381" i="5"/>
  <c r="T380" i="5"/>
  <c r="Q380" i="5"/>
  <c r="N380" i="5"/>
  <c r="T379" i="5"/>
  <c r="Q379" i="5"/>
  <c r="N379" i="5"/>
  <c r="T378" i="5"/>
  <c r="Q378" i="5"/>
  <c r="N378" i="5"/>
  <c r="T377" i="5"/>
  <c r="Q377" i="5"/>
  <c r="N377" i="5"/>
  <c r="T376" i="5"/>
  <c r="Q376" i="5"/>
  <c r="N376" i="5"/>
  <c r="T375" i="5"/>
  <c r="Q375" i="5"/>
  <c r="N375" i="5"/>
  <c r="T374" i="5"/>
  <c r="Q374" i="5"/>
  <c r="N374" i="5"/>
  <c r="T373" i="5"/>
  <c r="Q373" i="5"/>
  <c r="N373" i="5"/>
  <c r="T372" i="5"/>
  <c r="Q372" i="5"/>
  <c r="N372" i="5"/>
  <c r="T371" i="5"/>
  <c r="Q371" i="5"/>
  <c r="N371" i="5"/>
  <c r="T370" i="5"/>
  <c r="Q370" i="5"/>
  <c r="N370" i="5"/>
  <c r="T369" i="5"/>
  <c r="Q369" i="5"/>
  <c r="N369" i="5"/>
  <c r="T368" i="5"/>
  <c r="Q368" i="5"/>
  <c r="N368" i="5"/>
  <c r="T367" i="5"/>
  <c r="Q367" i="5"/>
  <c r="N367" i="5"/>
  <c r="T366" i="5"/>
  <c r="Q366" i="5"/>
  <c r="N366" i="5"/>
  <c r="T365" i="5"/>
  <c r="Q365" i="5"/>
  <c r="N365" i="5"/>
  <c r="T364" i="5"/>
  <c r="Q364" i="5"/>
  <c r="N364" i="5"/>
  <c r="T363" i="5"/>
  <c r="Q363" i="5"/>
  <c r="N363" i="5"/>
  <c r="T362" i="5"/>
  <c r="Q362" i="5"/>
  <c r="N362" i="5"/>
  <c r="T361" i="5"/>
  <c r="Q361" i="5"/>
  <c r="N361" i="5"/>
  <c r="T360" i="5"/>
  <c r="Q360" i="5"/>
  <c r="N360" i="5"/>
  <c r="T359" i="5"/>
  <c r="Q359" i="5"/>
  <c r="N359" i="5"/>
  <c r="T358" i="5"/>
  <c r="Q358" i="5"/>
  <c r="N358" i="5"/>
  <c r="T357" i="5"/>
  <c r="Q357" i="5"/>
  <c r="N357" i="5"/>
  <c r="T356" i="5"/>
  <c r="Q356" i="5"/>
  <c r="N356" i="5"/>
  <c r="T355" i="5"/>
  <c r="Q355" i="5"/>
  <c r="N355" i="5"/>
  <c r="T354" i="5"/>
  <c r="Q354" i="5"/>
  <c r="N354" i="5"/>
  <c r="T353" i="5"/>
  <c r="Q353" i="5"/>
  <c r="N353" i="5"/>
  <c r="T352" i="5"/>
  <c r="Q352" i="5"/>
  <c r="N352" i="5"/>
  <c r="T351" i="5"/>
  <c r="Q351" i="5"/>
  <c r="N351" i="5"/>
  <c r="T350" i="5"/>
  <c r="Q350" i="5"/>
  <c r="N350" i="5"/>
  <c r="T349" i="5"/>
  <c r="Q349" i="5"/>
  <c r="N349" i="5"/>
  <c r="T348" i="5"/>
  <c r="Q348" i="5"/>
  <c r="N348" i="5"/>
  <c r="T347" i="5"/>
  <c r="Q347" i="5"/>
  <c r="N347" i="5"/>
  <c r="T346" i="5"/>
  <c r="Q346" i="5"/>
  <c r="N346" i="5"/>
  <c r="T345" i="5"/>
  <c r="Q345" i="5"/>
  <c r="N345" i="5"/>
  <c r="T344" i="5"/>
  <c r="Q344" i="5"/>
  <c r="N344" i="5"/>
  <c r="T343" i="5"/>
  <c r="Q343" i="5"/>
  <c r="N343" i="5"/>
  <c r="T342" i="5"/>
  <c r="Q342" i="5"/>
  <c r="N342" i="5"/>
  <c r="T341" i="5"/>
  <c r="Q341" i="5"/>
  <c r="N341" i="5"/>
  <c r="T340" i="5"/>
  <c r="Q340" i="5"/>
  <c r="N340" i="5"/>
  <c r="T339" i="5"/>
  <c r="Q339" i="5"/>
  <c r="N339" i="5"/>
  <c r="T338" i="5"/>
  <c r="Q338" i="5"/>
  <c r="N338" i="5"/>
  <c r="T337" i="5"/>
  <c r="Q337" i="5"/>
  <c r="N337" i="5"/>
  <c r="T336" i="5"/>
  <c r="Q336" i="5"/>
  <c r="N336" i="5"/>
  <c r="T335" i="5"/>
  <c r="Q335" i="5"/>
  <c r="N335" i="5"/>
  <c r="T334" i="5"/>
  <c r="Q334" i="5"/>
  <c r="N334" i="5"/>
  <c r="T333" i="5"/>
  <c r="Q333" i="5"/>
  <c r="N333" i="5"/>
  <c r="T332" i="5"/>
  <c r="Q332" i="5"/>
  <c r="N332" i="5"/>
  <c r="T331" i="5"/>
  <c r="Q331" i="5"/>
  <c r="N331" i="5"/>
  <c r="T330" i="5"/>
  <c r="Q330" i="5"/>
  <c r="N330" i="5"/>
  <c r="T329" i="5"/>
  <c r="Q329" i="5"/>
  <c r="N329" i="5"/>
  <c r="T328" i="5"/>
  <c r="Q328" i="5"/>
  <c r="N328" i="5"/>
  <c r="T327" i="5"/>
  <c r="Q327" i="5"/>
  <c r="N327" i="5"/>
  <c r="T326" i="5"/>
  <c r="Q326" i="5"/>
  <c r="N326" i="5"/>
  <c r="T325" i="5"/>
  <c r="Q325" i="5"/>
  <c r="N325" i="5"/>
  <c r="T324" i="5"/>
  <c r="Q324" i="5"/>
  <c r="N324" i="5"/>
  <c r="T323" i="5"/>
  <c r="Q323" i="5"/>
  <c r="N323" i="5"/>
  <c r="T322" i="5"/>
  <c r="Q322" i="5"/>
  <c r="N322" i="5"/>
  <c r="T321" i="5"/>
  <c r="Q321" i="5"/>
  <c r="N321" i="5"/>
  <c r="T320" i="5"/>
  <c r="Q320" i="5"/>
  <c r="N320" i="5"/>
  <c r="T319" i="5"/>
  <c r="Q319" i="5"/>
  <c r="N319" i="5"/>
  <c r="T318" i="5"/>
  <c r="Q318" i="5"/>
  <c r="N318" i="5"/>
  <c r="T317" i="5"/>
  <c r="Q317" i="5"/>
  <c r="N317" i="5"/>
  <c r="T316" i="5"/>
  <c r="Q316" i="5"/>
  <c r="N316" i="5"/>
  <c r="T315" i="5"/>
  <c r="Q315" i="5"/>
  <c r="N315" i="5"/>
  <c r="T314" i="5"/>
  <c r="Q314" i="5"/>
  <c r="N314" i="5"/>
  <c r="T313" i="5"/>
  <c r="Q313" i="5"/>
  <c r="N313" i="5"/>
  <c r="T312" i="5"/>
  <c r="Q312" i="5"/>
  <c r="N312" i="5"/>
  <c r="T311" i="5"/>
  <c r="Q311" i="5"/>
  <c r="N311" i="5"/>
  <c r="T310" i="5"/>
  <c r="Q310" i="5"/>
  <c r="N310" i="5"/>
  <c r="T309" i="5"/>
  <c r="Q309" i="5"/>
  <c r="N309" i="5"/>
  <c r="T308" i="5"/>
  <c r="Q308" i="5"/>
  <c r="N308" i="5"/>
  <c r="T307" i="5"/>
  <c r="Q307" i="5"/>
  <c r="N307" i="5"/>
  <c r="T306" i="5"/>
  <c r="Q306" i="5"/>
  <c r="N306" i="5"/>
  <c r="T305" i="5"/>
  <c r="Q305" i="5"/>
  <c r="N305" i="5"/>
  <c r="T304" i="5"/>
  <c r="Q304" i="5"/>
  <c r="N304" i="5"/>
  <c r="T303" i="5"/>
  <c r="Q303" i="5"/>
  <c r="N303" i="5"/>
  <c r="T302" i="5"/>
  <c r="Q302" i="5"/>
  <c r="N302" i="5"/>
  <c r="T301" i="5"/>
  <c r="Q301" i="5"/>
  <c r="N301" i="5"/>
  <c r="T300" i="5"/>
  <c r="Q300" i="5"/>
  <c r="N300" i="5"/>
  <c r="T299" i="5"/>
  <c r="Q299" i="5"/>
  <c r="N299" i="5"/>
  <c r="T298" i="5"/>
  <c r="Q298" i="5"/>
  <c r="N298" i="5"/>
  <c r="T297" i="5"/>
  <c r="Q297" i="5"/>
  <c r="N297" i="5"/>
  <c r="T296" i="5"/>
  <c r="Q296" i="5"/>
  <c r="N296" i="5"/>
  <c r="T295" i="5"/>
  <c r="Q295" i="5"/>
  <c r="N295" i="5"/>
  <c r="T294" i="5"/>
  <c r="Q294" i="5"/>
  <c r="N294" i="5"/>
  <c r="T293" i="5"/>
  <c r="Q293" i="5"/>
  <c r="N293" i="5"/>
  <c r="T292" i="5"/>
  <c r="Q292" i="5"/>
  <c r="N292" i="5"/>
  <c r="T291" i="5"/>
  <c r="Q291" i="5"/>
  <c r="N291" i="5"/>
  <c r="T290" i="5"/>
  <c r="Q290" i="5"/>
  <c r="N290" i="5"/>
  <c r="T289" i="5"/>
  <c r="Q289" i="5"/>
  <c r="N289" i="5"/>
  <c r="T288" i="5"/>
  <c r="Q288" i="5"/>
  <c r="N288" i="5"/>
  <c r="T287" i="5"/>
  <c r="Q287" i="5"/>
  <c r="N287" i="5"/>
  <c r="T286" i="5"/>
  <c r="Q286" i="5"/>
  <c r="N286" i="5"/>
  <c r="T285" i="5"/>
  <c r="Q285" i="5"/>
  <c r="N285" i="5"/>
  <c r="T284" i="5"/>
  <c r="Q284" i="5"/>
  <c r="N284" i="5"/>
  <c r="T283" i="5"/>
  <c r="Q283" i="5"/>
  <c r="N283" i="5"/>
  <c r="T282" i="5"/>
  <c r="Q282" i="5"/>
  <c r="N282" i="5"/>
  <c r="T281" i="5"/>
  <c r="Q281" i="5"/>
  <c r="N281" i="5"/>
  <c r="T280" i="5"/>
  <c r="Q280" i="5"/>
  <c r="N280" i="5"/>
  <c r="T279" i="5"/>
  <c r="Q279" i="5"/>
  <c r="N279" i="5"/>
  <c r="T278" i="5"/>
  <c r="Q278" i="5"/>
  <c r="N278" i="5"/>
  <c r="T277" i="5"/>
  <c r="Q277" i="5"/>
  <c r="N277" i="5"/>
  <c r="T276" i="5"/>
  <c r="Q276" i="5"/>
  <c r="N276" i="5"/>
  <c r="T275" i="5"/>
  <c r="Q275" i="5"/>
  <c r="N275" i="5"/>
  <c r="T274" i="5"/>
  <c r="Q274" i="5"/>
  <c r="N274" i="5"/>
  <c r="T273" i="5"/>
  <c r="Q273" i="5"/>
  <c r="N273" i="5"/>
  <c r="T272" i="5"/>
  <c r="Q272" i="5"/>
  <c r="N272" i="5"/>
  <c r="T271" i="5"/>
  <c r="Q271" i="5"/>
  <c r="N271" i="5"/>
  <c r="T270" i="5"/>
  <c r="Q270" i="5"/>
  <c r="N270" i="5"/>
  <c r="T269" i="5"/>
  <c r="Q269" i="5"/>
  <c r="N269" i="5"/>
  <c r="T268" i="5"/>
  <c r="Q268" i="5"/>
  <c r="N268" i="5"/>
  <c r="T267" i="5"/>
  <c r="Q267" i="5"/>
  <c r="N267" i="5"/>
  <c r="T266" i="5"/>
  <c r="Q266" i="5"/>
  <c r="N266" i="5"/>
  <c r="T265" i="5"/>
  <c r="Q265" i="5"/>
  <c r="N265" i="5"/>
  <c r="T264" i="5"/>
  <c r="Q264" i="5"/>
  <c r="N264" i="5"/>
  <c r="T263" i="5"/>
  <c r="Q263" i="5"/>
  <c r="N263" i="5"/>
  <c r="T262" i="5"/>
  <c r="Q262" i="5"/>
  <c r="N262" i="5"/>
  <c r="T261" i="5"/>
  <c r="Q261" i="5"/>
  <c r="N261" i="5"/>
  <c r="T260" i="5"/>
  <c r="Q260" i="5"/>
  <c r="N260" i="5"/>
  <c r="T259" i="5"/>
  <c r="Q259" i="5"/>
  <c r="N259" i="5"/>
  <c r="T258" i="5"/>
  <c r="Q258" i="5"/>
  <c r="N258" i="5"/>
  <c r="T257" i="5"/>
  <c r="Q257" i="5"/>
  <c r="N257" i="5"/>
  <c r="T256" i="5"/>
  <c r="Q256" i="5"/>
  <c r="N256" i="5"/>
  <c r="T255" i="5"/>
  <c r="Q255" i="5"/>
  <c r="N255" i="5"/>
  <c r="T254" i="5"/>
  <c r="Q254" i="5"/>
  <c r="N254" i="5"/>
  <c r="T253" i="5"/>
  <c r="Q253" i="5"/>
  <c r="N253" i="5"/>
  <c r="T252" i="5"/>
  <c r="Q252" i="5"/>
  <c r="N252" i="5"/>
  <c r="T251" i="5"/>
  <c r="Q251" i="5"/>
  <c r="N251" i="5"/>
  <c r="T250" i="5"/>
  <c r="Q250" i="5"/>
  <c r="N250" i="5"/>
  <c r="T249" i="5"/>
  <c r="Q249" i="5"/>
  <c r="N249" i="5"/>
  <c r="T248" i="5"/>
  <c r="Q248" i="5"/>
  <c r="N248" i="5"/>
  <c r="T247" i="5"/>
  <c r="Q247" i="5"/>
  <c r="N247" i="5"/>
  <c r="T246" i="5"/>
  <c r="Q246" i="5"/>
  <c r="N246" i="5"/>
  <c r="T245" i="5"/>
  <c r="Q245" i="5"/>
  <c r="N245" i="5"/>
  <c r="T244" i="5"/>
  <c r="Q244" i="5"/>
  <c r="N244" i="5"/>
  <c r="T243" i="5"/>
  <c r="Q243" i="5"/>
  <c r="N243" i="5"/>
  <c r="T242" i="5"/>
  <c r="Q242" i="5"/>
  <c r="N242" i="5"/>
  <c r="T241" i="5"/>
  <c r="Q241" i="5"/>
  <c r="N241" i="5"/>
  <c r="T240" i="5"/>
  <c r="Q240" i="5"/>
  <c r="N240" i="5"/>
  <c r="T239" i="5"/>
  <c r="Q239" i="5"/>
  <c r="N239" i="5"/>
  <c r="T238" i="5"/>
  <c r="Q238" i="5"/>
  <c r="N238" i="5"/>
  <c r="T237" i="5"/>
  <c r="Q237" i="5"/>
  <c r="N237" i="5"/>
  <c r="T236" i="5"/>
  <c r="Q236" i="5"/>
  <c r="N236" i="5"/>
  <c r="T235" i="5"/>
  <c r="Q235" i="5"/>
  <c r="N235" i="5"/>
  <c r="T234" i="5"/>
  <c r="Q234" i="5"/>
  <c r="N234" i="5"/>
  <c r="T233" i="5"/>
  <c r="Q233" i="5"/>
  <c r="N233" i="5"/>
  <c r="T232" i="5"/>
  <c r="Q232" i="5"/>
  <c r="N232" i="5"/>
  <c r="T231" i="5"/>
  <c r="Q231" i="5"/>
  <c r="N231" i="5"/>
  <c r="T230" i="5"/>
  <c r="Q230" i="5"/>
  <c r="N230" i="5"/>
  <c r="T229" i="5"/>
  <c r="Q229" i="5"/>
  <c r="N229" i="5"/>
  <c r="T228" i="5"/>
  <c r="Q228" i="5"/>
  <c r="N228" i="5"/>
  <c r="T227" i="5"/>
  <c r="Q227" i="5"/>
  <c r="N227" i="5"/>
  <c r="T226" i="5"/>
  <c r="Q226" i="5"/>
  <c r="N226" i="5"/>
  <c r="T225" i="5"/>
  <c r="Q225" i="5"/>
  <c r="N225" i="5"/>
  <c r="T224" i="5"/>
  <c r="Q224" i="5"/>
  <c r="N224" i="5"/>
  <c r="T223" i="5"/>
  <c r="Q223" i="5"/>
  <c r="N223" i="5"/>
  <c r="T222" i="5"/>
  <c r="Q222" i="5"/>
  <c r="N222" i="5"/>
  <c r="T221" i="5"/>
  <c r="Q221" i="5"/>
  <c r="N221" i="5"/>
  <c r="T220" i="5"/>
  <c r="Q220" i="5"/>
  <c r="N220" i="5"/>
  <c r="T219" i="5"/>
  <c r="Q219" i="5"/>
  <c r="N219" i="5"/>
  <c r="T218" i="5"/>
  <c r="Q218" i="5"/>
  <c r="N218" i="5"/>
  <c r="T217" i="5"/>
  <c r="Q217" i="5"/>
  <c r="N217" i="5"/>
  <c r="T216" i="5"/>
  <c r="Q216" i="5"/>
  <c r="N216" i="5"/>
  <c r="T215" i="5"/>
  <c r="Q215" i="5"/>
  <c r="N215" i="5"/>
  <c r="T214" i="5"/>
  <c r="Q214" i="5"/>
  <c r="N214" i="5"/>
  <c r="T213" i="5"/>
  <c r="Q213" i="5"/>
  <c r="N213" i="5"/>
  <c r="T212" i="5"/>
  <c r="Q212" i="5"/>
  <c r="N212" i="5"/>
  <c r="T211" i="5"/>
  <c r="Q211" i="5"/>
  <c r="N211" i="5"/>
  <c r="T210" i="5"/>
  <c r="Q210" i="5"/>
  <c r="N210" i="5"/>
  <c r="T209" i="5"/>
  <c r="Q209" i="5"/>
  <c r="N209" i="5"/>
  <c r="T208" i="5"/>
  <c r="Q208" i="5"/>
  <c r="N208" i="5"/>
  <c r="T207" i="5"/>
  <c r="Q207" i="5"/>
  <c r="N207" i="5"/>
  <c r="T206" i="5"/>
  <c r="Q206" i="5"/>
  <c r="N206" i="5"/>
  <c r="T205" i="5"/>
  <c r="Q205" i="5"/>
  <c r="N205" i="5"/>
  <c r="T204" i="5"/>
  <c r="Q204" i="5"/>
  <c r="N204" i="5"/>
  <c r="T203" i="5"/>
  <c r="Q203" i="5"/>
  <c r="N203" i="5"/>
  <c r="T202" i="5"/>
  <c r="Q202" i="5"/>
  <c r="N202" i="5"/>
  <c r="T201" i="5"/>
  <c r="Q201" i="5"/>
  <c r="N201" i="5"/>
  <c r="T200" i="5"/>
  <c r="Q200" i="5"/>
  <c r="N200" i="5"/>
  <c r="T199" i="5"/>
  <c r="Q199" i="5"/>
  <c r="N199" i="5"/>
  <c r="T198" i="5"/>
  <c r="Q198" i="5"/>
  <c r="N198" i="5"/>
  <c r="T197" i="5"/>
  <c r="Q197" i="5"/>
  <c r="N197" i="5"/>
  <c r="T196" i="5"/>
  <c r="Q196" i="5"/>
  <c r="N196" i="5"/>
  <c r="T195" i="5"/>
  <c r="Q195" i="5"/>
  <c r="N195" i="5"/>
  <c r="T194" i="5"/>
  <c r="Q194" i="5"/>
  <c r="N194" i="5"/>
  <c r="T193" i="5"/>
  <c r="Q193" i="5"/>
  <c r="N193" i="5"/>
  <c r="T192" i="5"/>
  <c r="Q192" i="5"/>
  <c r="N192" i="5"/>
  <c r="T191" i="5"/>
  <c r="Q191" i="5"/>
  <c r="N191" i="5"/>
  <c r="T190" i="5"/>
  <c r="Q190" i="5"/>
  <c r="N190" i="5"/>
  <c r="T189" i="5"/>
  <c r="Q189" i="5"/>
  <c r="N189" i="5"/>
  <c r="T188" i="5"/>
  <c r="Q188" i="5"/>
  <c r="N188" i="5"/>
  <c r="T187" i="5"/>
  <c r="Q187" i="5"/>
  <c r="N187" i="5"/>
  <c r="T186" i="5"/>
  <c r="Q186" i="5"/>
  <c r="N186" i="5"/>
  <c r="T185" i="5"/>
  <c r="Q185" i="5"/>
  <c r="N185" i="5"/>
  <c r="T184" i="5"/>
  <c r="Q184" i="5"/>
  <c r="N184" i="5"/>
  <c r="T183" i="5"/>
  <c r="Q183" i="5"/>
  <c r="N183" i="5"/>
  <c r="T182" i="5"/>
  <c r="Q182" i="5"/>
  <c r="N182" i="5"/>
  <c r="T181" i="5"/>
  <c r="Q181" i="5"/>
  <c r="N181" i="5"/>
  <c r="T180" i="5"/>
  <c r="Q180" i="5"/>
  <c r="N180" i="5"/>
  <c r="T179" i="5"/>
  <c r="Q179" i="5"/>
  <c r="N179" i="5"/>
  <c r="T178" i="5"/>
  <c r="Q178" i="5"/>
  <c r="N178" i="5"/>
  <c r="T177" i="5"/>
  <c r="Q177" i="5"/>
  <c r="N177" i="5"/>
  <c r="T176" i="5"/>
  <c r="Q176" i="5"/>
  <c r="N176" i="5"/>
  <c r="T175" i="5"/>
  <c r="Q175" i="5"/>
  <c r="N175" i="5"/>
  <c r="T174" i="5"/>
  <c r="Q174" i="5"/>
  <c r="N174" i="5"/>
  <c r="T173" i="5"/>
  <c r="Q173" i="5"/>
  <c r="N173" i="5"/>
  <c r="T172" i="5"/>
  <c r="Q172" i="5"/>
  <c r="N172" i="5"/>
  <c r="T171" i="5"/>
  <c r="Q171" i="5"/>
  <c r="N171" i="5"/>
  <c r="T170" i="5"/>
  <c r="Q170" i="5"/>
  <c r="N170" i="5"/>
  <c r="T169" i="5"/>
  <c r="Q169" i="5"/>
  <c r="N169" i="5"/>
  <c r="T168" i="5"/>
  <c r="Q168" i="5"/>
  <c r="N168" i="5"/>
  <c r="T167" i="5"/>
  <c r="Q167" i="5"/>
  <c r="N167" i="5"/>
  <c r="T166" i="5"/>
  <c r="Q166" i="5"/>
  <c r="N166" i="5"/>
  <c r="T165" i="5"/>
  <c r="Q165" i="5"/>
  <c r="N165" i="5"/>
  <c r="T164" i="5"/>
  <c r="Q164" i="5"/>
  <c r="N164" i="5"/>
  <c r="T163" i="5"/>
  <c r="Q163" i="5"/>
  <c r="N163" i="5"/>
  <c r="T162" i="5"/>
  <c r="Q162" i="5"/>
  <c r="N162" i="5"/>
  <c r="T161" i="5"/>
  <c r="Q161" i="5"/>
  <c r="N161" i="5"/>
  <c r="T160" i="5"/>
  <c r="Q160" i="5"/>
  <c r="N160" i="5"/>
  <c r="T159" i="5"/>
  <c r="Q159" i="5"/>
  <c r="N159" i="5"/>
  <c r="T158" i="5"/>
  <c r="Q158" i="5"/>
  <c r="N158" i="5"/>
  <c r="T157" i="5"/>
  <c r="Q157" i="5"/>
  <c r="N157" i="5"/>
  <c r="T156" i="5"/>
  <c r="Q156" i="5"/>
  <c r="N156" i="5"/>
  <c r="T155" i="5"/>
  <c r="Q155" i="5"/>
  <c r="N155" i="5"/>
  <c r="T154" i="5"/>
  <c r="Q154" i="5"/>
  <c r="N154" i="5"/>
  <c r="T153" i="5"/>
  <c r="Q153" i="5"/>
  <c r="N153" i="5"/>
  <c r="T152" i="5"/>
  <c r="Q152" i="5"/>
  <c r="N152" i="5"/>
  <c r="T151" i="5"/>
  <c r="Q151" i="5"/>
  <c r="N151" i="5"/>
  <c r="T150" i="5"/>
  <c r="Q150" i="5"/>
  <c r="N150" i="5"/>
  <c r="T149" i="5"/>
  <c r="Q149" i="5"/>
  <c r="N149" i="5"/>
  <c r="T148" i="5"/>
  <c r="Q148" i="5"/>
  <c r="N148" i="5"/>
  <c r="T147" i="5"/>
  <c r="Q147" i="5"/>
  <c r="N147" i="5"/>
  <c r="T146" i="5"/>
  <c r="Q146" i="5"/>
  <c r="N146" i="5"/>
  <c r="T145" i="5"/>
  <c r="Q145" i="5"/>
  <c r="N145" i="5"/>
  <c r="T144" i="5"/>
  <c r="Q144" i="5"/>
  <c r="N144" i="5"/>
  <c r="T143" i="5"/>
  <c r="Q143" i="5"/>
  <c r="N143" i="5"/>
  <c r="T142" i="5"/>
  <c r="Q142" i="5"/>
  <c r="N142" i="5"/>
  <c r="T141" i="5"/>
  <c r="Q141" i="5"/>
  <c r="N141" i="5"/>
  <c r="T140" i="5"/>
  <c r="Q140" i="5"/>
  <c r="N140" i="5"/>
  <c r="T139" i="5"/>
  <c r="Q139" i="5"/>
  <c r="N139" i="5"/>
  <c r="T138" i="5"/>
  <c r="Q138" i="5"/>
  <c r="N138" i="5"/>
  <c r="T137" i="5"/>
  <c r="Q137" i="5"/>
  <c r="N137" i="5"/>
  <c r="T136" i="5"/>
  <c r="Q136" i="5"/>
  <c r="N136" i="5"/>
  <c r="T135" i="5"/>
  <c r="Q135" i="5"/>
  <c r="N135" i="5"/>
  <c r="T134" i="5"/>
  <c r="Q134" i="5"/>
  <c r="N134" i="5"/>
  <c r="T133" i="5"/>
  <c r="Q133" i="5"/>
  <c r="N133" i="5"/>
  <c r="T132" i="5"/>
  <c r="Q132" i="5"/>
  <c r="N132" i="5"/>
  <c r="T131" i="5"/>
  <c r="Q131" i="5"/>
  <c r="N131" i="5"/>
  <c r="T130" i="5"/>
  <c r="Q130" i="5"/>
  <c r="N130" i="5"/>
  <c r="T129" i="5"/>
  <c r="Q129" i="5"/>
  <c r="N129" i="5"/>
  <c r="T128" i="5"/>
  <c r="Q128" i="5"/>
  <c r="N128" i="5"/>
  <c r="T127" i="5"/>
  <c r="Q127" i="5"/>
  <c r="N127" i="5"/>
  <c r="T126" i="5"/>
  <c r="Q126" i="5"/>
  <c r="N126" i="5"/>
  <c r="T125" i="5"/>
  <c r="Q125" i="5"/>
  <c r="N125" i="5"/>
  <c r="T124" i="5"/>
  <c r="Q124" i="5"/>
  <c r="N124" i="5"/>
  <c r="T123" i="5"/>
  <c r="Q123" i="5"/>
  <c r="N123" i="5"/>
  <c r="T122" i="5"/>
  <c r="Q122" i="5"/>
  <c r="N122" i="5"/>
  <c r="T121" i="5"/>
  <c r="Q121" i="5"/>
  <c r="N121" i="5"/>
  <c r="T120" i="5"/>
  <c r="Q120" i="5"/>
  <c r="N120" i="5"/>
  <c r="T119" i="5"/>
  <c r="Q119" i="5"/>
  <c r="N119" i="5"/>
  <c r="T118" i="5"/>
  <c r="Q118" i="5"/>
  <c r="N118" i="5"/>
  <c r="T117" i="5"/>
  <c r="Q117" i="5"/>
  <c r="N117" i="5"/>
  <c r="T116" i="5"/>
  <c r="Q116" i="5"/>
  <c r="N116" i="5"/>
  <c r="T115" i="5"/>
  <c r="Q115" i="5"/>
  <c r="N115" i="5"/>
  <c r="T114" i="5"/>
  <c r="Q114" i="5"/>
  <c r="N114" i="5"/>
  <c r="T113" i="5"/>
  <c r="Q113" i="5"/>
  <c r="N113" i="5"/>
  <c r="T112" i="5"/>
  <c r="Q112" i="5"/>
  <c r="N112" i="5"/>
  <c r="T903" i="5"/>
  <c r="Q903" i="5"/>
  <c r="N903" i="5"/>
  <c r="T911" i="5"/>
  <c r="Q911" i="5"/>
  <c r="N911" i="5"/>
  <c r="T910" i="5"/>
  <c r="Q910" i="5"/>
  <c r="N910" i="5"/>
  <c r="T111" i="5"/>
  <c r="Q111" i="5"/>
  <c r="N111" i="5"/>
  <c r="T110" i="5"/>
  <c r="Q110" i="5"/>
  <c r="N110" i="5"/>
  <c r="T109" i="5"/>
  <c r="Q109" i="5"/>
  <c r="N109" i="5"/>
  <c r="T108" i="5"/>
  <c r="Q108" i="5"/>
  <c r="N108" i="5"/>
  <c r="T107" i="5"/>
  <c r="Q107" i="5"/>
  <c r="N107" i="5"/>
  <c r="T909" i="5"/>
  <c r="Q909" i="5"/>
  <c r="N909" i="5"/>
  <c r="T902" i="5"/>
  <c r="Q902" i="5"/>
  <c r="N902" i="5"/>
  <c r="T106" i="5"/>
  <c r="Q106" i="5"/>
  <c r="N106" i="5"/>
  <c r="T105" i="5"/>
  <c r="Q105" i="5"/>
  <c r="N105" i="5"/>
  <c r="T104" i="5"/>
  <c r="Q104" i="5"/>
  <c r="N104" i="5"/>
  <c r="T103" i="5"/>
  <c r="Q103" i="5"/>
  <c r="N103" i="5"/>
  <c r="T102" i="5"/>
  <c r="Q102" i="5"/>
  <c r="N102" i="5"/>
  <c r="T101" i="5"/>
  <c r="Q101" i="5"/>
  <c r="N101" i="5"/>
  <c r="T100" i="5"/>
  <c r="Q100" i="5"/>
  <c r="N100" i="5"/>
  <c r="T99" i="5"/>
  <c r="Q99" i="5"/>
  <c r="N99" i="5"/>
  <c r="T98" i="5"/>
  <c r="Q98" i="5"/>
  <c r="N98" i="5"/>
  <c r="T97" i="5"/>
  <c r="Q97" i="5"/>
  <c r="N97" i="5"/>
  <c r="T96" i="5"/>
  <c r="Q96" i="5"/>
  <c r="N96" i="5"/>
  <c r="T95" i="5"/>
  <c r="Q95" i="5"/>
  <c r="N95" i="5"/>
  <c r="T94" i="5"/>
  <c r="Q94" i="5"/>
  <c r="N94" i="5"/>
  <c r="T93" i="5"/>
  <c r="Q93" i="5"/>
  <c r="N93" i="5"/>
  <c r="T92" i="5"/>
  <c r="Q92" i="5"/>
  <c r="N92" i="5"/>
  <c r="T91" i="5"/>
  <c r="Q91" i="5"/>
  <c r="N91" i="5"/>
  <c r="T90" i="5"/>
  <c r="Q90" i="5"/>
  <c r="N90" i="5"/>
  <c r="T89" i="5"/>
  <c r="Q89" i="5"/>
  <c r="N89" i="5"/>
  <c r="T88" i="5"/>
  <c r="Q88" i="5"/>
  <c r="N88" i="5"/>
  <c r="T87" i="5"/>
  <c r="Q87" i="5"/>
  <c r="N87" i="5"/>
  <c r="T86" i="5"/>
  <c r="Q86" i="5"/>
  <c r="N86" i="5"/>
  <c r="T85" i="5"/>
  <c r="Q85" i="5"/>
  <c r="N85" i="5"/>
  <c r="T84" i="5"/>
  <c r="Q84" i="5"/>
  <c r="N84" i="5"/>
  <c r="T83" i="5"/>
  <c r="Q83" i="5"/>
  <c r="N83" i="5"/>
  <c r="T82" i="5"/>
  <c r="Q82" i="5"/>
  <c r="N82" i="5"/>
  <c r="T81" i="5"/>
  <c r="Q81" i="5"/>
  <c r="N81" i="5"/>
  <c r="T80" i="5"/>
  <c r="Q80" i="5"/>
  <c r="N80" i="5"/>
  <c r="T79" i="5"/>
  <c r="Q79" i="5"/>
  <c r="N79" i="5"/>
  <c r="T78" i="5"/>
  <c r="Q78" i="5"/>
  <c r="N78" i="5"/>
  <c r="T77" i="5"/>
  <c r="Q77" i="5"/>
  <c r="N77" i="5"/>
  <c r="T76" i="5"/>
  <c r="Q76" i="5"/>
  <c r="N76" i="5"/>
  <c r="T75" i="5"/>
  <c r="Q75" i="5"/>
  <c r="N75" i="5"/>
  <c r="T74" i="5"/>
  <c r="Q74" i="5"/>
  <c r="N74" i="5"/>
  <c r="T73" i="5"/>
  <c r="Q73" i="5"/>
  <c r="N73" i="5"/>
  <c r="T72" i="5"/>
  <c r="Q72" i="5"/>
  <c r="N72" i="5"/>
  <c r="T71" i="5"/>
  <c r="Q71" i="5"/>
  <c r="N71" i="5"/>
  <c r="T70" i="5"/>
  <c r="Q70" i="5"/>
  <c r="N70" i="5"/>
  <c r="T69" i="5"/>
  <c r="Q69" i="5"/>
  <c r="N69" i="5"/>
  <c r="T68" i="5"/>
  <c r="Q68" i="5"/>
  <c r="N68" i="5"/>
  <c r="T67" i="5"/>
  <c r="Q67" i="5"/>
  <c r="N67" i="5"/>
  <c r="T66" i="5"/>
  <c r="Q66" i="5"/>
  <c r="N66" i="5"/>
  <c r="T65" i="5"/>
  <c r="Q65" i="5"/>
  <c r="N65" i="5"/>
  <c r="T64" i="5"/>
  <c r="Q64" i="5"/>
  <c r="N64" i="5"/>
  <c r="T63" i="5"/>
  <c r="Q63" i="5"/>
  <c r="N63" i="5"/>
  <c r="T62" i="5"/>
  <c r="Q62" i="5"/>
  <c r="N62" i="5"/>
  <c r="T61" i="5"/>
  <c r="Q61" i="5"/>
  <c r="N61" i="5"/>
  <c r="T60" i="5"/>
  <c r="Q60" i="5"/>
  <c r="N60" i="5"/>
  <c r="T59" i="5"/>
  <c r="Q59" i="5"/>
  <c r="N59" i="5"/>
  <c r="T58" i="5"/>
  <c r="Q58" i="5"/>
  <c r="N58" i="5"/>
  <c r="T57" i="5"/>
  <c r="Q57" i="5"/>
  <c r="N57" i="5"/>
  <c r="T56" i="5"/>
  <c r="Q56" i="5"/>
  <c r="N56" i="5"/>
  <c r="T55" i="5"/>
  <c r="Q55" i="5"/>
  <c r="N55" i="5"/>
  <c r="T54" i="5"/>
  <c r="Q54" i="5"/>
  <c r="N54" i="5"/>
  <c r="T53" i="5"/>
  <c r="Q53" i="5"/>
  <c r="N53" i="5"/>
  <c r="T52" i="5"/>
  <c r="Q52" i="5"/>
  <c r="N52" i="5"/>
  <c r="T51" i="5"/>
  <c r="Q51" i="5"/>
  <c r="N51" i="5"/>
  <c r="T50" i="5"/>
  <c r="Q50" i="5"/>
  <c r="N50" i="5"/>
  <c r="T49" i="5"/>
  <c r="Q49" i="5"/>
  <c r="N49" i="5"/>
  <c r="T48" i="5"/>
  <c r="Q48" i="5"/>
  <c r="N48" i="5"/>
  <c r="T47" i="5"/>
  <c r="Q47" i="5"/>
  <c r="N47" i="5"/>
  <c r="T46" i="5"/>
  <c r="Q46" i="5"/>
  <c r="N46" i="5"/>
  <c r="T45" i="5"/>
  <c r="Q45" i="5"/>
  <c r="N45" i="5"/>
  <c r="T44" i="5"/>
  <c r="Q44" i="5"/>
  <c r="N44" i="5"/>
  <c r="T43" i="5"/>
  <c r="Q43" i="5"/>
  <c r="N43" i="5"/>
  <c r="T42" i="5"/>
  <c r="Q42" i="5"/>
  <c r="N42" i="5"/>
  <c r="T41" i="5"/>
  <c r="Q41" i="5"/>
  <c r="N41" i="5"/>
  <c r="T40" i="5"/>
  <c r="Q40" i="5"/>
  <c r="N40" i="5"/>
  <c r="T39" i="5"/>
  <c r="Q39" i="5"/>
  <c r="N39" i="5"/>
  <c r="T38" i="5"/>
  <c r="Q38" i="5"/>
  <c r="N38" i="5"/>
  <c r="T37" i="5"/>
  <c r="Q37" i="5"/>
  <c r="N37" i="5"/>
  <c r="T36" i="5"/>
  <c r="Q36" i="5"/>
  <c r="N36" i="5"/>
  <c r="T35" i="5"/>
  <c r="Q35" i="5"/>
  <c r="N35" i="5"/>
  <c r="T34" i="5"/>
  <c r="Q34" i="5"/>
  <c r="N34" i="5"/>
  <c r="T33" i="5"/>
  <c r="Q33" i="5"/>
  <c r="N33" i="5"/>
  <c r="T32" i="5"/>
  <c r="Q32" i="5"/>
  <c r="N32" i="5"/>
  <c r="T31" i="5"/>
  <c r="Q31" i="5"/>
  <c r="N31" i="5"/>
  <c r="T30" i="5"/>
  <c r="Q30" i="5"/>
  <c r="N30" i="5"/>
  <c r="T29" i="5"/>
  <c r="Q29" i="5"/>
  <c r="N29" i="5"/>
  <c r="T28" i="5"/>
  <c r="Q28" i="5"/>
  <c r="N28" i="5"/>
  <c r="T27" i="5"/>
  <c r="Q27" i="5"/>
  <c r="N27" i="5"/>
  <c r="T26" i="5"/>
  <c r="Q26" i="5"/>
  <c r="N26" i="5"/>
  <c r="T25" i="5"/>
  <c r="Q25" i="5"/>
  <c r="N25" i="5"/>
  <c r="T24" i="5"/>
  <c r="Q24" i="5"/>
  <c r="N24" i="5"/>
  <c r="T23" i="5"/>
  <c r="Q23" i="5"/>
  <c r="N23" i="5"/>
  <c r="T22" i="5"/>
  <c r="Q22" i="5"/>
  <c r="N22" i="5"/>
  <c r="T21" i="5"/>
  <c r="Q21" i="5"/>
  <c r="N21" i="5"/>
  <c r="T20" i="5"/>
  <c r="Q20" i="5"/>
  <c r="N20" i="5"/>
  <c r="T19" i="5"/>
  <c r="Q19" i="5"/>
  <c r="N19" i="5"/>
  <c r="T18" i="5"/>
  <c r="Q18" i="5"/>
  <c r="N18" i="5"/>
  <c r="T17" i="5"/>
  <c r="Q17" i="5"/>
  <c r="N17" i="5"/>
  <c r="T16" i="5"/>
  <c r="Q16" i="5"/>
  <c r="N16" i="5"/>
  <c r="T15" i="5"/>
  <c r="Q15" i="5"/>
  <c r="N15" i="5"/>
  <c r="T14" i="5"/>
  <c r="Q14" i="5"/>
  <c r="N14" i="5"/>
  <c r="T13" i="5"/>
  <c r="Q13" i="5"/>
  <c r="N13" i="5"/>
  <c r="T12" i="5"/>
  <c r="Q12" i="5"/>
  <c r="N12" i="5"/>
  <c r="T11" i="5"/>
  <c r="Q11" i="5"/>
  <c r="N11" i="5"/>
  <c r="T10" i="5"/>
  <c r="Q10" i="5"/>
  <c r="N10" i="5"/>
  <c r="T9" i="5"/>
  <c r="Q9" i="5"/>
  <c r="N9" i="5"/>
  <c r="T8" i="5"/>
  <c r="Q8" i="5"/>
  <c r="N8" i="5"/>
  <c r="T7" i="5"/>
  <c r="Q7" i="5"/>
  <c r="N7" i="5"/>
  <c r="T6" i="5"/>
  <c r="Q6" i="5"/>
  <c r="N6" i="5"/>
  <c r="T5" i="5"/>
  <c r="Q5" i="5"/>
  <c r="N5" i="5"/>
  <c r="T4" i="5"/>
  <c r="Q4" i="5"/>
  <c r="N4" i="5"/>
  <c r="T3" i="5"/>
  <c r="Q3" i="5"/>
  <c r="N3" i="5"/>
  <c r="T2" i="5"/>
  <c r="Q2" i="5"/>
  <c r="N2" i="5"/>
  <c r="K12" i="6" l="1"/>
  <c r="K14" i="6" s="1"/>
  <c r="L13" i="6"/>
  <c r="K11" i="6"/>
  <c r="K13" i="6" s="1"/>
</calcChain>
</file>

<file path=xl/sharedStrings.xml><?xml version="1.0" encoding="utf-8"?>
<sst xmlns="http://schemas.openxmlformats.org/spreadsheetml/2006/main" count="8008" uniqueCount="3047">
  <si>
    <t>Place</t>
  </si>
  <si>
    <t>RHNA Cycle</t>
  </si>
  <si>
    <t>VLI Allocation</t>
  </si>
  <si>
    <t>VLI % Met</t>
  </si>
  <si>
    <t>VLI Units</t>
  </si>
  <si>
    <t>LI Allocation</t>
  </si>
  <si>
    <t>LI % Met</t>
  </si>
  <si>
    <t>LI Units</t>
  </si>
  <si>
    <t>MI Allocation</t>
  </si>
  <si>
    <t>MI % Met</t>
  </si>
  <si>
    <t>MI Units</t>
  </si>
  <si>
    <t>AMI Allocation</t>
  </si>
  <si>
    <t>AMI % Met</t>
  </si>
  <si>
    <t>AMI Units</t>
  </si>
  <si>
    <t>Total Met</t>
  </si>
  <si>
    <t>Overall Met</t>
  </si>
  <si>
    <t>Total Allocation</t>
  </si>
  <si>
    <t>Carpinteria</t>
  </si>
  <si>
    <t>5th</t>
  </si>
  <si>
    <t>Santa Barbara</t>
  </si>
  <si>
    <t>Goleta</t>
  </si>
  <si>
    <t>Solvang</t>
  </si>
  <si>
    <t>Buellton</t>
  </si>
  <si>
    <t xml:space="preserve">Lompoc </t>
  </si>
  <si>
    <t xml:space="preserve">Santa Maria  </t>
  </si>
  <si>
    <t>Guadalupe</t>
  </si>
  <si>
    <t>6th</t>
  </si>
  <si>
    <t>Unincorporated County</t>
  </si>
  <si>
    <t>VLI Units Generated</t>
  </si>
  <si>
    <t>LI Units Generated</t>
  </si>
  <si>
    <t>MI Units Generated</t>
  </si>
  <si>
    <t>AMI Units Generated</t>
  </si>
  <si>
    <t>Total Generated</t>
  </si>
  <si>
    <t>Total Allocated</t>
  </si>
  <si>
    <t>Minimum</t>
  </si>
  <si>
    <t>Cycle Completion (as of 2/2025)</t>
  </si>
  <si>
    <t xml:space="preserve">Jurisdiction </t>
  </si>
  <si>
    <t>County</t>
  </si>
  <si>
    <t>SBCAG Region</t>
  </si>
  <si>
    <t>Year</t>
  </si>
  <si>
    <t>Prior APN</t>
  </si>
  <si>
    <t>APN</t>
  </si>
  <si>
    <t>Street Address</t>
  </si>
  <si>
    <t>Project Name</t>
  </si>
  <si>
    <t>Tracking ID</t>
  </si>
  <si>
    <t>Type</t>
  </si>
  <si>
    <t>Tenure</t>
  </si>
  <si>
    <t>Very Low Income Building Permits (DR)</t>
  </si>
  <si>
    <t>Very Low Income Building Permits (NDR)</t>
  </si>
  <si>
    <t>Very Low Income Building Permits</t>
  </si>
  <si>
    <t>Low Income (DR) Building Permits</t>
  </si>
  <si>
    <t>Low Income (NDR) Building Permits</t>
  </si>
  <si>
    <t>Low Income Building Permits</t>
  </si>
  <si>
    <t>Moderate Income (DR) Building Permits</t>
  </si>
  <si>
    <t>Moderate Income (NDR) Building Permits</t>
  </si>
  <si>
    <t>Moderate Income Building Permits</t>
  </si>
  <si>
    <t>Above Moderate Income Building Permits</t>
  </si>
  <si>
    <t>Building Permit Issue Date</t>
  </si>
  <si>
    <t>Total Number of Building Permits</t>
  </si>
  <si>
    <t>SANTA BARBARA COUNTY</t>
  </si>
  <si>
    <t>SANTA BARBARA</t>
  </si>
  <si>
    <t>South Coast</t>
  </si>
  <si>
    <t>Accessory Dwelling Unit</t>
  </si>
  <si>
    <t>Renter</t>
  </si>
  <si>
    <t>North County</t>
  </si>
  <si>
    <t>Mobile Home Unit</t>
  </si>
  <si>
    <t>Owner</t>
  </si>
  <si>
    <t>Single-Family Detached Unit</t>
  </si>
  <si>
    <t>2-, 3-, and 4-Plex Units per Structure</t>
  </si>
  <si>
    <t>5 or More Units Per Structure</t>
  </si>
  <si>
    <t>SANTA MARIA</t>
  </si>
  <si>
    <t>GOLETA</t>
  </si>
  <si>
    <t>Single-Family Attached Unit</t>
  </si>
  <si>
    <t>GUADALUPE</t>
  </si>
  <si>
    <t>CARPINTERIA</t>
  </si>
  <si>
    <t>053-202-009</t>
  </si>
  <si>
    <t>ADU</t>
  </si>
  <si>
    <t>045-062-017</t>
  </si>
  <si>
    <t>GARAGE CONVERSION TO (N) ATTACHED ADU TO INCLUDE</t>
  </si>
  <si>
    <t>117-566-005</t>
  </si>
  <si>
    <t>1024 KINGSTON DR</t>
  </si>
  <si>
    <t>(N) DETACHED ADU TO INCLUDE LIVING ROOM, KITCHEN,</t>
  </si>
  <si>
    <t>117-284-007</t>
  </si>
  <si>
    <t>1533 S THORNBURG ST</t>
  </si>
  <si>
    <t>SOLVANG</t>
  </si>
  <si>
    <t>139-132-005</t>
  </si>
  <si>
    <t>BUELLTON</t>
  </si>
  <si>
    <t>LOMPOC</t>
  </si>
  <si>
    <t>011-190-012</t>
  </si>
  <si>
    <t>1057 Gularte</t>
  </si>
  <si>
    <t>119-172-013</t>
  </si>
  <si>
    <t>431 N SMITH DR</t>
  </si>
  <si>
    <t>128-027-014</t>
  </si>
  <si>
    <t>1133 E HARDING AVE</t>
  </si>
  <si>
    <t>123-251-009</t>
  </si>
  <si>
    <t>1131 S SUPERIOR ST</t>
  </si>
  <si>
    <t>125-081-013</t>
  </si>
  <si>
    <t>CONVERT (E) ATTACHED GARAGE INTO AN ADU TO INCLUDE</t>
  </si>
  <si>
    <t>128-152-010</t>
  </si>
  <si>
    <t>803 E TABITHA LN</t>
  </si>
  <si>
    <t>123-131-001</t>
  </si>
  <si>
    <t>039-241-007</t>
  </si>
  <si>
    <t>113-490-052</t>
  </si>
  <si>
    <t>4405 Manzanita</t>
  </si>
  <si>
    <t>118-001-050</t>
  </si>
  <si>
    <t>2443 N SCHUMAN PL</t>
  </si>
  <si>
    <t>GARAGE CONVERSION AND ADDITION TO (N) ATTACHED</t>
  </si>
  <si>
    <t>128-012-037</t>
  </si>
  <si>
    <t>227 E JEWEL ST</t>
  </si>
  <si>
    <t>128-050-015</t>
  </si>
  <si>
    <t>128-024-059</t>
  </si>
  <si>
    <t>1620 N CONCORD AVE</t>
  </si>
  <si>
    <t>(N) DETACHED ADU TO INCLUDE KITCHEN, LIVING ROOM,</t>
  </si>
  <si>
    <t>119-283-014</t>
  </si>
  <si>
    <t>903 W ORCHARD ST</t>
  </si>
  <si>
    <t>117-561-010</t>
  </si>
  <si>
    <t>1047 COLEBROOK DR</t>
  </si>
  <si>
    <t>326 W ORANGE ST</t>
  </si>
  <si>
    <t>123-086-014</t>
  </si>
  <si>
    <t>109 W ORANGE ST</t>
  </si>
  <si>
    <t>GARAGE CONVERSION TO (N) DETACHED ADU WITH FULL</t>
  </si>
  <si>
    <t>B20-0411</t>
  </si>
  <si>
    <t>GARAGE CONVERSION TO (N) ATTACHED JADU TO INCLUDE</t>
  </si>
  <si>
    <t>117-441-017</t>
  </si>
  <si>
    <t>418 W RICHARD DR</t>
  </si>
  <si>
    <t>119-121-012</t>
  </si>
  <si>
    <t>612 N WESTERN AVE</t>
  </si>
  <si>
    <t>121-115-007</t>
  </si>
  <si>
    <t>(N) DETACHED ADU TO INCLUDE LIVING ROOM/KITCHEN,</t>
  </si>
  <si>
    <t>B20-2015</t>
  </si>
  <si>
    <t>117-395-007</t>
  </si>
  <si>
    <t>1612 N ALISON AVE</t>
  </si>
  <si>
    <t>128-037-005</t>
  </si>
  <si>
    <t>1404 E MCELHANY AVE</t>
  </si>
  <si>
    <t>111-110-008</t>
  </si>
  <si>
    <t>031-202-014</t>
  </si>
  <si>
    <t>219 E HALEY ST, SANTA BARBARA, CA</t>
  </si>
  <si>
    <t>PLN2016-00078</t>
  </si>
  <si>
    <t>037-201-021</t>
  </si>
  <si>
    <t>228 COTTAGE GROVE Ave, SANTA BARBARA, CA 93101</t>
  </si>
  <si>
    <t>PLN2021-00152</t>
  </si>
  <si>
    <t>043-163-011</t>
  </si>
  <si>
    <t>1812 SAN PASCUAL St, SANTA BARBARA, CA 93101</t>
  </si>
  <si>
    <t>PLN2020-00381</t>
  </si>
  <si>
    <t>025-160-009</t>
  </si>
  <si>
    <t>2217 OAK PARK Ln, SANTA BARBARA, CA 93105</t>
  </si>
  <si>
    <t>PLN2021-00281</t>
  </si>
  <si>
    <t>031-171-009</t>
  </si>
  <si>
    <t>PLN2021-00321</t>
  </si>
  <si>
    <t>115-262-009</t>
  </si>
  <si>
    <t>4448 Holly</t>
  </si>
  <si>
    <t>113-420-008</t>
  </si>
  <si>
    <t>5150 Turnstone</t>
  </si>
  <si>
    <t>113-390-014</t>
  </si>
  <si>
    <t>073-200-001</t>
  </si>
  <si>
    <t>416 Mills Way</t>
  </si>
  <si>
    <t>039-151-002</t>
  </si>
  <si>
    <t>1230 San Andres Street, Santa Barbara, CA</t>
  </si>
  <si>
    <t>PLN2020-00205</t>
  </si>
  <si>
    <t>118-015-033</t>
  </si>
  <si>
    <t>948 W RALPH ST</t>
  </si>
  <si>
    <t>117-470-024</t>
  </si>
  <si>
    <t>117-053-007</t>
  </si>
  <si>
    <t>119-030-028</t>
  </si>
  <si>
    <t>314 W DONOVAN RD</t>
  </si>
  <si>
    <t>117-442-027</t>
  </si>
  <si>
    <t>1506 S CURRYER ST</t>
  </si>
  <si>
    <t>CONVERT (E) ATTACHED GARAGE INTO A JADU TO INCLUDE</t>
  </si>
  <si>
    <t>117-392-007</t>
  </si>
  <si>
    <t>1042 W LEE DR</t>
  </si>
  <si>
    <t>011-110-016</t>
  </si>
  <si>
    <t>115-230-043</t>
  </si>
  <si>
    <t>123-035-005</t>
  </si>
  <si>
    <t>115-036-012</t>
  </si>
  <si>
    <t>1154 Olivera</t>
  </si>
  <si>
    <t>115-033-002</t>
  </si>
  <si>
    <t>4573 Twelfth</t>
  </si>
  <si>
    <t>139-141-004</t>
  </si>
  <si>
    <t>128-131-008</t>
  </si>
  <si>
    <t>119-103-006</t>
  </si>
  <si>
    <t>905 N LINCOLN ST</t>
  </si>
  <si>
    <t>117-382-001</t>
  </si>
  <si>
    <t>CONVERT (E) ATTACHED GARAGE INTO AN ADU WITH A</t>
  </si>
  <si>
    <t>117-940-017</t>
  </si>
  <si>
    <t>2218 N PULLMAN AVE</t>
  </si>
  <si>
    <t>119-082-008</t>
  </si>
  <si>
    <t>1002 N THORNBURG ST</t>
  </si>
  <si>
    <t>(N) ATTACHED ADU ABOVE (E) GARAGE TO INCLUDE LIVING</t>
  </si>
  <si>
    <t>LEGALIZE UNPERMITTED GARAGE CONVERSION TO (N) ATTACHED JADU</t>
  </si>
  <si>
    <t>128-052-012</t>
  </si>
  <si>
    <t>GARAGE CONVERSION TO (N) ATTACHED JADU W / A LIVING RM/KITCH</t>
  </si>
  <si>
    <t>GARAGE CONVERSION TO (N) ATTACHED JADU W / A LIVING RM, KITC</t>
  </si>
  <si>
    <t>128-028-006</t>
  </si>
  <si>
    <t>1102 E DENA WAY</t>
  </si>
  <si>
    <t>121-165-007</t>
  </si>
  <si>
    <t>628 E EL CAMINO ST</t>
  </si>
  <si>
    <t>(N) DETACHED ADU TO INCLUDE A LIVING ROOM, KITCHEN,</t>
  </si>
  <si>
    <t>(N) ATTACHED ADU TO INCLUDE A LIVING ROOM, KITCHEN, 2 BD, 1</t>
  </si>
  <si>
    <t>128-014-036</t>
  </si>
  <si>
    <t>1618 N VINE ST</t>
  </si>
  <si>
    <t>GARAGE CONVERSION TO (N) ATTACHED ADU W / A LIVING RM, KITCH</t>
  </si>
  <si>
    <t>117-570-003</t>
  </si>
  <si>
    <t>117-065-003</t>
  </si>
  <si>
    <t>402 W MONROE ST</t>
  </si>
  <si>
    <t>128-020-029</t>
  </si>
  <si>
    <t>1054 DE GAMMA DR</t>
  </si>
  <si>
    <t>(N) ATTACHED JADU TO INCLUDE LIVING ROOM, KITCHEN,</t>
  </si>
  <si>
    <t>115-153-012</t>
  </si>
  <si>
    <t>115-261-014</t>
  </si>
  <si>
    <t>4418 Fourth</t>
  </si>
  <si>
    <t>113-330-037</t>
  </si>
  <si>
    <t>4733 Maryknoll</t>
  </si>
  <si>
    <t>115-262-003</t>
  </si>
  <si>
    <t>4484 Holly</t>
  </si>
  <si>
    <t>113-400-021</t>
  </si>
  <si>
    <t>5160 Sandpiper</t>
  </si>
  <si>
    <t>4555 Del Mar</t>
  </si>
  <si>
    <t>115-081-013</t>
  </si>
  <si>
    <t>968 Olivera</t>
  </si>
  <si>
    <t>115-172-011</t>
  </si>
  <si>
    <t>256 Tognazzini</t>
  </si>
  <si>
    <t>115-151-003</t>
  </si>
  <si>
    <t>449 Tognazzini</t>
  </si>
  <si>
    <t>115-132-012</t>
  </si>
  <si>
    <t>539 Campodonico</t>
  </si>
  <si>
    <t>113-390-044</t>
  </si>
  <si>
    <t>184 Avocet</t>
  </si>
  <si>
    <t>113-380-020</t>
  </si>
  <si>
    <t>151 Surfbird</t>
  </si>
  <si>
    <t>137-211-002</t>
  </si>
  <si>
    <t>137-331-011</t>
  </si>
  <si>
    <t>137-223-002</t>
  </si>
  <si>
    <t>017-092-018</t>
  </si>
  <si>
    <t>132 JUANA MARIA Ave, SANTA BARBARA, CA 93103</t>
  </si>
  <si>
    <t>PLN2022-00297</t>
  </si>
  <si>
    <t>045-213-001</t>
  </si>
  <si>
    <t>1215 DEL MAR Ave, SANTA BARBARA, CA 93109</t>
  </si>
  <si>
    <t>PLN2022-00222</t>
  </si>
  <si>
    <t>041-330-045</t>
  </si>
  <si>
    <t>2409 MEDCLIFF Rd, SANTA BARBARA, CA 93109</t>
  </si>
  <si>
    <t>PLN2022-00111</t>
  </si>
  <si>
    <t>015-174-018</t>
  </si>
  <si>
    <t>903 ALSTON Rd, SANTA BARBARA, CA 93108</t>
  </si>
  <si>
    <t>019-082-001</t>
  </si>
  <si>
    <t>LAS TUNAS Rd, SANTA BARBARA, CA 93103</t>
  </si>
  <si>
    <t>PLN2022-00058</t>
  </si>
  <si>
    <t>017-373-012</t>
  </si>
  <si>
    <t>505 S SALINAS St, SANTA BARBARA, CA 93103</t>
  </si>
  <si>
    <t>PLN2022-00089</t>
  </si>
  <si>
    <t>009-640-004</t>
  </si>
  <si>
    <t>204 OLIVE MILL RD, SANTA BARBARA, CA 93108</t>
  </si>
  <si>
    <t>22BDP-OOOOO-00675</t>
  </si>
  <si>
    <t>069-030-016</t>
  </si>
  <si>
    <t>5988 CUESTA VERDE, UNIT# C, GOLETA, CA 93117</t>
  </si>
  <si>
    <t>22BDP-OOOOO-00065</t>
  </si>
  <si>
    <t>135-320-013</t>
  </si>
  <si>
    <t>3288 BUCK CANYON RD, SANTA YNEZ, CA 93460</t>
  </si>
  <si>
    <t>22BDP-OOOOO-00824</t>
  </si>
  <si>
    <t>007-030-016</t>
  </si>
  <si>
    <t>871 PARK HILL LN B, SANTA BARBARA, CA 93108</t>
  </si>
  <si>
    <t>23BDP-00643</t>
  </si>
  <si>
    <t>011-030-044</t>
  </si>
  <si>
    <t>1200 HOT SPRINGS LN 1/2, SANTA BARBARA, CA 93108</t>
  </si>
  <si>
    <t>21BDP-OOOOO-00779</t>
  </si>
  <si>
    <t>005-210-068</t>
  </si>
  <si>
    <t>222 MONTECITO RANCH LN, SUMMERLAND, CA 93067</t>
  </si>
  <si>
    <t>22BDP-OOOOO-00744</t>
  </si>
  <si>
    <t>005-020-024</t>
  </si>
  <si>
    <t>355 ORTEGA RIDGE RD, UNIT# A, SANTA BARBARA, CA 93108</t>
  </si>
  <si>
    <t>23BDP-00426</t>
  </si>
  <si>
    <t>023-180-045</t>
  </si>
  <si>
    <t>936 MISSION CANYON LN, UNIT# 101, SANTA BARBARA, CA 931052120</t>
  </si>
  <si>
    <t>22BDP-OOOOO-01352</t>
  </si>
  <si>
    <t>801 SAN YSIDRO LN B, SANTA BARBARA, CA 93108</t>
  </si>
  <si>
    <t>23BDP-00331</t>
  </si>
  <si>
    <t>061-240-030</t>
  </si>
  <si>
    <t>4112 MODOC RD 101, SANTA BARBARA, CA 93110</t>
  </si>
  <si>
    <t>22BDP-OOOOO-01142</t>
  </si>
  <si>
    <t>057-071-010</t>
  </si>
  <si>
    <t>3868 PUEBLO AVE 101, SANTA BARBARA, CA 931101259</t>
  </si>
  <si>
    <t>22BDP-OOOOO-01547</t>
  </si>
  <si>
    <t>007-390-031</t>
  </si>
  <si>
    <t>2000 SANDY PLACE B, SANTA BARBARA, CA 93108</t>
  </si>
  <si>
    <t>22BDP-OOOOO-01180</t>
  </si>
  <si>
    <t>013-164-004</t>
  </si>
  <si>
    <t>SYCAMORE CANYON RD 1920 1/2, SANTA BARBARA, CA 93108</t>
  </si>
  <si>
    <t>23BDP-00879</t>
  </si>
  <si>
    <t>023-222-024</t>
  </si>
  <si>
    <t>720 MISSION PARK DR 101, SANTA BARBARA, CA 93105</t>
  </si>
  <si>
    <t>23BDP-00434</t>
  </si>
  <si>
    <t>141-330-009</t>
  </si>
  <si>
    <t>1458 REMINGTON DR, SANTA YNEZ, CA 93460</t>
  </si>
  <si>
    <t>22BDP-OOOOO-01069</t>
  </si>
  <si>
    <t>009-152-010</t>
  </si>
  <si>
    <t>161 HERMOSILLO DR, SUITE# B, SANTA BARBARA, CA 93108</t>
  </si>
  <si>
    <t>23BDP-00425</t>
  </si>
  <si>
    <t>023-221-044</t>
  </si>
  <si>
    <t>2770 GLENDESSARY LN, UNIT# 101, SANTA BARBARA, CA 93105</t>
  </si>
  <si>
    <t>22BDP-OOOOO-00786</t>
  </si>
  <si>
    <t>007-060-025</t>
  </si>
  <si>
    <t>810 BUENA VISTA DR B, SANTA BARBARA, CA 93108</t>
  </si>
  <si>
    <t>22BDP-OOOOO-01382</t>
  </si>
  <si>
    <t>069-540-017</t>
  </si>
  <si>
    <t>870 WINDSOR CT 101, SANTA BARBARA, CA 93111</t>
  </si>
  <si>
    <t>21BDP-OOOOO-00209</t>
  </si>
  <si>
    <t>009-211-023</t>
  </si>
  <si>
    <t>141 HERMOSILLO RD, UNIT# B, SANTA BARBARA, CA 93108</t>
  </si>
  <si>
    <t>22BDP-OOOOO-00994</t>
  </si>
  <si>
    <t>009-312-007</t>
  </si>
  <si>
    <t>80 VIRGINIA LN B, SANTA BARBARA, CA 93108</t>
  </si>
  <si>
    <t>23BDP-00844</t>
  </si>
  <si>
    <t>007-520-006</t>
  </si>
  <si>
    <t>535 MCLEAN LN, UNIT# B, SANTA BARBARA, CA 93108</t>
  </si>
  <si>
    <t>22BDP-OOOOO-01207</t>
  </si>
  <si>
    <t>155-120-076</t>
  </si>
  <si>
    <t>660 LADERA LN, UNIT# A, SANTA BARBARA, CA 93108</t>
  </si>
  <si>
    <t>23BDP-01042</t>
  </si>
  <si>
    <t>137-390-010</t>
  </si>
  <si>
    <t>2785 QUAIL VALLEY RD, UNIT# B, SOLVANG, CA 93463</t>
  </si>
  <si>
    <t>23BDP-00235</t>
  </si>
  <si>
    <t>009-372-006</t>
  </si>
  <si>
    <t>1583 S JAMESON LN, UNIT# B, SANTA BARBARA, CA 93108</t>
  </si>
  <si>
    <t>23BDP-00436</t>
  </si>
  <si>
    <t>009-130-019</t>
  </si>
  <si>
    <t>245 OLIVE MILL RD, SANTA BARBARA, CA 93108</t>
  </si>
  <si>
    <t>21BDP-OOOOO-01110</t>
  </si>
  <si>
    <t>013-192-043</t>
  </si>
  <si>
    <t>720 EL RANCHO RD, SANTA BARBARA, CA 93108</t>
  </si>
  <si>
    <t>22BDP-OOOOO-00991</t>
  </si>
  <si>
    <t>141-360-001</t>
  </si>
  <si>
    <t>3021 SAMANTHA DR, UNIT# 2, SANTA YNEZ, CA 93460</t>
  </si>
  <si>
    <t>23BDP-00449</t>
  </si>
  <si>
    <t>013-170-061</t>
  </si>
  <si>
    <t>2182 SYCAMORE CANYON RD B, SANTA BARBARA, CA 93108</t>
  </si>
  <si>
    <t>22BDP-OOOOO-00605</t>
  </si>
  <si>
    <t>023-113-021</t>
  </si>
  <si>
    <t>2697 MONTROSE PL 101, SANTA BARBARA, CA 93105</t>
  </si>
  <si>
    <t>23BDP-00627</t>
  </si>
  <si>
    <t>075-092-016</t>
  </si>
  <si>
    <t>6748 PASADO RD, UNIT# 103, GOLETA, CA 93117</t>
  </si>
  <si>
    <t>22BDP-OOOOO-00978</t>
  </si>
  <si>
    <t>065-223-009</t>
  </si>
  <si>
    <t>599 HALKIRK ST, UNIT# 101, SANTA BARBARA, CA 93110</t>
  </si>
  <si>
    <t>23BDP-00340</t>
  </si>
  <si>
    <t>007-500-007</t>
  </si>
  <si>
    <t>255 LAS ENTRADAS DR, SANTA BARBARA, CA 93108</t>
  </si>
  <si>
    <t>23BDP-00801</t>
  </si>
  <si>
    <t>139-051-042</t>
  </si>
  <si>
    <t>2331 JANIN WAY B, SOLVANG, CA 93463</t>
  </si>
  <si>
    <t>22BDP-OOOOO-00342</t>
  </si>
  <si>
    <t>141-330-055</t>
  </si>
  <si>
    <t>1447 REMINGTON DR, UNIT# 2, SANTA YNEZ, CA 93460</t>
  </si>
  <si>
    <t>23BDP-00622</t>
  </si>
  <si>
    <t>141-201-064</t>
  </si>
  <si>
    <t>3025 CALLE PICO CT, UNIT# 2, SANTA YNEZ, CA 93460</t>
  </si>
  <si>
    <t>22BDP-OOOOO-01405</t>
  </si>
  <si>
    <t>075-102-024</t>
  </si>
  <si>
    <t>948 CAMINO DEL SUR 101, GOLETA, CA 93117</t>
  </si>
  <si>
    <t>23BDP-00167</t>
  </si>
  <si>
    <t>063-041-003</t>
  </si>
  <si>
    <t>849 CAMINO MEDIO, UNIT# B, SANTA BARBARA, CA 93110</t>
  </si>
  <si>
    <t>21BDP-OOOOO-00114</t>
  </si>
  <si>
    <t>009-122-009</t>
  </si>
  <si>
    <t>262 MIDDLE RD, UNIT# B, SANTA BARBARA, CA 93108</t>
  </si>
  <si>
    <t>22BDP-OOOOO-00872</t>
  </si>
  <si>
    <t>011-180-020</t>
  </si>
  <si>
    <t>595 PICACHO LN B, SANTA BARBARA, CA 93108</t>
  </si>
  <si>
    <t>22BDP-OOOOO-01147</t>
  </si>
  <si>
    <t>057-071-025</t>
  </si>
  <si>
    <t>3875 CENTER AVE 101, SANTA BARBARA, CA 93110</t>
  </si>
  <si>
    <t>22BDP-OOOOO-01181</t>
  </si>
  <si>
    <t>079-271-002</t>
  </si>
  <si>
    <t>8460 VEREDA DEL PADRE 101, GOLETA, CA 93117</t>
  </si>
  <si>
    <t>22BDP-OOOOO-01377</t>
  </si>
  <si>
    <t>075-134-002</t>
  </si>
  <si>
    <t>6891 PASADO RD 101, GOLETA, CA 93117</t>
  </si>
  <si>
    <t>23BDP-00779</t>
  </si>
  <si>
    <t>013-192-017</t>
  </si>
  <si>
    <t>722 KNAPP DR, UNIT# B, SANTA BARBARA, CA 93108</t>
  </si>
  <si>
    <t>22BDP-OOOOO-00905</t>
  </si>
  <si>
    <t>063-211-030</t>
  </si>
  <si>
    <t>4154 MARIPOSA DR, UNIT# 101, SANTA BARBARA, CA 93110</t>
  </si>
  <si>
    <t>22BDP-OOOOO-01025</t>
  </si>
  <si>
    <t>057-132-015</t>
  </si>
  <si>
    <t>589 LA CUMBRE, UNIT# 101, SANTA BARBARA, CA 93110</t>
  </si>
  <si>
    <t>22BDP-OOOOO-01090</t>
  </si>
  <si>
    <t>013-070-025</t>
  </si>
  <si>
    <t>800 COYOTE RD, UNIT# B, MONTECITO, CA 93108</t>
  </si>
  <si>
    <t>22BDP-OOOOO-01137</t>
  </si>
  <si>
    <t>009-130-011</t>
  </si>
  <si>
    <t>240 OAK RD, UNIT# B, SANTA BARBARA, CA 931082420</t>
  </si>
  <si>
    <t>22BDP-OOOOO-01145</t>
  </si>
  <si>
    <t>004-018-066</t>
  </si>
  <si>
    <t>4162 VENICE LN, UNIT# A, CARPINTERIA, CA 93013</t>
  </si>
  <si>
    <t>23BDP-00164</t>
  </si>
  <si>
    <t>065-421-042</t>
  </si>
  <si>
    <t>5034 SAN JULIO AVE, UNIT# 101, SANTA BARBARA, CA 93111</t>
  </si>
  <si>
    <t>23BDP-00530</t>
  </si>
  <si>
    <t>065-270-012</t>
  </si>
  <si>
    <t>5225 JAMES RD 101, SANTA BARBARA, CA 93111</t>
  </si>
  <si>
    <t>23BDP-00624</t>
  </si>
  <si>
    <t>137-070-038</t>
  </si>
  <si>
    <t>1717 COTTONWOOD ST, SOLVANG, CA 934639781</t>
  </si>
  <si>
    <t>23BDP-00597</t>
  </si>
  <si>
    <t>009-021-010</t>
  </si>
  <si>
    <t>1113 CAMINO VIEJO RD B, SANTA BARBARA, CA 93108</t>
  </si>
  <si>
    <t>23BDP-00935</t>
  </si>
  <si>
    <t>007-480-040</t>
  </si>
  <si>
    <t>1160 FIFE LN, UNIT# B, SANTA BARBARA, CA 93108</t>
  </si>
  <si>
    <t>21BDP-OOOOO-01616</t>
  </si>
  <si>
    <t>067-230-004</t>
  </si>
  <si>
    <t>4830 WINDING WAY 101, GOLETA, CA 93117</t>
  </si>
  <si>
    <t>22BDP-OOOOO-01032</t>
  </si>
  <si>
    <t>069-525-007</t>
  </si>
  <si>
    <t>280 HARVARD LN 101, SANTA BARBARA, CA 93111</t>
  </si>
  <si>
    <t>22BDP-OOOOO-01375</t>
  </si>
  <si>
    <t>101-350-010</t>
  </si>
  <si>
    <t>552 LAUGHLIN LN, UNIT# B, LOS ALAMOS, CA 93440</t>
  </si>
  <si>
    <t>22BDP-OOOOO-01432</t>
  </si>
  <si>
    <t>065-173-013</t>
  </si>
  <si>
    <t>749 SAN MARINO DR 101, SANTA BARBARA, CA 93111</t>
  </si>
  <si>
    <t>21BDP-OOOOO-00079</t>
  </si>
  <si>
    <t>011-180-051</t>
  </si>
  <si>
    <t>560 HOT SPRINGS RD B, SANTA BARBARA, CA 931082014</t>
  </si>
  <si>
    <t>22BDP-OOOOO-01105</t>
  </si>
  <si>
    <t>061-301-013</t>
  </si>
  <si>
    <t>450 VIA DICHOSA, UNIT# 101, SANTA BARBARA, CA 93110</t>
  </si>
  <si>
    <t>22BDP-OOOOO-01132</t>
  </si>
  <si>
    <t>013-170-021</t>
  </si>
  <si>
    <t>475 BARKER PASS RD B, SANTA BARBARA, CA 93108</t>
  </si>
  <si>
    <t>22BDP-OOOOO-01532</t>
  </si>
  <si>
    <t>075-142-012</t>
  </si>
  <si>
    <t>6753 TRIGO RD 103, GOLETA, CA 93117</t>
  </si>
  <si>
    <t>23BDP-00333</t>
  </si>
  <si>
    <t>063-042-012</t>
  </si>
  <si>
    <t>856 CAMINO MEDIO 101, SANTA BARBARA, CA 93110</t>
  </si>
  <si>
    <t>23BDP-00487</t>
  </si>
  <si>
    <t>065-193-005</t>
  </si>
  <si>
    <t>275 MAGNA VISTA ST 101, SANTA BARBARA, CA 93110</t>
  </si>
  <si>
    <t>22BDP-OOOOO-00482</t>
  </si>
  <si>
    <t>007-090-003</t>
  </si>
  <si>
    <t>1807 E MOUNTAIN DR B, SANTA BARBARA, CA 93108</t>
  </si>
  <si>
    <t>22BDP-OOOOO-00668</t>
  </si>
  <si>
    <t>013-167-005</t>
  </si>
  <si>
    <t>55 CRESTVIEW LN, UNIT# B, SANTA BARBARA, CA 93108</t>
  </si>
  <si>
    <t>22BDP-OOOOO-01079</t>
  </si>
  <si>
    <t>1374 EAST VALLEY RD B, CA</t>
  </si>
  <si>
    <t>23BDP-00486</t>
  </si>
  <si>
    <t>055-060-023</t>
  </si>
  <si>
    <t>991 WINTHER WAY 101, SANTA BARBARA, CA 93110</t>
  </si>
  <si>
    <t>23BDP-00521</t>
  </si>
  <si>
    <t>153-233-005</t>
  </si>
  <si>
    <t>4564 VIA MARIA 101, SANTA BARBARA, CA 93111</t>
  </si>
  <si>
    <t>23BDP-00770</t>
  </si>
  <si>
    <t>101-560-015</t>
  </si>
  <si>
    <t>5790 MORNING GLORY DR, SANTA MARIA, CA 93455</t>
  </si>
  <si>
    <t>22BDP-OOOOO-00374</t>
  </si>
  <si>
    <t>011-180-014</t>
  </si>
  <si>
    <t>630 HOT SPRINGS RD, SANTA BARBARA, CA 93108</t>
  </si>
  <si>
    <t>22BDP-OOOOO-01040</t>
  </si>
  <si>
    <t>101-570-023</t>
  </si>
  <si>
    <t>1452 BLUSH LN, SANTA MARIA, CA 93455</t>
  </si>
  <si>
    <t>21BDP-OOOOO-00967</t>
  </si>
  <si>
    <t>101-560-074</t>
  </si>
  <si>
    <t>5821 PASSION VINE WAY, SANTA MARIA, CA 93455</t>
  </si>
  <si>
    <t>22BDP-OOOOO-00378</t>
  </si>
  <si>
    <t>101-560-072</t>
  </si>
  <si>
    <t>5801 PASSION VINE WAY, SANTA MARIA, CA 93455</t>
  </si>
  <si>
    <t>22BDP-OOOOO-00376</t>
  </si>
  <si>
    <t>063-062-002</t>
  </si>
  <si>
    <t>4404 VIA ABRIGADA, SANTA BARBARA, CA 93110</t>
  </si>
  <si>
    <t>21BDP-OOOOO-00629</t>
  </si>
  <si>
    <t>101-143-007</t>
  </si>
  <si>
    <t>145 ST JOSEPH ST, LOS ALAMOS, CA 93440</t>
  </si>
  <si>
    <t>23BDP-00232</t>
  </si>
  <si>
    <t>005-160-022</t>
  </si>
  <si>
    <t>2557 WHITNEY AVE, SUMMERLAND, CA 93067</t>
  </si>
  <si>
    <t>22BDP-OOOOO-00881</t>
  </si>
  <si>
    <t>135 ST JOSEPH ST, LOS ALAMOS, CA 93440</t>
  </si>
  <si>
    <t>23BDP-00231</t>
  </si>
  <si>
    <t>129-151-070</t>
  </si>
  <si>
    <t>5554 STILLWELL RD, SANTA MARIA, CA 93455</t>
  </si>
  <si>
    <t>17BDP-OOOOO-00938</t>
  </si>
  <si>
    <t>111-670-021</t>
  </si>
  <si>
    <t>4420 BEVERLY CT, SANTA MARIA, CA 93455</t>
  </si>
  <si>
    <t>22BDP-OOOOO-00823</t>
  </si>
  <si>
    <t>057-072-004</t>
  </si>
  <si>
    <t>873 WALNUT RD, SANTA BARBARA, CA 93110</t>
  </si>
  <si>
    <t>22BDP-OOOOO-01420</t>
  </si>
  <si>
    <t>101-560-071</t>
  </si>
  <si>
    <t>5791 PASSION VINE WAY, SANTA MARIA, CA 93455</t>
  </si>
  <si>
    <t>22BDP-OOOOO-00375</t>
  </si>
  <si>
    <t>101-560-073</t>
  </si>
  <si>
    <t>5811 PASSION VINE WAY, SANTA MARIA, CA 93455</t>
  </si>
  <si>
    <t>22BDP-OOOOO-00377</t>
  </si>
  <si>
    <t>101-560-011</t>
  </si>
  <si>
    <t>5750 MORNING GLORY DR, SANTA MARIA, CA 93455</t>
  </si>
  <si>
    <t>22BDP-OOOOO-00370</t>
  </si>
  <si>
    <t>101-560-075</t>
  </si>
  <si>
    <t>5831 PASSION VINE WAY, SANTA MARIA, CA 93455</t>
  </si>
  <si>
    <t>22BDP-OOOOO-00379</t>
  </si>
  <si>
    <t>009-320-017</t>
  </si>
  <si>
    <t>1437 S JAMESON LN, MONTECITO, CA 93108</t>
  </si>
  <si>
    <t>22BDP-OOOOO-00590</t>
  </si>
  <si>
    <t>135-122-025</t>
  </si>
  <si>
    <t>2333 OLIVET AVE, LOS OLIVOS, CA 93441</t>
  </si>
  <si>
    <t>22BDP-OOOOO-01387</t>
  </si>
  <si>
    <t>133-170-046</t>
  </si>
  <si>
    <t>3450 W OAK TRAIL RD, SANTA YNEZ, CA 934609311</t>
  </si>
  <si>
    <t>22BDP-OOOOO-00294</t>
  </si>
  <si>
    <t>155-010-043</t>
  </si>
  <si>
    <t>1240 TORO CANYON RD, SANTA BARBARA, CA 93108</t>
  </si>
  <si>
    <t>22BDP-OOOOO-00949</t>
  </si>
  <si>
    <t>141-410-003</t>
  </si>
  <si>
    <t>2149 EDISON ST, SANTA YNEZ, CA 93460</t>
  </si>
  <si>
    <t>23BDP-00566</t>
  </si>
  <si>
    <t>220 MONTECITO RANCH LN, SUMMERLAND, CA 93067</t>
  </si>
  <si>
    <t>22BDP-OOOOO-00659</t>
  </si>
  <si>
    <t>871 PARK HILL LN, SANTA BARBARA, CA 93108</t>
  </si>
  <si>
    <t>21BDP-OOOOO-01204</t>
  </si>
  <si>
    <t>155-240-003</t>
  </si>
  <si>
    <t>869 TORO CANYON RD, SANTA BARBARA, CA 93108</t>
  </si>
  <si>
    <t>22BDP-OOOOO-00882</t>
  </si>
  <si>
    <t>137-440-002</t>
  </si>
  <si>
    <t>1220 DOVE MEADOW RD, SOLVANG, CA 93463</t>
  </si>
  <si>
    <t>22BDP-OOOOO-00231</t>
  </si>
  <si>
    <t>077-080-032</t>
  </si>
  <si>
    <t>410 GLEN ANNIE RD, GOLETA, CA 931171419</t>
  </si>
  <si>
    <t>21BDP-OOOOO-01386</t>
  </si>
  <si>
    <t>1807 E MOUNTAIN DR, SANTA BARBARA, CA 93108</t>
  </si>
  <si>
    <t>22BDP-OOOOO-00667</t>
  </si>
  <si>
    <t>063-101-002</t>
  </si>
  <si>
    <t>4691 VIA ROBLADA, SANTA BARBARA, CA 93110</t>
  </si>
  <si>
    <t>22BDP-OOOOO-00957</t>
  </si>
  <si>
    <t>005-090-005</t>
  </si>
  <si>
    <t>209 GREENWELL AVE, SUMMERLAND, CA 93067</t>
  </si>
  <si>
    <t>22BDP-OOOOO-00011</t>
  </si>
  <si>
    <t>505-120-037</t>
  </si>
  <si>
    <t>2155 ORTEGA HILL RD 37, SUMMERLAND, CA 93067</t>
  </si>
  <si>
    <t>23BDP-00361</t>
  </si>
  <si>
    <t>009-360-005</t>
  </si>
  <si>
    <t>1491 EDGECLIFF LN B, SANTA BARBARA, CA 93108</t>
  </si>
  <si>
    <t>21BDP-OOOOO-01312</t>
  </si>
  <si>
    <t>559-182-066</t>
  </si>
  <si>
    <t>333 OLD MILL RD, UNIT# 266, SANTA BARBARA, CA 93110</t>
  </si>
  <si>
    <t>22BDP-OOOOO-01327</t>
  </si>
  <si>
    <t>561-120-046</t>
  </si>
  <si>
    <t>4025 STATE ST 46, SANTA BARBARA, CA 93110</t>
  </si>
  <si>
    <t>23BDP-00262</t>
  </si>
  <si>
    <t>505-120-013</t>
  </si>
  <si>
    <t>2155 ORTEGA HILL RD, UNIT# 13, SUMMERLAND, CA 93067</t>
  </si>
  <si>
    <t>23BDP-00803</t>
  </si>
  <si>
    <t>101-570-030</t>
  </si>
  <si>
    <t>1455 BLUSH LN, SANTA MARIA, CA 93455</t>
  </si>
  <si>
    <t>21BDP-OOOOO-00974</t>
  </si>
  <si>
    <t>101-570-037</t>
  </si>
  <si>
    <t>5602 BOUQUET LN, SANTA MARIA, CA 93455</t>
  </si>
  <si>
    <t>21BDP-OOOOO-00418</t>
  </si>
  <si>
    <t>009-313-017</t>
  </si>
  <si>
    <t>1307 DANIELSON RD A &amp; B, SANTA BARBARA, CA 93108</t>
  </si>
  <si>
    <t>21BDP-OOOOO-00150</t>
  </si>
  <si>
    <t>143-213-001</t>
  </si>
  <si>
    <t>1090 EDISON ST, SANTA YNEZ, CA 93460</t>
  </si>
  <si>
    <t>22BDP-OOOOO-00648</t>
  </si>
  <si>
    <t>121-113-003</t>
  </si>
  <si>
    <t>210 E ALVIN AVE</t>
  </si>
  <si>
    <t>(N) DETACHED 2 STORY SFD W / A 2 CAR GARAGE. 1ST FLOOR: 2 CA</t>
  </si>
  <si>
    <t>B22-1743</t>
  </si>
  <si>
    <t>509 North Seventh Street</t>
  </si>
  <si>
    <t>B2023-0112</t>
  </si>
  <si>
    <t>424 North First Street</t>
  </si>
  <si>
    <t>B2022-0432</t>
  </si>
  <si>
    <t>238 North M Street</t>
  </si>
  <si>
    <t>B2021-0501</t>
  </si>
  <si>
    <t>505 North N Street</t>
  </si>
  <si>
    <t>B0222-0314</t>
  </si>
  <si>
    <t>123-077-004</t>
  </si>
  <si>
    <t>506 W COOK ST A-C</t>
  </si>
  <si>
    <t>CONSTRUCT (N) TRIPLEX APARTMENTS.</t>
  </si>
  <si>
    <t>B22-0166</t>
  </si>
  <si>
    <t>501 W CYPRESS ST B-D</t>
  </si>
  <si>
    <t>(N) 2-STORY TRI-PLEX W / SINGLE CAR GARAGES. SITEWORK TO INC</t>
  </si>
  <si>
    <t>B22-1941</t>
  </si>
  <si>
    <t>121-052-040</t>
  </si>
  <si>
    <t>217 E MCELHANY AVE #A-B</t>
  </si>
  <si>
    <t>(N) 2-STORY DUPLEX- UNIT A 1ST FLR: GREAT RM, KITCHEN,</t>
  </si>
  <si>
    <t>B21-0952</t>
  </si>
  <si>
    <t>617-034-006</t>
  </si>
  <si>
    <t>519 W TAYLOR ST 406</t>
  </si>
  <si>
    <t>INSTALL (N) MOBILE HOME &amp; GARAGE. 2022 CODES.</t>
  </si>
  <si>
    <t>B23-0569</t>
  </si>
  <si>
    <t>617-034-008</t>
  </si>
  <si>
    <t>519 W TAYLOR ST 408</t>
  </si>
  <si>
    <t>INSTALL (N) MOBILE HOME, GARAGE, &amp; COVERED PORCH. 2022 CODES</t>
  </si>
  <si>
    <t>B23-0571</t>
  </si>
  <si>
    <t>617-034-007</t>
  </si>
  <si>
    <t>519 W TAYLOR ST 407</t>
  </si>
  <si>
    <t>B23-0570</t>
  </si>
  <si>
    <t>128-076-030</t>
  </si>
  <si>
    <t>674 E NEWLOVE DR</t>
  </si>
  <si>
    <t>(N) SFD TO INCLUDE LIVING ROOM, KITCHEN, 1 MASTER BEDROOM W</t>
  </si>
  <si>
    <t>B22-1046</t>
  </si>
  <si>
    <t>109-380-003</t>
  </si>
  <si>
    <t>3047 ROD DR</t>
  </si>
  <si>
    <t>SFD-SKYVIEW ESTATES TR 6018 PLAN 3- ELEV B (R), LOT 3.</t>
  </si>
  <si>
    <t>B22-2602</t>
  </si>
  <si>
    <t>109-380-005</t>
  </si>
  <si>
    <t>701 SKYVIEW LN</t>
  </si>
  <si>
    <t>SFD-SKYVIEW ESTATES TR 6018 PLAN 2- ELEV A (R), LOT 5.</t>
  </si>
  <si>
    <t>B22-2603</t>
  </si>
  <si>
    <t>109-380-007</t>
  </si>
  <si>
    <t>713 SKYVIEW LN</t>
  </si>
  <si>
    <t>SFD-SKYVIEW ESTATES TR 6018 PLAN 1- ELEV B, LOT 7.</t>
  </si>
  <si>
    <t>B22-2605</t>
  </si>
  <si>
    <t>109-380-020</t>
  </si>
  <si>
    <t>797 SKYVIEW LN</t>
  </si>
  <si>
    <t>SFD-SKYVIEW ESTATES TR 6018 PLAN 1- ELEV-B (R), LOT 20.</t>
  </si>
  <si>
    <t>B22-2618</t>
  </si>
  <si>
    <t>109-380-054</t>
  </si>
  <si>
    <t>728 SKYVIEW LN</t>
  </si>
  <si>
    <t>SFD-SKYVIEW ESTATES TR 6018 PLAN 2- ELEV A (R), LOT 54.</t>
  </si>
  <si>
    <t>B22-2651</t>
  </si>
  <si>
    <t>109-380-002</t>
  </si>
  <si>
    <t>3051 ROD DR</t>
  </si>
  <si>
    <t>SFD-SKYVIEW ESTATES TR 6018 PLAN 1- ELEV A - LOT 2.</t>
  </si>
  <si>
    <t>B22-2601</t>
  </si>
  <si>
    <t>109-380-012</t>
  </si>
  <si>
    <t>745 SKYVIEW LN</t>
  </si>
  <si>
    <t>SFD-SKYVIEW ESTATES TR 6018 PLAN 1- ELEV B (R), LOT 12</t>
  </si>
  <si>
    <t>B22-2610</t>
  </si>
  <si>
    <t>109-380-055</t>
  </si>
  <si>
    <t>722 SKYVIEW LN</t>
  </si>
  <si>
    <t>SFD-SKYVIEW ESTATES TR 6018 PLAN 3- ELEV A (R), LOT 55.</t>
  </si>
  <si>
    <t>B22-2652</t>
  </si>
  <si>
    <t>109-380-016</t>
  </si>
  <si>
    <t>773 SKYVIEW LN</t>
  </si>
  <si>
    <t>SFD-SKYVIEW ESTATES TR 6018 PLAN 4 - ELEV B (R), LOT 16.</t>
  </si>
  <si>
    <t>B22-2614</t>
  </si>
  <si>
    <t>109-380-009</t>
  </si>
  <si>
    <t>725 SKYVIEW LN</t>
  </si>
  <si>
    <t>SFD-SKYVIEW ESTATES TR 6018 PLAN 1- ELEV A-, LOT 9</t>
  </si>
  <si>
    <t>B22-2607</t>
  </si>
  <si>
    <t>109-380-008</t>
  </si>
  <si>
    <t>719 SKYVIEW LN</t>
  </si>
  <si>
    <t>SFD-SKYVIEW ESTATES TR 6018 PLAN 3- ELEV B (R), LOT 8</t>
  </si>
  <si>
    <t>B22-2606</t>
  </si>
  <si>
    <t>109-380-010</t>
  </si>
  <si>
    <t>733 SKYVIEW LN</t>
  </si>
  <si>
    <t>SFD-SKYVIEW ESTATES TR 6018 PLAN 4 - ELEV A (R), LOT 10.</t>
  </si>
  <si>
    <t>B22-2608</t>
  </si>
  <si>
    <t>109-380-011</t>
  </si>
  <si>
    <t>739 SKYVIEW LN</t>
  </si>
  <si>
    <t>SFD-SKYVIEW ESTATES TR 6018 PLAN 3- ELEV A, LOT 11.</t>
  </si>
  <si>
    <t>B22-2609</t>
  </si>
  <si>
    <t>109-380-013</t>
  </si>
  <si>
    <t>751 SKYVIEW LN</t>
  </si>
  <si>
    <t>SFD-SKYVIEW ESTATES TR 6018 PLAN 3- ELEV B, LOT 13.</t>
  </si>
  <si>
    <t>B22-2611</t>
  </si>
  <si>
    <t>109-380-053</t>
  </si>
  <si>
    <t>3053 FOGG CT</t>
  </si>
  <si>
    <t>SFD-SKYVIEW ESTATES TR 6018 PLAN 3- ELEV- B (R), LOT 53.</t>
  </si>
  <si>
    <t>B22-2650</t>
  </si>
  <si>
    <t>109-380-059</t>
  </si>
  <si>
    <t>3060 ROD DR</t>
  </si>
  <si>
    <t>SFD-SKYVIEW ESTATES TR 6018 PLAN 4-ELEV-B (R), LOT 59. 2-STO</t>
  </si>
  <si>
    <t>B22-2656</t>
  </si>
  <si>
    <t>109-380-006</t>
  </si>
  <si>
    <t>705 SKYVIEW LN</t>
  </si>
  <si>
    <t>SFD-SKYVIEW ESTATES TR 6018 PLAN 3- ELEV A (R), LOT 6.</t>
  </si>
  <si>
    <t>B22-2604</t>
  </si>
  <si>
    <t>109-380-017</t>
  </si>
  <si>
    <t>779 SKYVIEW LN</t>
  </si>
  <si>
    <t>SFD-SKYVIEW ESTATES TR 6018 PLAN 4 - ELEV A, LOT 17.</t>
  </si>
  <si>
    <t>B22-2615</t>
  </si>
  <si>
    <t>109-380-018</t>
  </si>
  <si>
    <t>785 SKYVIEW LN</t>
  </si>
  <si>
    <t>SFD-SKYVIEW ESTATES TR 6018 PLAN 4 - ELEV B (R), LOT 18.</t>
  </si>
  <si>
    <t>B22-2616</t>
  </si>
  <si>
    <t>109-380-019</t>
  </si>
  <si>
    <t>791 SKYVIEW LN</t>
  </si>
  <si>
    <t>SFD-SKYVIEW ESTATES TR 6018 PLAN 1- ELEV-A, LOT 19.</t>
  </si>
  <si>
    <t>B22-2617</t>
  </si>
  <si>
    <t>109-380-052</t>
  </si>
  <si>
    <t>3057 FOGG CT</t>
  </si>
  <si>
    <t>SFD-SKYVIEW ESTATES TR 6018 PLAN 1- ELEV B (R), LOT 52.</t>
  </si>
  <si>
    <t>B22-2649</t>
  </si>
  <si>
    <t>109-380-056</t>
  </si>
  <si>
    <t>710 SKYVIEW LN</t>
  </si>
  <si>
    <t>SFD-SKYVIEW ESTATES TR 6018 PLAN 2- ELEV- B(R), LOT 56.</t>
  </si>
  <si>
    <t>B22-2653</t>
  </si>
  <si>
    <t>123-062-005</t>
  </si>
  <si>
    <t>923 W COOK ST A</t>
  </si>
  <si>
    <t>(N) SFD TO INCLUDE LIVING RM, KITCHEN, FAMILY ROOM,</t>
  </si>
  <si>
    <t>B21-1219</t>
  </si>
  <si>
    <t>109-380-014</t>
  </si>
  <si>
    <t>763 SKYVIEW LN</t>
  </si>
  <si>
    <t>SFD-SKYVIEW ESTATES TR 6018 PLAN 1- ELEV A (R), LOT 14.</t>
  </si>
  <si>
    <t>B22-2612</t>
  </si>
  <si>
    <t>109-380-015</t>
  </si>
  <si>
    <t>767 SKYVIEW LN</t>
  </si>
  <si>
    <t>SFD-SKYVIEW ESTATES TR 6018 PLAN 4 - ELEV A, LOT 15.</t>
  </si>
  <si>
    <t>B22-2613</t>
  </si>
  <si>
    <t>737 E COOK ST #B</t>
  </si>
  <si>
    <t>(N) SFD TO INCLUDE LIVING ROOM, KITCHEN, 3 BD, 2 BA,</t>
  </si>
  <si>
    <t>B21-2586</t>
  </si>
  <si>
    <t>003-142-015</t>
  </si>
  <si>
    <t>1387 Vallecito Place</t>
  </si>
  <si>
    <t>Albert ADU</t>
  </si>
  <si>
    <t>23-2212-CDP/ADU</t>
  </si>
  <si>
    <t>101-520-043</t>
  </si>
  <si>
    <t>1138 FLAX DR, SANTA MARIA, CA 93455</t>
  </si>
  <si>
    <t>21BDP-OOOOO-01077</t>
  </si>
  <si>
    <t>101-520-042</t>
  </si>
  <si>
    <t>1134 FLAX DR, SANTA MARIA, CA 93455</t>
  </si>
  <si>
    <t>21BDP-OOOOO-01076</t>
  </si>
  <si>
    <t>101-520-044</t>
  </si>
  <si>
    <t>1142 FLAX DR, SANTA MARIA, CA 93455</t>
  </si>
  <si>
    <t>21BDP-OOOOO-01078</t>
  </si>
  <si>
    <t>101-520-028</t>
  </si>
  <si>
    <t>1153 FLAX DR, SANTA MARIA, CA 93455</t>
  </si>
  <si>
    <t>21BDP-OOOOO-01066</t>
  </si>
  <si>
    <t>101-520-047</t>
  </si>
  <si>
    <t>1154 FLAX DR, SANTA MARIA, CA 93455</t>
  </si>
  <si>
    <t>21BDP-OOOOO-01081</t>
  </si>
  <si>
    <t>101-520-030</t>
  </si>
  <si>
    <t>1145 FLAX DR, SANTA MARIA, CA 93455</t>
  </si>
  <si>
    <t>21BDP-OOOOO-01068</t>
  </si>
  <si>
    <t>101-520-045</t>
  </si>
  <si>
    <t>1146 FLAX DR, SANTA MARIA, CA 93455</t>
  </si>
  <si>
    <t>21BDP-OOOOO-01079</t>
  </si>
  <si>
    <t>101-520-029</t>
  </si>
  <si>
    <t>1149 FLAX DR, SANTA MARIA, CA 93455</t>
  </si>
  <si>
    <t>21BDP-OOOOO-01067</t>
  </si>
  <si>
    <t>101-520-031</t>
  </si>
  <si>
    <t>1141 FLAX DR, SANTA MARIA, CA 93455</t>
  </si>
  <si>
    <t>21BDP-OOOOO-01069</t>
  </si>
  <si>
    <t>101-520-046</t>
  </si>
  <si>
    <t>1150 FLAX DR, SANTA MARIA, CA 93455</t>
  </si>
  <si>
    <t>21BDP-OOOOO-01080</t>
  </si>
  <si>
    <t>004-012-021</t>
  </si>
  <si>
    <t>5294 El Carro Lane</t>
  </si>
  <si>
    <t>Norton ADU</t>
  </si>
  <si>
    <t>23-2226-CDP/ADU</t>
  </si>
  <si>
    <t>004-006-080</t>
  </si>
  <si>
    <t>5031 Foothill Road</t>
  </si>
  <si>
    <t>Jacobs JADU</t>
  </si>
  <si>
    <t>BP#14002</t>
  </si>
  <si>
    <t>001-251-001</t>
  </si>
  <si>
    <t>1286 Casitas Pass Road</t>
  </si>
  <si>
    <t>Pagano ADU</t>
  </si>
  <si>
    <t>23-2213-CDP/ADU</t>
  </si>
  <si>
    <t>003-292-023</t>
  </si>
  <si>
    <t>990 Concha Loma Drive</t>
  </si>
  <si>
    <t>Pini ADU</t>
  </si>
  <si>
    <t>23-2219-CDP/ADU</t>
  </si>
  <si>
    <t>001-400-031</t>
  </si>
  <si>
    <t>1359 La Mesa Plaza</t>
  </si>
  <si>
    <t>Lemere ADU</t>
  </si>
  <si>
    <t>23-2245-CDP/ADU</t>
  </si>
  <si>
    <t>003-153-003</t>
  </si>
  <si>
    <t>4917 Sawyer Avenue</t>
  </si>
  <si>
    <t>Jacquet ADU</t>
  </si>
  <si>
    <t>23-2255-CDP/ADU</t>
  </si>
  <si>
    <t>003-193-011</t>
  </si>
  <si>
    <t>1126 Vallecito Road</t>
  </si>
  <si>
    <t>Short ADU</t>
  </si>
  <si>
    <t>23-2227-CDP/ADU</t>
  </si>
  <si>
    <t>004-010-008</t>
  </si>
  <si>
    <t>1485 Manzanita Street</t>
  </si>
  <si>
    <t>Goytia JADU</t>
  </si>
  <si>
    <t>BP#14102</t>
  </si>
  <si>
    <t>003-351-005</t>
  </si>
  <si>
    <t>5556 Calle Ocho</t>
  </si>
  <si>
    <t>Pinkernell ADU</t>
  </si>
  <si>
    <t>23-2214-CDP/ADU</t>
  </si>
  <si>
    <t>063-231-004</t>
  </si>
  <si>
    <t>4101 MARIPOSA DR, SANTA BARBARA, CA 93110</t>
  </si>
  <si>
    <t>23BDP-00609</t>
  </si>
  <si>
    <t>135-300-023</t>
  </si>
  <si>
    <t>4335 WOODSTOCK RD, SANTA YNEZ, CA 93460</t>
  </si>
  <si>
    <t>22BDP-OOOOO-01269</t>
  </si>
  <si>
    <t>143-143-013</t>
  </si>
  <si>
    <t>3664 PINE ST, SANTA YNEZ, CA 93463</t>
  </si>
  <si>
    <t>23BDP-00831</t>
  </si>
  <si>
    <t>1437 S JAMESON LN, UNIT# B, MONTECITO, CA 93108</t>
  </si>
  <si>
    <t>22BDP-OOOOO-00586</t>
  </si>
  <si>
    <t>101-520-050</t>
  </si>
  <si>
    <t>1166 FLAX DR, SANTA MARIA, CA 93455</t>
  </si>
  <si>
    <t>22BDP-OOOOO-00476</t>
  </si>
  <si>
    <t>101-520-010</t>
  </si>
  <si>
    <t>1147 GINGER PL, SANTA MARIA, CA 93455</t>
  </si>
  <si>
    <t>22BDP-OOOOO-00453</t>
  </si>
  <si>
    <t>101-520-007</t>
  </si>
  <si>
    <t>1159 GINGER PL, SANTA MARIA, CA 93455</t>
  </si>
  <si>
    <t>22BDP-OOOOO-00450</t>
  </si>
  <si>
    <t>101-560-020</t>
  </si>
  <si>
    <t>5840 MORNING GLORY DR, SANTA MARIA, CA</t>
  </si>
  <si>
    <t>22BDP-OOOOO-00571</t>
  </si>
  <si>
    <t>101-520-051</t>
  </si>
  <si>
    <t>1170 FLAX DR, SANTA MARIA, CA 93455</t>
  </si>
  <si>
    <t>22BDP-OOOOO-00477</t>
  </si>
  <si>
    <t>101-520-009</t>
  </si>
  <si>
    <t>1151 GINGER PL, SANTA MARIA, CA 93455</t>
  </si>
  <si>
    <t>22BDP-OOOOO-00452</t>
  </si>
  <si>
    <t>101-520-034</t>
  </si>
  <si>
    <t>1129 FLAX DR, SANTA MARIA, CA 93455</t>
  </si>
  <si>
    <t>21BDP-OOOOO-01072</t>
  </si>
  <si>
    <t>101-520-032</t>
  </si>
  <si>
    <t>1137 FLAX DR, SANTA MARIA, CA 93455</t>
  </si>
  <si>
    <t>21BDP-OOOOO-01070</t>
  </si>
  <si>
    <t>101-520-039</t>
  </si>
  <si>
    <t>1122 FLAX DR, SANTA MARIA, CA 93455</t>
  </si>
  <si>
    <t>22BDP-OOOOO-00468</t>
  </si>
  <si>
    <t>101-520-035</t>
  </si>
  <si>
    <t>1125 FLAX DR, SANTA MARIA, CA 93455</t>
  </si>
  <si>
    <t>21BDP-OOOOO-01073</t>
  </si>
  <si>
    <t>101-520-019</t>
  </si>
  <si>
    <t>1172 GINGER PL, SANTA MARIA, CA 93455</t>
  </si>
  <si>
    <t>22BDP-OOOOO-00462</t>
  </si>
  <si>
    <t>101-520-018</t>
  </si>
  <si>
    <t>1168 GINGER PL, SANTA MARIA, CA 93455</t>
  </si>
  <si>
    <t>22BDP-OOOOO-00461</t>
  </si>
  <si>
    <t>101-520-036</t>
  </si>
  <si>
    <t>1121 FLAX DR, SANTA MARIA, CA 93455</t>
  </si>
  <si>
    <t>22BDP-OOOOO-00465</t>
  </si>
  <si>
    <t>101-520-011</t>
  </si>
  <si>
    <t>1143 GINGER PL, SANTA MARIA, CA 93455</t>
  </si>
  <si>
    <t>22BDP-OOOOO-00454</t>
  </si>
  <si>
    <t>011-130-009</t>
  </si>
  <si>
    <t>669 PICACHO LN, SANTA BARBARA, CA 93108</t>
  </si>
  <si>
    <t>23BDP-00234</t>
  </si>
  <si>
    <t>101-520-016</t>
  </si>
  <si>
    <t>1160 GINGER PL, SANTA MARIA, CA 93455</t>
  </si>
  <si>
    <t>22BDP-OOOOO-00459</t>
  </si>
  <si>
    <t>101-520-038</t>
  </si>
  <si>
    <t>1118 FLAX DR, SANTA MARIA, CA 93455</t>
  </si>
  <si>
    <t>22BDP-OOOOO-00467</t>
  </si>
  <si>
    <t>101-560-016</t>
  </si>
  <si>
    <t>5800 MORNING GLORY DR, SANTA MARIA, CA 93455</t>
  </si>
  <si>
    <t>22BDP-OOOOO-00567</t>
  </si>
  <si>
    <t>101-560-018</t>
  </si>
  <si>
    <t>5820 MORNING GLORY DR, SANTA MARIA, CA 93455</t>
  </si>
  <si>
    <t>22BDP-OOOOO-00569</t>
  </si>
  <si>
    <t>101-560-066</t>
  </si>
  <si>
    <t>5793 MORNING GLORY DR, SANTA MARIA, CA</t>
  </si>
  <si>
    <t>22BDP-OOOOO-00578</t>
  </si>
  <si>
    <t>101-520-037</t>
  </si>
  <si>
    <t>1117 FLAX DR, SANTA MARIA, CA 93455</t>
  </si>
  <si>
    <t>22BDP-OOOOO-00466</t>
  </si>
  <si>
    <t>101-520-006</t>
  </si>
  <si>
    <t>1163 GINGER PL, SANTA MARIA, CA 93455</t>
  </si>
  <si>
    <t>22BDP-OOOOO-00449</t>
  </si>
  <si>
    <t>101-560-065</t>
  </si>
  <si>
    <t>5813 MORNING GLORY DR, SANTA MARIA, CA</t>
  </si>
  <si>
    <t>22BDP-OOOOO-00577</t>
  </si>
  <si>
    <t>101-520-013</t>
  </si>
  <si>
    <t>1148 GINGER PL, SANTA MARIA, CA 93455</t>
  </si>
  <si>
    <t>22BDP-OOOOO-00456</t>
  </si>
  <si>
    <t>101-520-014</t>
  </si>
  <si>
    <t>1152 GINGER PL, SANTA MARIA, CA 93455</t>
  </si>
  <si>
    <t>22BDP-OOOOO-00457</t>
  </si>
  <si>
    <t>101-520-040</t>
  </si>
  <si>
    <t>1126 FLAX DR, SANTA MARIA, CA 93455</t>
  </si>
  <si>
    <t>21BDP-OOOOO-01074</t>
  </si>
  <si>
    <t>001-160-008</t>
  </si>
  <si>
    <t>7225 GOBERNADOR CYN RD, CARPINTERIA, CA 93013</t>
  </si>
  <si>
    <t>22BDP-OOOOO-00096</t>
  </si>
  <si>
    <t>101-560-017</t>
  </si>
  <si>
    <t>5810 MORNING GLORY DR, SANTA MARIA, CA 93455</t>
  </si>
  <si>
    <t>22BDP-OOOOO-00568</t>
  </si>
  <si>
    <t>101-560-068</t>
  </si>
  <si>
    <t>5753 MORNING GLORY DR, SANTA MARIA, CA</t>
  </si>
  <si>
    <t>22BDP-OOOOO-00580</t>
  </si>
  <si>
    <t>101-560-076</t>
  </si>
  <si>
    <t>5841 PASSION VINE WAY, SANTA MARIA, CA 93455</t>
  </si>
  <si>
    <t>23BDP-00053</t>
  </si>
  <si>
    <t>101-520-015</t>
  </si>
  <si>
    <t>1156 GINGER PL, SANTA MARIA, CA 93455</t>
  </si>
  <si>
    <t>22BDP-OOOOO-00458</t>
  </si>
  <si>
    <t>101-520-017</t>
  </si>
  <si>
    <t>1164 GINGER PL, SANTA MARIA, CA 93455</t>
  </si>
  <si>
    <t>22BDP-OOOOO-00460</t>
  </si>
  <si>
    <t>101-520-033</t>
  </si>
  <si>
    <t>1133 FLAX DR, SANTA MARIA, CA 93455</t>
  </si>
  <si>
    <t>21BDP-OOOOO-01071</t>
  </si>
  <si>
    <t>101-520-041</t>
  </si>
  <si>
    <t>1130 FLAX DR, SANTA MARIA, CA 93455</t>
  </si>
  <si>
    <t>21BDP-OOOOO-01075</t>
  </si>
  <si>
    <t>101-560-019</t>
  </si>
  <si>
    <t>5830 MORNING GLORY DR, SANTA MARIA, CA 93455</t>
  </si>
  <si>
    <t>22BDP-OOOOO-00570</t>
  </si>
  <si>
    <t>101-560-067</t>
  </si>
  <si>
    <t>5773 MORNING GLORY DR, SANTA MARIA, CA 93455</t>
  </si>
  <si>
    <t>22BDP-OOOOO-00579</t>
  </si>
  <si>
    <t>101-520-008</t>
  </si>
  <si>
    <t>1155 GINGER PL, SANTA MARIA, CA 93455</t>
  </si>
  <si>
    <t>22BDP-OOOOO-00451</t>
  </si>
  <si>
    <t>101-520-012</t>
  </si>
  <si>
    <t>1144 GINGER PL, SANTA MARIA, CA 93455</t>
  </si>
  <si>
    <t>22BDP-OOOOO-00455</t>
  </si>
  <si>
    <t>118-013-034</t>
  </si>
  <si>
    <t>905 W ANTHONY PL</t>
  </si>
  <si>
    <t>(N) DETACHED ADU W/LIVING RM, KITCHEN, LAUNDRY CLOSET, (2)</t>
  </si>
  <si>
    <t>B22-2282</t>
  </si>
  <si>
    <t>128-008-062</t>
  </si>
  <si>
    <t>412 E TAFT ST</t>
  </si>
  <si>
    <t>B22-1575</t>
  </si>
  <si>
    <t>118-009-021</t>
  </si>
  <si>
    <t>1003 W ANABELLE ST</t>
  </si>
  <si>
    <t>(N) DETACHED ADU TO INCLUDE A LIVING RM, KITCHEN, 2 BD, 1 BA</t>
  </si>
  <si>
    <t>B22-2083</t>
  </si>
  <si>
    <t>117-831-003</t>
  </si>
  <si>
    <t>2247 N MON CHERE LN</t>
  </si>
  <si>
    <t>B22-1275</t>
  </si>
  <si>
    <t>1102 W WILLIAMS ST A</t>
  </si>
  <si>
    <t>CONVERT (E) ATTACHED ADU TO A JADU. DEMO SHED IN REAR YARD.</t>
  </si>
  <si>
    <t>B22-2747</t>
  </si>
  <si>
    <t>128-008-021</t>
  </si>
  <si>
    <t>1838 N LYNNE DR</t>
  </si>
  <si>
    <t>(N) ATTACHED ADU W/LIVNG RM, KITCHEN, LAUNDRY CLOSET</t>
  </si>
  <si>
    <t>B22-2466</t>
  </si>
  <si>
    <t>121-284-013</t>
  </si>
  <si>
    <t>821 N BRADLEY RD</t>
  </si>
  <si>
    <t>CONVERT 2 BD, 1 BA TO (N) ATTACHED ADU TO INCLUDE KITCHEN</t>
  </si>
  <si>
    <t>B22-1181</t>
  </si>
  <si>
    <t>123-022-002</t>
  </si>
  <si>
    <t>932 W CHURCH ST</t>
  </si>
  <si>
    <t>CONVERSION OF GARAGE &amp; GUEST HOUSE TO DETACHED ADU W/LIVING</t>
  </si>
  <si>
    <t>B22-2266</t>
  </si>
  <si>
    <t>117-570-029</t>
  </si>
  <si>
    <t>1825 N DEJOY ST</t>
  </si>
  <si>
    <t>GARAGE CONVERSION TO (N) ATTACHED ADU W / A LIVING RM, KITC</t>
  </si>
  <si>
    <t>B22-2411</t>
  </si>
  <si>
    <t>128-045-020</t>
  </si>
  <si>
    <t>506 N BRIAN ST</t>
  </si>
  <si>
    <t>B22-2530</t>
  </si>
  <si>
    <t>119-102-015</t>
  </si>
  <si>
    <t>816 N WALNUT DR</t>
  </si>
  <si>
    <t>(N) DETACHED ADU W / A LIVING RM, DINING RM, KITCHEN, 2 BD,</t>
  </si>
  <si>
    <t>B22-2731</t>
  </si>
  <si>
    <t>119 E PORTLAND DR A</t>
  </si>
  <si>
    <t>GARAGE CONVERSION TO (N) ATTACHED JADU W / A LIVING ROOM, KI</t>
  </si>
  <si>
    <t>B22-1469</t>
  </si>
  <si>
    <t>117-271-003</t>
  </si>
  <si>
    <t>1353 S THORNBURG ST</t>
  </si>
  <si>
    <t>PARTIAL GARAGE CONVERSION &amp; FR TO (N) ATTACHED ADU</t>
  </si>
  <si>
    <t>B22-2139</t>
  </si>
  <si>
    <t>119-292-012</t>
  </si>
  <si>
    <t>1105 N GOLDEN DR</t>
  </si>
  <si>
    <t>(N) DETACHED ADU TO INCLUDE LIVING ROOM, KITCHEN, 2 BD, 1 BA</t>
  </si>
  <si>
    <t>B22-1595</t>
  </si>
  <si>
    <t>128-015-041</t>
  </si>
  <si>
    <t>1653 N SCHOOL ST</t>
  </si>
  <si>
    <t>CONVERT (E) HABITABLE AREA TO (N) ATTACHED JADU W / A LIVING</t>
  </si>
  <si>
    <t>B22-2736</t>
  </si>
  <si>
    <t>121-114-012</t>
  </si>
  <si>
    <t>215 E EL CAMINO ST A</t>
  </si>
  <si>
    <t>(N) DETACHED ADU W / A LIVING RM, KITCHEN/DINING RM, 3 BD, 1</t>
  </si>
  <si>
    <t>B22-2521</t>
  </si>
  <si>
    <t>B22-2189</t>
  </si>
  <si>
    <t>121-125-027</t>
  </si>
  <si>
    <t>619 E EL CAMINO ST</t>
  </si>
  <si>
    <t>B22-1707</t>
  </si>
  <si>
    <t>128-029-022</t>
  </si>
  <si>
    <t>1214 CLINTON CT</t>
  </si>
  <si>
    <t>B22-0678</t>
  </si>
  <si>
    <t>1740 S THORNBURG ST</t>
  </si>
  <si>
    <t>GARAGE CONVERSION TO (N) DETACHED ADU TO INCLUDE LIVING ROOM</t>
  </si>
  <si>
    <t>B22-1903</t>
  </si>
  <si>
    <t>117-393-010</t>
  </si>
  <si>
    <t>1031 W LEE DR</t>
  </si>
  <si>
    <t>B22-2759</t>
  </si>
  <si>
    <t>1102 W WILLIAMS ST #B</t>
  </si>
  <si>
    <t>(N) DETACHED ADU W/LIVING RM, KITCHEN,HALLWAY, LNDRY ROOM,</t>
  </si>
  <si>
    <t>B22-2746</t>
  </si>
  <si>
    <t>117-890-043</t>
  </si>
  <si>
    <t>1308 W BETHEL LN #B</t>
  </si>
  <si>
    <t>B22-0952</t>
  </si>
  <si>
    <t>117-374-023</t>
  </si>
  <si>
    <t>1858 N CURRYER ST</t>
  </si>
  <si>
    <t>B22-0066</t>
  </si>
  <si>
    <t>119-062-010</t>
  </si>
  <si>
    <t>216 W SUNSET AVE</t>
  </si>
  <si>
    <t>CONVERT NON-HABITABLE HOBBY ROOM &amp; ADDITION TO (N) ATTACHED</t>
  </si>
  <si>
    <t>B23-0485</t>
  </si>
  <si>
    <t>CONVERT DEN &amp; ADDITION TO (N) ATTACHED ADU W / A LIVING RM,</t>
  </si>
  <si>
    <t>B22-2244</t>
  </si>
  <si>
    <t>121-272-019</t>
  </si>
  <si>
    <t>1009 E EL CAMINO ST</t>
  </si>
  <si>
    <t>B22-1628</t>
  </si>
  <si>
    <t>117-570-041</t>
  </si>
  <si>
    <t>1845 WOODLAWN DR A</t>
  </si>
  <si>
    <t>GARAGE CONVERSION TO (N) ATTACHED JADU W/LIVING RM, KITCHEN,</t>
  </si>
  <si>
    <t>B23-0376</t>
  </si>
  <si>
    <t>128-012-029</t>
  </si>
  <si>
    <t>306 E WILLIAMS ST</t>
  </si>
  <si>
    <t>GARAGE CONVERSION TO (N) ATTACHED ADU W/LIVING RM,KITCHEN,</t>
  </si>
  <si>
    <t>B22-2358</t>
  </si>
  <si>
    <t>118-011-007</t>
  </si>
  <si>
    <t>922 W PROVANCE AVE</t>
  </si>
  <si>
    <t>B22-0680</t>
  </si>
  <si>
    <t>117-404-007</t>
  </si>
  <si>
    <t>514 W LEE DR</t>
  </si>
  <si>
    <t>(N) ATTACHED ADU W / A KITCHEN, LIVING RM, 2 BD, 1 BA. 2019</t>
  </si>
  <si>
    <t>B22-2572</t>
  </si>
  <si>
    <t>128-089-032</t>
  </si>
  <si>
    <t>424 CABO SAN LUCAS CIR</t>
  </si>
  <si>
    <t>GARAGE CONVERSION AND ADDITION TO (N) DETACHED ADU</t>
  </si>
  <si>
    <t>B22-0947</t>
  </si>
  <si>
    <t>213 E EL CAMINO ST A</t>
  </si>
  <si>
    <t>B22-2520</t>
  </si>
  <si>
    <t>117-700-002</t>
  </si>
  <si>
    <t>607 W VISTA CIR</t>
  </si>
  <si>
    <t>B22-2186</t>
  </si>
  <si>
    <t>119-293-003</t>
  </si>
  <si>
    <t>902 W SUNSET AVE</t>
  </si>
  <si>
    <t>(N) ATTACHED ADU TO INCLUDE LIVING RM, KITCHEN, 2 BD, 1 BA.</t>
  </si>
  <si>
    <t>B22-1183</t>
  </si>
  <si>
    <t>128-043-033</t>
  </si>
  <si>
    <t>1506 E GREGORY CT</t>
  </si>
  <si>
    <t>GARAGE CONVERSION &amp; ADDITION TO (N) ATTACHED ADU W/LIVING RM</t>
  </si>
  <si>
    <t>B22-2551</t>
  </si>
  <si>
    <t>117-613-003</t>
  </si>
  <si>
    <t>2211 N ALMOND LN</t>
  </si>
  <si>
    <t>B22-2299</t>
  </si>
  <si>
    <t>1015 GAYLENE DR #A</t>
  </si>
  <si>
    <t>CONVERT (E) LIVING SPACE FROM SFD TO (N) ATTACHED JADU</t>
  </si>
  <si>
    <t>B22-1910</t>
  </si>
  <si>
    <t>121-261-014</t>
  </si>
  <si>
    <t>524 N LUCAS DR</t>
  </si>
  <si>
    <t>GARAGE CONVERSION &amp; ROOM ADDITION TO (N) DETACHED ADU W / A</t>
  </si>
  <si>
    <t>B22-2141</t>
  </si>
  <si>
    <t>117-550-002</t>
  </si>
  <si>
    <t>1154 W CRESTON ST</t>
  </si>
  <si>
    <t>B22-1627</t>
  </si>
  <si>
    <t>123-013-017</t>
  </si>
  <si>
    <t>1015 W CHURCH ST</t>
  </si>
  <si>
    <t>GARAGE CONVERSION TO (N) ATTACHED ADU WITH A LIVING ROOM,</t>
  </si>
  <si>
    <t>B22-2066</t>
  </si>
  <si>
    <t>117-064-031</t>
  </si>
  <si>
    <t>302 W CRESTON ST</t>
  </si>
  <si>
    <t>GARAGE CONVERSION TO (N) ATTACHED ADU TO INCLUDE A LIVING</t>
  </si>
  <si>
    <t>B22-2073</t>
  </si>
  <si>
    <t>119-073-013</t>
  </si>
  <si>
    <t>411 W MCELHANY AVE #A</t>
  </si>
  <si>
    <t>GARAGE CONVERSION TO ATTACHED JADU TO INCLUDE KITCHEN,</t>
  </si>
  <si>
    <t>B22-2513</t>
  </si>
  <si>
    <t>118-006-048</t>
  </si>
  <si>
    <t>2343 N JULESTON DR</t>
  </si>
  <si>
    <t>B21-2326</t>
  </si>
  <si>
    <t>117-124-002</t>
  </si>
  <si>
    <t>702 W LEE DR</t>
  </si>
  <si>
    <t>LEGALIZE UNPERMITTED GARAGE CONVERSION TO (N) ATTACHED</t>
  </si>
  <si>
    <t>B22-1849</t>
  </si>
  <si>
    <t>125-034-004</t>
  </si>
  <si>
    <t>512 E CHURCH ST</t>
  </si>
  <si>
    <t>(N) DETACHED ADU W / A LIVING RM, KICHEN, 1 BD, 2 BA, &amp;</t>
  </si>
  <si>
    <t>B22-2014</t>
  </si>
  <si>
    <t>128-122-024</t>
  </si>
  <si>
    <t>1612 N CAT LN</t>
  </si>
  <si>
    <t>(N) ATTACHED ADU W / A LIVING/DINING RM, KITCHEN, 2 BD, 1 BA</t>
  </si>
  <si>
    <t>B22-2729</t>
  </si>
  <si>
    <t>117-540-005</t>
  </si>
  <si>
    <t>906 W CRESTON ST</t>
  </si>
  <si>
    <t>B22-2801</t>
  </si>
  <si>
    <t>117-584-014</t>
  </si>
  <si>
    <t>913 KINGSTON DR</t>
  </si>
  <si>
    <t>GARAGE CONVERSION TO (N) ATTACHED ADU W/LIVING RM, KITCHEN,</t>
  </si>
  <si>
    <t>B22-2835</t>
  </si>
  <si>
    <t>119-311-010</t>
  </si>
  <si>
    <t>1102 W DONOVAN RD</t>
  </si>
  <si>
    <t>CONVERT GARAGE &amp; ADDITION TO (N) ATTACHED JADU W/ A KITCHEN,</t>
  </si>
  <si>
    <t>B23-0491</t>
  </si>
  <si>
    <t>128-027-036</t>
  </si>
  <si>
    <t>1238 E HARDING AVE</t>
  </si>
  <si>
    <t>CONVERT (E) ATTACHED GARAGE &amp; ADDITION INTO AN ADU</t>
  </si>
  <si>
    <t>B22-0787</t>
  </si>
  <si>
    <t>121-023-012</t>
  </si>
  <si>
    <t>505 E HARDING AVE #B</t>
  </si>
  <si>
    <t>CONVERT (E) FAMILY ROOM TO (N) ADU W / A LIVING RM, KITCHEN</t>
  </si>
  <si>
    <t>B22-1490</t>
  </si>
  <si>
    <t>1308 W BETHEL LN #A</t>
  </si>
  <si>
    <t>(N) ATTACHED ADU W / A LIVING RM, KITCHEN, 3 BD, 1 BA. (N) C</t>
  </si>
  <si>
    <t>B22-0953</t>
  </si>
  <si>
    <t>117-570-026</t>
  </si>
  <si>
    <t>1843 N DEJOY ST</t>
  </si>
  <si>
    <t>B22-1782</t>
  </si>
  <si>
    <t>117-283-007</t>
  </si>
  <si>
    <t>209 W ENOS DR</t>
  </si>
  <si>
    <t>B22-1783</t>
  </si>
  <si>
    <t>117-690-006</t>
  </si>
  <si>
    <t>1922 N LAZO WAY</t>
  </si>
  <si>
    <t>PARTIAL GARAGE CONVERSION TO (N) ATTACHED JADU TO WITH A LR</t>
  </si>
  <si>
    <t>B22-2111</t>
  </si>
  <si>
    <t>128-104-016</t>
  </si>
  <si>
    <t>434 E EL NIDO ST</t>
  </si>
  <si>
    <t>B22-2312</t>
  </si>
  <si>
    <t>128-014-059</t>
  </si>
  <si>
    <t>1611 N VINE ST</t>
  </si>
  <si>
    <t>(N) DETACHED ADU TO INLCUDE A LIVING ROOM, KITCHEN,</t>
  </si>
  <si>
    <t>B22-1934</t>
  </si>
  <si>
    <t>121-181-008</t>
  </si>
  <si>
    <t>506 N HART DR</t>
  </si>
  <si>
    <t>GARAGE CONVERSION TO A (N) DETACHED ADU W/ LIVING ROOM,</t>
  </si>
  <si>
    <t>B22-2264</t>
  </si>
  <si>
    <t>117-660-016</t>
  </si>
  <si>
    <t>2025 N LAZO WAY</t>
  </si>
  <si>
    <t>GARAGE CONVERSION TO (N) ATTACHED ADU W/KITCHEN, BATH, &amp; (2)</t>
  </si>
  <si>
    <t>B22-2328</t>
  </si>
  <si>
    <t>CONVERT (E) ADU TO (N) ATTACHED JADU. 2022 CODES</t>
  </si>
  <si>
    <t>B23-0791</t>
  </si>
  <si>
    <t>121-390-068</t>
  </si>
  <si>
    <t>1005 GRAPEVINE RD #A</t>
  </si>
  <si>
    <t>(N) DETACHED ADU W/LIVING RM, DINING RM, KITCHEN, HALLWAY,</t>
  </si>
  <si>
    <t>B22-2494</t>
  </si>
  <si>
    <t>121-153-002</t>
  </si>
  <si>
    <t>206 E EL CAMINO ST</t>
  </si>
  <si>
    <t>GARAGE CONVERSION TO A (N) ATTACHED ADU W / A LIVING/DINING</t>
  </si>
  <si>
    <t>B22-1980</t>
  </si>
  <si>
    <t>117-670-061</t>
  </si>
  <si>
    <t>1929 N WESTERN AVE</t>
  </si>
  <si>
    <t>GARAGE CONVERSION TO (N) ATTACHED ADU TO INCLUDE A LIVING RM</t>
  </si>
  <si>
    <t>B22-2064</t>
  </si>
  <si>
    <t>119-073-021</t>
  </si>
  <si>
    <t>1002 N ROSALIND DR</t>
  </si>
  <si>
    <t>B22-2167</t>
  </si>
  <si>
    <t>128-142-038</t>
  </si>
  <si>
    <t>1829 N BAYLOR LN</t>
  </si>
  <si>
    <t>(N) 2ND FLOOR ADU WITH A LIVING ROOM, KITCHEN, (2)</t>
  </si>
  <si>
    <t>B22-1453</t>
  </si>
  <si>
    <t>505 E HARDING AVE #A</t>
  </si>
  <si>
    <t>B22-1489</t>
  </si>
  <si>
    <t>125-134-011</t>
  </si>
  <si>
    <t>1021 E DOANE AVE</t>
  </si>
  <si>
    <t>(N) DETACHED ADU W / A LIVING RM, KITCHEN, 2 BD, 1 BA, &amp; OFF</t>
  </si>
  <si>
    <t>B23-0380</t>
  </si>
  <si>
    <t>CONVERT (E) ATTACHED ADU TO JADU. REMOVE (E) WASHER AND</t>
  </si>
  <si>
    <t>B23-0568</t>
  </si>
  <si>
    <t>128-069-068</t>
  </si>
  <si>
    <t>1419 BLUEBIRD ST</t>
  </si>
  <si>
    <t>PARTIAL GARAGE CONVERSION TO (N) ATTACHED JADU TO INCLUDE</t>
  </si>
  <si>
    <t>B22-1450</t>
  </si>
  <si>
    <t>117-274-021</t>
  </si>
  <si>
    <t>1408 YALE PL</t>
  </si>
  <si>
    <t>B22-0864</t>
  </si>
  <si>
    <t>117-261-003</t>
  </si>
  <si>
    <t>1327 S THORNBURG ST</t>
  </si>
  <si>
    <t>B22-2115</t>
  </si>
  <si>
    <t>117-670-065</t>
  </si>
  <si>
    <t>1915 N WESTERN AVE</t>
  </si>
  <si>
    <t>GARAGE CONVERSION &amp; SFD BEDROOM CLOSET REMODEL TO ADU</t>
  </si>
  <si>
    <t>B22-2059</t>
  </si>
  <si>
    <t>119-295-018</t>
  </si>
  <si>
    <t>1112 N BENWILEY AVE #A</t>
  </si>
  <si>
    <t>B22-1316</t>
  </si>
  <si>
    <t>B22-1232</t>
  </si>
  <si>
    <t>123-192-021</t>
  </si>
  <si>
    <t>1002 S ADAM WAY</t>
  </si>
  <si>
    <t>B22-1246</t>
  </si>
  <si>
    <t>PARTIAL GARAGE CONVERSION AND REMODEL (E) BEDROOM</t>
  </si>
  <si>
    <t>B22-1256</t>
  </si>
  <si>
    <t>210 E ALVIN AVE A</t>
  </si>
  <si>
    <t>GARAGE CONVERSION TO (N) DETACHED ADU W / A LIVING RM, KITCH</t>
  </si>
  <si>
    <t>B22-1742</t>
  </si>
  <si>
    <t>117-372-019</t>
  </si>
  <si>
    <t>215 W POLK ST #A</t>
  </si>
  <si>
    <t>B22-2055</t>
  </si>
  <si>
    <t>123-171-007</t>
  </si>
  <si>
    <t>815 S SMITH ST A</t>
  </si>
  <si>
    <t>(N) DETACHED ADU W / A LIVING RM, KITCHEN, 3 BD, 1 BA. UPGRA</t>
  </si>
  <si>
    <t>B22-2339</t>
  </si>
  <si>
    <t>CONVERT 2ND STORY MASTER BEDROOM TO ATTACHED WITH KITCHEN, L</t>
  </si>
  <si>
    <t>B22-1850</t>
  </si>
  <si>
    <t>128-173-047</t>
  </si>
  <si>
    <t>1418 E LAHR LN</t>
  </si>
  <si>
    <t>GARAGE CONVERSION TO (N) ATTACHED JADU W/ A LIVING RM, KITCH</t>
  </si>
  <si>
    <t>B22-2070</t>
  </si>
  <si>
    <t>125-041-009</t>
  </si>
  <si>
    <t>715 E CHURCH ST</t>
  </si>
  <si>
    <t>GARAGE CONVERSION TO (N) ATTACHED ADU W / A LIVING RM,</t>
  </si>
  <si>
    <t>B22-2107</t>
  </si>
  <si>
    <t>119-083-005</t>
  </si>
  <si>
    <t>1007 N BARBARA ST</t>
  </si>
  <si>
    <t>B22-2524</t>
  </si>
  <si>
    <t>119-172-021</t>
  </si>
  <si>
    <t>426 N SMITH DR</t>
  </si>
  <si>
    <t>CONVERT CARPORT TO (N) ATTACHED JADU W / A KITCHEN, 1 BD, 1</t>
  </si>
  <si>
    <t>B22-2663</t>
  </si>
  <si>
    <t>128-015-037</t>
  </si>
  <si>
    <t>1719 N SCHOOL ST A</t>
  </si>
  <si>
    <t>GARAGE CONVERSION TO (N) ATTACHED  ADU W/LIVING RM, KITCHEN,</t>
  </si>
  <si>
    <t>B22-2792</t>
  </si>
  <si>
    <t>125-123-005</t>
  </si>
  <si>
    <t>816 E ORANGE ST</t>
  </si>
  <si>
    <t>PARTIAL GARAGE CONVERSION &amp; ADDITION TO (N) ATTACHED ADU W /</t>
  </si>
  <si>
    <t>B22-2822</t>
  </si>
  <si>
    <t>125-044-011</t>
  </si>
  <si>
    <t>829 E CYPRESS ST A</t>
  </si>
  <si>
    <t>CONVERT (E) 2 BDRMS IN THE SFD TO A (N) ADU W/LIVING ROOM,</t>
  </si>
  <si>
    <t>B23-0489</t>
  </si>
  <si>
    <t>121-154-004</t>
  </si>
  <si>
    <t>212 E TUNNELL ST A</t>
  </si>
  <si>
    <t>(N) DETACHED ADU W/LIVING/DINING RM, KITCHEN, (3) BDRMS,</t>
  </si>
  <si>
    <t>B23-0935</t>
  </si>
  <si>
    <t>214 E TUNNELL ST A</t>
  </si>
  <si>
    <t>CONVERT (E) DETACHED GARAGE &amp; ADDITION INTO A (N) ADU WITH</t>
  </si>
  <si>
    <t>B23-0936</t>
  </si>
  <si>
    <t>128-032-006</t>
  </si>
  <si>
    <t>1224 LUCIA CT A</t>
  </si>
  <si>
    <t>GARAGE CONVERSTION TO (N) ATTACHED JADU W/LIVING RM,KTCHN,</t>
  </si>
  <si>
    <t>B23-1199</t>
  </si>
  <si>
    <t>(N) DETACHED ADU W/LIVING RM, KITCHEN, (3) BDRMS, BATHROOM &amp;</t>
  </si>
  <si>
    <t>B22-2795</t>
  </si>
  <si>
    <t>128-062-020</t>
  </si>
  <si>
    <t>402 MARIAN DR</t>
  </si>
  <si>
    <t>(N) DETACHED ADU W / A LIVING RM, KITCHEN, 2 BD, 1 BA, &amp; LAU</t>
  </si>
  <si>
    <t>B22-2545</t>
  </si>
  <si>
    <t>121-174-007</t>
  </si>
  <si>
    <t>832 E ARMSTRONG AVE</t>
  </si>
  <si>
    <t>B22-2818</t>
  </si>
  <si>
    <t>128-053-029</t>
  </si>
  <si>
    <t>325 N VALERIE ST</t>
  </si>
  <si>
    <t>B22-2549</t>
  </si>
  <si>
    <t>121-172-002</t>
  </si>
  <si>
    <t>529 N COLLEGE DR</t>
  </si>
  <si>
    <t>B23-0228</t>
  </si>
  <si>
    <t>117-970-006</t>
  </si>
  <si>
    <t>1804 S BUNGALOW DR</t>
  </si>
  <si>
    <t>CONVERT (E) ATTACHED GARAGE INTO AN ADU WITH A LIVING ROOM,</t>
  </si>
  <si>
    <t>B22-1802</t>
  </si>
  <si>
    <t>119-123-013</t>
  </si>
  <si>
    <t>831 W EL CAMINO ST</t>
  </si>
  <si>
    <t>(N) ATTACHED ADU THAT INCLUDES A LIVING ROOM, KITCHEN,</t>
  </si>
  <si>
    <t>B22-1505</t>
  </si>
  <si>
    <t>(N) ATTACHED ADU TO INCLUDE A LIVING ROOM, KITCHEN, 1 BD, 1</t>
  </si>
  <si>
    <t>B22-2095</t>
  </si>
  <si>
    <t>923 W COOK ST</t>
  </si>
  <si>
    <t>CONVERT (E) SFD INTO A (N) ADU. 2019 CODES.</t>
  </si>
  <si>
    <t>B21-1218</t>
  </si>
  <si>
    <t>117-414-007</t>
  </si>
  <si>
    <t>502 W EDWARD ST</t>
  </si>
  <si>
    <t>(N) DETACHED ADU W/ A LIVING/DINING RM, KITCHEN, 2 BD, 1 BA,</t>
  </si>
  <si>
    <t>B23-1471</t>
  </si>
  <si>
    <t>123-081-013</t>
  </si>
  <si>
    <t>318 S THORNBURG ST #A</t>
  </si>
  <si>
    <t>(N) DETACHED ADU WITH A LIVING RM/KITCHEN, (3) BDRMS,(2)BATH</t>
  </si>
  <si>
    <t>B22-2008</t>
  </si>
  <si>
    <t>118-002-008</t>
  </si>
  <si>
    <t>2432 N JULESTON DR</t>
  </si>
  <si>
    <t>B23-0243</t>
  </si>
  <si>
    <t>117-073-002</t>
  </si>
  <si>
    <t>956 W WILLIAMS ST</t>
  </si>
  <si>
    <t>B23-0397</t>
  </si>
  <si>
    <t>119-311-022</t>
  </si>
  <si>
    <t>1107 W HARDING AVE #A</t>
  </si>
  <si>
    <t>(N) DETACHED ADU W / A LIVING RM, KITCHEN, 3 BD, 1 BA, 1 POW</t>
  </si>
  <si>
    <t>B22-2295</t>
  </si>
  <si>
    <t>121-115-017</t>
  </si>
  <si>
    <t>600 N VINE ST #A</t>
  </si>
  <si>
    <t>(N) DETACHED ADU W/ A LIVING RM/KITCHEN, 3 BD, &amp; 1 BA. 2019</t>
  </si>
  <si>
    <t>B21-1350</t>
  </si>
  <si>
    <t>123-201-010</t>
  </si>
  <si>
    <t>1030 W LIBERTY ST</t>
  </si>
  <si>
    <t>B23-1380</t>
  </si>
  <si>
    <t>119-082-001</t>
  </si>
  <si>
    <t>1035 N WALNUT DR</t>
  </si>
  <si>
    <t>CONVERT (E) DEN &amp; ADDITION TO A (N) ATTACHED JADU W/LIVING</t>
  </si>
  <si>
    <t>B23-0466</t>
  </si>
  <si>
    <t>117-960-004</t>
  </si>
  <si>
    <t>2445 N CESAR E. CHAVEZ DR</t>
  </si>
  <si>
    <t>B22-2405</t>
  </si>
  <si>
    <t>117-563-012</t>
  </si>
  <si>
    <t>1829 WOODLAWN DR</t>
  </si>
  <si>
    <t>B22-2518</t>
  </si>
  <si>
    <t>121-213-003</t>
  </si>
  <si>
    <t>812 E FESLER ST</t>
  </si>
  <si>
    <t>B22-2162</t>
  </si>
  <si>
    <t>121-174-008</t>
  </si>
  <si>
    <t>838 E ARMSTRONG AVE</t>
  </si>
  <si>
    <t>B22-2181</t>
  </si>
  <si>
    <t>121-034-009</t>
  </si>
  <si>
    <t>1315 N MILLER ST</t>
  </si>
  <si>
    <t>GARAGE CONVERSION TO (N) ATTACHED JADU W/LIVING RM, KTCHN,</t>
  </si>
  <si>
    <t>B22-2540</t>
  </si>
  <si>
    <t>117-680-055</t>
  </si>
  <si>
    <t>1950 N DEJOY ST</t>
  </si>
  <si>
    <t>(N) ATTACHED ADU W/ A LIVING RM, KITCHEN, 2 BD, 1 BA,</t>
  </si>
  <si>
    <t>B22-2474</t>
  </si>
  <si>
    <t>117-051-026</t>
  </si>
  <si>
    <t>1761 N DEPOT ST</t>
  </si>
  <si>
    <t>B22-2284</t>
  </si>
  <si>
    <t>121-082-023</t>
  </si>
  <si>
    <t>425 E ALVIN AVE</t>
  </si>
  <si>
    <t>B22-2529</t>
  </si>
  <si>
    <t>123-065-020</t>
  </si>
  <si>
    <t>305 S RAILROAD AVE</t>
  </si>
  <si>
    <t>CONVERT STORAGE SHED TO (N) ATTACHED ADU W / A LIVING RM, KI</t>
  </si>
  <si>
    <t>B23-0225</t>
  </si>
  <si>
    <t>128-089-037</t>
  </si>
  <si>
    <t>403 CABO SAN LUCAS CIR</t>
  </si>
  <si>
    <t>(N) DETACHED ADU W / LIVING/DINING RM, KITCHEN, 2 BD, 2 BA,</t>
  </si>
  <si>
    <t>B22-1958</t>
  </si>
  <si>
    <t>117-293-006</t>
  </si>
  <si>
    <t>1559 S BARBARA ST</t>
  </si>
  <si>
    <t>(N) ATTACHED ADU TO INCLUDE A LIVING RM, KITCHEN, DINNING R</t>
  </si>
  <si>
    <t>B22-2098</t>
  </si>
  <si>
    <t>119-360-026</t>
  </si>
  <si>
    <t>901 W GUNNER ST</t>
  </si>
  <si>
    <t>(N) ATTACHED ADU W/LIVING RM, KITCHEN, BATHROOM,(2) BDRMS &amp;</t>
  </si>
  <si>
    <t>B22-2516</t>
  </si>
  <si>
    <t>629 N MILLER ST A</t>
  </si>
  <si>
    <t>(N) DETACHED ADU W/ A LIVING RM, KITCHEN, 2 BEDROOMS, 1 BATH</t>
  </si>
  <si>
    <t>128-034-033</t>
  </si>
  <si>
    <t>1101 RIVER BIRCH CT</t>
  </si>
  <si>
    <t>(N) ATTACHED ADU W/ A LIVING RM, KITCHEN, 3 BEDROOMS, 1 BATH</t>
  </si>
  <si>
    <t>B23-1651</t>
  </si>
  <si>
    <t>123-075-006</t>
  </si>
  <si>
    <t>418 S DEPOT ST E</t>
  </si>
  <si>
    <t>(N) DETACHED ADU W / A LIVING RM, KITCHEN, 3 BD, 1 POWDER RM</t>
  </si>
  <si>
    <t>B22-2464</t>
  </si>
  <si>
    <t>118-027-001</t>
  </si>
  <si>
    <t>1561 S CHESHIRE CT</t>
  </si>
  <si>
    <t>PARTIAL GARAGE CONVERSION TO (N) JADU,1 BED, 1 BATH, KTCHN</t>
  </si>
  <si>
    <t>B23-0993</t>
  </si>
  <si>
    <t>128-015-087</t>
  </si>
  <si>
    <t>638 E JEWEL ST</t>
  </si>
  <si>
    <t>GARAGE CONVERSION TO (N) ATTACHED JADU W/ LIVING RM, KITCHEN</t>
  </si>
  <si>
    <t>B23-0038</t>
  </si>
  <si>
    <t>117-352-004</t>
  </si>
  <si>
    <t>402 W TAFT ST</t>
  </si>
  <si>
    <t>(N) DETACHED ADU TO INCLUDE LIVING ROOM, KITCHEN, DINING</t>
  </si>
  <si>
    <t>B22-1278</t>
  </si>
  <si>
    <t>117-840-005</t>
  </si>
  <si>
    <t>1427 W SONYA LN</t>
  </si>
  <si>
    <t>GARAGE CONVERSION TO (N) ATTACHED ADU W / A KITCHEN/DINING R</t>
  </si>
  <si>
    <t>B22-1560</t>
  </si>
  <si>
    <t>119-353-018</t>
  </si>
  <si>
    <t>1126 W FRANK LN</t>
  </si>
  <si>
    <t>GARAGE CONVERSION TO (N) ATTACHED ADU W/KITCHEN/DINING RM,</t>
  </si>
  <si>
    <t>B23-0505</t>
  </si>
  <si>
    <t>119-030-027</t>
  </si>
  <si>
    <t>318 W DONOVAN RD</t>
  </si>
  <si>
    <t>(N) ATTACHED ADU ABOVE GARAGE W / A LIVING RM, KITCHEN, 2 BD</t>
  </si>
  <si>
    <t>B23-0714</t>
  </si>
  <si>
    <t>128-010-082</t>
  </si>
  <si>
    <t>431 E CRESTON ST</t>
  </si>
  <si>
    <t>(N) DETACHED ADU W/ A LIVING RM, KITCHEN, 3 BEDROOMS, 1 BATH</t>
  </si>
  <si>
    <t>B23-1116</t>
  </si>
  <si>
    <t>123-261-027</t>
  </si>
  <si>
    <t>832 W MORRISON AVE</t>
  </si>
  <si>
    <t>(N) DETACHED 2-STORY ADU - 1ST FLOOR: LIVING RM, DINNING RM,</t>
  </si>
  <si>
    <t>B22-2164</t>
  </si>
  <si>
    <t>GARAGE CONVERSION &amp; ADDITION TO NEW ATTACHED JADU WITH</t>
  </si>
  <si>
    <t>B22-0067</t>
  </si>
  <si>
    <t>CONVERT (E) ADU TO A (N) JADU. 2019 CODES</t>
  </si>
  <si>
    <t>B22-2096</t>
  </si>
  <si>
    <t>117-363-013</t>
  </si>
  <si>
    <t>508 W TAFT ST</t>
  </si>
  <si>
    <t>GARAGE CONVERSION &amp; ADDITION TO (N) ATTACHED ADU W/ A LIVING</t>
  </si>
  <si>
    <t>B23-0087</t>
  </si>
  <si>
    <t>117-530-008</t>
  </si>
  <si>
    <t>1913 SAMANTHA DR</t>
  </si>
  <si>
    <t>(N) DETACHED ADU W/ A LIVING/DINING RM, KITCHEN, 1 BEDROOM,</t>
  </si>
  <si>
    <t>B22-1840</t>
  </si>
  <si>
    <t>117-081-004</t>
  </si>
  <si>
    <t>945 W WILLIAMS ST</t>
  </si>
  <si>
    <t>B22-2544</t>
  </si>
  <si>
    <t>121-153-011</t>
  </si>
  <si>
    <t>205 E TUNNELL ST</t>
  </si>
  <si>
    <t>GARAGE COVERSION TO (N) ATTACHED ADU TO INCLUDE</t>
  </si>
  <si>
    <t>B22-0092</t>
  </si>
  <si>
    <t>125-182-004</t>
  </si>
  <si>
    <t>335 E PARK AVE</t>
  </si>
  <si>
    <t>2-STORY ATTACHED ADU - 2 BEDROOMS, KITCHEN, LIV ROOM, FULL</t>
  </si>
  <si>
    <t>B23-0713</t>
  </si>
  <si>
    <t>121-034-006</t>
  </si>
  <si>
    <t>306 E DENA WAY</t>
  </si>
  <si>
    <t>GARAGE CONVERSION TO (N) ATTACHED JADU W/KITCHEN, OFFICE,</t>
  </si>
  <si>
    <t>B22-2424</t>
  </si>
  <si>
    <t>123-132-015</t>
  </si>
  <si>
    <t>606 S THORNBURG ST</t>
  </si>
  <si>
    <t>(N) DETACHED ADU W/ A KITCHEN, LIVING RM, 1 BD, &amp; 1 BA. 202</t>
  </si>
  <si>
    <t>B23-1404</t>
  </si>
  <si>
    <t>117-294-017</t>
  </si>
  <si>
    <t>316 W RICHARD ST</t>
  </si>
  <si>
    <t>CONVERT (E) LIVING RM &amp; GARAGE TO (N) ATTACHED ADU W/ A LIVI</t>
  </si>
  <si>
    <t>B23-0398</t>
  </si>
  <si>
    <t>119-073-006</t>
  </si>
  <si>
    <t>424 W EVERGREEN AVE</t>
  </si>
  <si>
    <t>(N) DETACHED ADU W/LIVING RM, KITCHEN,(3) BDRMS,BATHROOM &amp;</t>
  </si>
  <si>
    <t>B22-2198</t>
  </si>
  <si>
    <t>119-352-006</t>
  </si>
  <si>
    <t>1022 W GUNNER ST</t>
  </si>
  <si>
    <t>CONVERT (E) HABITABLE SPACE TO (N) ATTACHED JADU W / A</t>
  </si>
  <si>
    <t>B22-0206</t>
  </si>
  <si>
    <t>117-581-006</t>
  </si>
  <si>
    <t>823 GAYLENE DR #A</t>
  </si>
  <si>
    <t>GARAGE CONVERSION TO (N) ATTACHED ADU W/ A LIVING RM, KITCHE</t>
  </si>
  <si>
    <t>B22-2833</t>
  </si>
  <si>
    <t>118-001-005</t>
  </si>
  <si>
    <t>2420 N BALDWIN WY</t>
  </si>
  <si>
    <t>B22-2194</t>
  </si>
  <si>
    <t>128-031-044</t>
  </si>
  <si>
    <t>1521 E DENA WAY</t>
  </si>
  <si>
    <t>(N) ATTACHED ADU W / A LIVING RM, KITCHEN, 2 BD, 1 BA, &amp; LAU</t>
  </si>
  <si>
    <t>B22-2101</t>
  </si>
  <si>
    <t>117-670-028</t>
  </si>
  <si>
    <t>1952 N ARRIBA WAY</t>
  </si>
  <si>
    <t>(N) ADU ADDITION ON TOP OF (E) GARAGE WITH A KITCHEN, LIVING</t>
  </si>
  <si>
    <t>B22-1978</t>
  </si>
  <si>
    <t>121-164-008</t>
  </si>
  <si>
    <t>525 E FESLER ST A</t>
  </si>
  <si>
    <t>(N) DETACHED ADU TO INCLUDE A LIVING ROOM, KITCHEN, 4 BD, 2</t>
  </si>
  <si>
    <t>B22-1998</t>
  </si>
  <si>
    <t>128-054-007</t>
  </si>
  <si>
    <t>207 N PALISADE DR</t>
  </si>
  <si>
    <t>GARAGE CONVERSION TO (N) ATTACHED ADU W / A LIVING/DINING RM</t>
  </si>
  <si>
    <t>B22-2346</t>
  </si>
  <si>
    <t>119-054-015</t>
  </si>
  <si>
    <t>406 W AGNES AVE</t>
  </si>
  <si>
    <t>(N) ATTACHED ADU W / A LIVING RM, KITCHEN, 3 BD, 1 BA. 2019</t>
  </si>
  <si>
    <t>B22-1577</t>
  </si>
  <si>
    <t>CONVERT ADU TO JADU. 2019 CODES.</t>
  </si>
  <si>
    <t>B22-2422</t>
  </si>
  <si>
    <t>125-124-006</t>
  </si>
  <si>
    <t>816 E CENTRAL AVE</t>
  </si>
  <si>
    <t>(N) DETACHED ADU W/ A KITCHEN/LIVING RM, 4 BEDROOMS, 2 BATHR</t>
  </si>
  <si>
    <t>B23-1706</t>
  </si>
  <si>
    <t>117-072-008</t>
  </si>
  <si>
    <t>1649 N WESTERN AVE A</t>
  </si>
  <si>
    <t>(N) ATTACHED ADU THAT INCLUDES LIVING ROOM, KITCHEN,</t>
  </si>
  <si>
    <t>B22-1556</t>
  </si>
  <si>
    <t>B22-2421</t>
  </si>
  <si>
    <t>117-051-004</t>
  </si>
  <si>
    <t>708 W GRANT ST</t>
  </si>
  <si>
    <t>GARAGE CONVERSION TO (N) ATTACHED JADU W / A KITCHEN/LIVING</t>
  </si>
  <si>
    <t>B23-0242</t>
  </si>
  <si>
    <t>121-263-016</t>
  </si>
  <si>
    <t>508 N SCOTT DR</t>
  </si>
  <si>
    <t>CONVERT (E) FAMILY RM &amp; ADDITION INTO A (N) ADU W/LIVING RM,</t>
  </si>
  <si>
    <t>B23-1278</t>
  </si>
  <si>
    <t>1035 N WALNUT DR A</t>
  </si>
  <si>
    <t>(N) ATTACHED ADU W/LIVING RM, KITCHEN, (2) BDRMS, BATHROOM &amp;</t>
  </si>
  <si>
    <t>B23-0465</t>
  </si>
  <si>
    <t>128-035-026</t>
  </si>
  <si>
    <t>1201 ASPEN LN</t>
  </si>
  <si>
    <t>CONVERT ADDITION &amp; (E) DINING RM TO (N) ATTACHED ADU W / A</t>
  </si>
  <si>
    <t>B23-0677</t>
  </si>
  <si>
    <t>117-680-012</t>
  </si>
  <si>
    <t>1911 N VIA CARRO</t>
  </si>
  <si>
    <t>GARAGE CONVERSION &amp; ADDITION TO (N) ATTACHED ADU W / A LIVIN</t>
  </si>
  <si>
    <t>B23-0166</t>
  </si>
  <si>
    <t>128-016-035</t>
  </si>
  <si>
    <t>632 E COX LN</t>
  </si>
  <si>
    <t>REMODEL TV ROOM TO NEW ATTACHED JADU W/LIVING RM, KITCHEN,</t>
  </si>
  <si>
    <t>B23-1191</t>
  </si>
  <si>
    <t>118-001-009</t>
  </si>
  <si>
    <t>2436 N BALDWIN WY</t>
  </si>
  <si>
    <t>(N) ATTACHED ADU W/ A LIVING RM, KITCHEN, 2 BD, &amp; 1 BA. (N)</t>
  </si>
  <si>
    <t>B22-2757</t>
  </si>
  <si>
    <t>CONVERT ROOM ADDITION TO (N) ATTACHED JADU W / A LIVING RM,</t>
  </si>
  <si>
    <t>B23-0095</t>
  </si>
  <si>
    <t>128-014-048</t>
  </si>
  <si>
    <t>1717 N VINE ST</t>
  </si>
  <si>
    <t>(N) 2-STORY ATTACHED ADU. 1ST-FLR TO INCLUDE LIVING ROOM,</t>
  </si>
  <si>
    <t>B22-2061</t>
  </si>
  <si>
    <t>118-007-043</t>
  </si>
  <si>
    <t>2327 N CESAR E. CHAVEZ DR</t>
  </si>
  <si>
    <t>B22-2399</t>
  </si>
  <si>
    <t>121-052-016</t>
  </si>
  <si>
    <t>1003 N MILLER ST #A</t>
  </si>
  <si>
    <t>B22-2407</t>
  </si>
  <si>
    <t>128-047-056</t>
  </si>
  <si>
    <t>807 TYLER DR</t>
  </si>
  <si>
    <t>(N) DETACHED ADU W / A LIVING RM, KITCHEN, 2 BD, 1 BA. 2019.</t>
  </si>
  <si>
    <t>B22-2538</t>
  </si>
  <si>
    <t>128-013-026</t>
  </si>
  <si>
    <t>345 E DONOVAN RD A</t>
  </si>
  <si>
    <t>B22-2409</t>
  </si>
  <si>
    <t>616 W MONROE ST #B</t>
  </si>
  <si>
    <t>CONVERT (E) FAMILY RM &amp; BDRM INTO AN ATTACHED JADU TO</t>
  </si>
  <si>
    <t>B22-2290</t>
  </si>
  <si>
    <t>128-035-038</t>
  </si>
  <si>
    <t>1258 ASPEN LN</t>
  </si>
  <si>
    <t>B23-1022</t>
  </si>
  <si>
    <t>128-028-036</t>
  </si>
  <si>
    <t>1203 E DENA WAY</t>
  </si>
  <si>
    <t>B22-2562</t>
  </si>
  <si>
    <t>121-101-007</t>
  </si>
  <si>
    <t>1001 N CONCEPCION AVE</t>
  </si>
  <si>
    <t>(N) ATTACHED ADU W / A KITCHEN, 2 BD, 1 BA, LAUNDRY HOOK UPS</t>
  </si>
  <si>
    <t>B22-1257</t>
  </si>
  <si>
    <t>(N) DETACHED ADU W/LIVING RM, KITCHEN, (2) BDRMS, BATHROOM &amp;</t>
  </si>
  <si>
    <t>B22-2563</t>
  </si>
  <si>
    <t>117-585-010</t>
  </si>
  <si>
    <t>902 KINGSTON DR</t>
  </si>
  <si>
    <t>GARAGE CONVERSION TO ATTACHED JADU WITH LIVING RM, KITCHEN</t>
  </si>
  <si>
    <t>B23-0163</t>
  </si>
  <si>
    <t>CONVERT (E) ADU TO (N) JADU. CONVERT (E) SFD BEDROOM CLOSET</t>
  </si>
  <si>
    <t>B22-0764</t>
  </si>
  <si>
    <t>307 GARNET WAY #A</t>
  </si>
  <si>
    <t>B22-2765</t>
  </si>
  <si>
    <t>119-174-008</t>
  </si>
  <si>
    <t>405 W FESLER ST</t>
  </si>
  <si>
    <t>(N) DETACHED ADU W/LIVING RM/KTCHN,(2) BDRMS,BATH &amp; LAUNDRY</t>
  </si>
  <si>
    <t>B23-1614</t>
  </si>
  <si>
    <t>119-082-009</t>
  </si>
  <si>
    <t>1008 N THORNBURG ST</t>
  </si>
  <si>
    <t>(N) DETACHED ADU W/LIVING RM, KITCHEN, (2) BDRMS, BATH &amp;</t>
  </si>
  <si>
    <t>B22-2796</t>
  </si>
  <si>
    <t>123-252-001</t>
  </si>
  <si>
    <t>1200 S WESTERN AVE</t>
  </si>
  <si>
    <t>GARAGE CONVERSION &amp; ADDITION TO NEW ATTACHED ADU WITH</t>
  </si>
  <si>
    <t>B23-0036</t>
  </si>
  <si>
    <t>B22-1719</t>
  </si>
  <si>
    <t>128-045-038</t>
  </si>
  <si>
    <t>403 N SUEY RD</t>
  </si>
  <si>
    <t>GARAGE CONVERSION TO (N) ATTACHED JADU W/ A KITCHEN/LIVING R</t>
  </si>
  <si>
    <t>B23-1244</t>
  </si>
  <si>
    <t>CONVERT BDRM IN SFD &amp; ADDITION TO (N) JADU W/LIVING RM,</t>
  </si>
  <si>
    <t>B22-2195</t>
  </si>
  <si>
    <t>117-780-029</t>
  </si>
  <si>
    <t>1461 W ARBOLITOS CT</t>
  </si>
  <si>
    <t>CONVERT (E) PORCH &amp; ADDITION TO (N) ATTACHED ADU TO INCLUDE</t>
  </si>
  <si>
    <t>B23-0678</t>
  </si>
  <si>
    <t>128-032-038</t>
  </si>
  <si>
    <t>1217 MARSHA CT</t>
  </si>
  <si>
    <t>B22-2030</t>
  </si>
  <si>
    <t>(N) DETACHED ADU W/LIVING RM, DINING RM, KTCHN, (2) BDRMS,</t>
  </si>
  <si>
    <t>B22-2539</t>
  </si>
  <si>
    <t>121-262-019</t>
  </si>
  <si>
    <t>949 E FESLER ST</t>
  </si>
  <si>
    <t>(N) DETACHED ADU W/ LIVING RM,KTCHN,(3) BDRMS,BATH &amp; LNDRY</t>
  </si>
  <si>
    <t>B23-1751</t>
  </si>
  <si>
    <t>117-860-012</t>
  </si>
  <si>
    <t>2022 S PINNACLE</t>
  </si>
  <si>
    <t>B22-2260</t>
  </si>
  <si>
    <t>119-103-008</t>
  </si>
  <si>
    <t>213 W ROSE AVE A</t>
  </si>
  <si>
    <t>(N) DETACHED ADU W/LVING RM, KITCHEN, (2) BDRMS, BATHROOM &amp;</t>
  </si>
  <si>
    <t>B23-0245</t>
  </si>
  <si>
    <t>125-113-008</t>
  </si>
  <si>
    <t>526 E ORANGE ST A</t>
  </si>
  <si>
    <t>CONVERT (E) DETACHED GARAGE INTO AN ADU W/LIVING RM, KITCHEN</t>
  </si>
  <si>
    <t>B23-0624</t>
  </si>
  <si>
    <t>121-125-016</t>
  </si>
  <si>
    <t>601 E HERMOSA ST #A</t>
  </si>
  <si>
    <t>B22-1779</t>
  </si>
  <si>
    <t>119-121-013</t>
  </si>
  <si>
    <t>614 N WESTERN AVE</t>
  </si>
  <si>
    <t>B23-0143</t>
  </si>
  <si>
    <t>117-790-021</t>
  </si>
  <si>
    <t>1416 W CALLE MARGARITA</t>
  </si>
  <si>
    <t>B22-1467</t>
  </si>
  <si>
    <t>121-112-006</t>
  </si>
  <si>
    <t>128 E HERMOSA ST</t>
  </si>
  <si>
    <t>(N) ATTACHED 2- STORY ADU: 1ST FLOOR - LIVING RM, KITCHEN, 1</t>
  </si>
  <si>
    <t>B22-1324</t>
  </si>
  <si>
    <t>128-016-004</t>
  </si>
  <si>
    <t>519 E COX LN A</t>
  </si>
  <si>
    <t>CONVERT THE EXISTING FAMILY ROOM INTO A NEW ATTACHED ADU W/</t>
  </si>
  <si>
    <t>B23-1082</t>
  </si>
  <si>
    <t>121-123-008</t>
  </si>
  <si>
    <t>530 E ALVIN AVE</t>
  </si>
  <si>
    <t>GARAGE CONVERSION &amp; BONUS RM, &amp; ADDITION TO (N) ATTACHED ADU</t>
  </si>
  <si>
    <t>B22-2415</t>
  </si>
  <si>
    <t>128-172-031</t>
  </si>
  <si>
    <t>2726 S NIVERTH PL</t>
  </si>
  <si>
    <t>B23-0244</t>
  </si>
  <si>
    <t>117-740-002</t>
  </si>
  <si>
    <t>2351 N LEXINGTON AVE</t>
  </si>
  <si>
    <t>CONVERT (E) ATTACHED GARAGE &amp; (E) LIVING SPACE INTO</t>
  </si>
  <si>
    <t>B22-1511</t>
  </si>
  <si>
    <t>117-940-028</t>
  </si>
  <si>
    <t>2211 N DIESEL AVE</t>
  </si>
  <si>
    <t>GARAGE &amp; BEDROOM CONVERSION TO (N) ATTACHED ADU W/ A LIVING</t>
  </si>
  <si>
    <t>B23-0674</t>
  </si>
  <si>
    <t>128-069-003</t>
  </si>
  <si>
    <t>1433 EAGLE CT</t>
  </si>
  <si>
    <t>B23-0159</t>
  </si>
  <si>
    <t>(N) DETACHED ADU W / A LIVING RM, KICHEN, 3 BD, &amp; 1 BA. 2022</t>
  </si>
  <si>
    <t>B23-0577</t>
  </si>
  <si>
    <t>119-021-008</t>
  </si>
  <si>
    <t>516 W DONOVAN RD</t>
  </si>
  <si>
    <t>B22-2263</t>
  </si>
  <si>
    <t>117-960-021</t>
  </si>
  <si>
    <t>2422 N BENTLEY AVE</t>
  </si>
  <si>
    <t>B22-2735</t>
  </si>
  <si>
    <t>121-052-022</t>
  </si>
  <si>
    <t>227 E MCELHANY AVE</t>
  </si>
  <si>
    <t>(N) DETACHED ADU WITH A LIVING ROOM, KITCHEN, 3 BD, 2 BA. 20</t>
  </si>
  <si>
    <t>B22-2160</t>
  </si>
  <si>
    <t>121-061-017</t>
  </si>
  <si>
    <t>1114 N MILLER ST</t>
  </si>
  <si>
    <t>B23-1669</t>
  </si>
  <si>
    <t>121-166-016</t>
  </si>
  <si>
    <t>621 E FESLER ST #D</t>
  </si>
  <si>
    <t>(N) DETACHED ADU TO INCLUDE LIVING RM, KITCHEN, 2 BD, 1 BA,</t>
  </si>
  <si>
    <t>B22-0170</t>
  </si>
  <si>
    <t>119-311-017</t>
  </si>
  <si>
    <t>1007 W HARDING AVE</t>
  </si>
  <si>
    <t>(N) DETACHED ADU W/LIVING RM, KITCHEN, 2 BD, &amp;1 BA. 2019 COD</t>
  </si>
  <si>
    <t>B22-2484</t>
  </si>
  <si>
    <t>123-035-007</t>
  </si>
  <si>
    <t>513 W CYPRESS ST</t>
  </si>
  <si>
    <t>(N) DETACHED ADU W/ A KITCHEN, LIVING RM, 3 BEDROOMS, 1 BATH</t>
  </si>
  <si>
    <t>B23-1310</t>
  </si>
  <si>
    <t>CONVERT (E) ATTACHED ADU TO A JADU. 2019 CODES.</t>
  </si>
  <si>
    <t>B22-1720</t>
  </si>
  <si>
    <t>117-680-023</t>
  </si>
  <si>
    <t>1934 N WOODLAWN DR</t>
  </si>
  <si>
    <t>GARAGE CONVERSION TO (N) ADU W/ 2 BED, 1 BATH, LIVING ROOM &amp;</t>
  </si>
  <si>
    <t>B23-1040</t>
  </si>
  <si>
    <t>121-155-010</t>
  </si>
  <si>
    <t>301 E TUNNELL ST</t>
  </si>
  <si>
    <t>B22-2799</t>
  </si>
  <si>
    <t>121-132-009</t>
  </si>
  <si>
    <t>606 N BONITA ST</t>
  </si>
  <si>
    <t>CONVERT (E) ATTACHED GARAGE &amp; (E) BDRM  INTO NEW ADU.</t>
  </si>
  <si>
    <t>B23-0113</t>
  </si>
  <si>
    <t>121-261-005</t>
  </si>
  <si>
    <t>922 E EL CAMINO ST</t>
  </si>
  <si>
    <t>CONVERT LIVING RM TO (N) ATTACHED JADU W / A LIVING RM, KITC</t>
  </si>
  <si>
    <t>B22-2668</t>
  </si>
  <si>
    <t>118-004-039</t>
  </si>
  <si>
    <t>2241 N ALCO DR</t>
  </si>
  <si>
    <t>B22-2733</t>
  </si>
  <si>
    <t>(N) ATTACHED ADU W/LIVING RM, KITCHEN, BATHROOM &amp; (2) BDRMS.</t>
  </si>
  <si>
    <t>B22-2423</t>
  </si>
  <si>
    <t>128-088-013</t>
  </si>
  <si>
    <t>508 CALLE GRANDE CIR</t>
  </si>
  <si>
    <t>(N) DETACHED ADU W/LIVING RM, DINING, KTCHN,(2) BDRMS, BATH,</t>
  </si>
  <si>
    <t>B23-1688</t>
  </si>
  <si>
    <t>118-002-076</t>
  </si>
  <si>
    <t>2457 N DARBETON AVE</t>
  </si>
  <si>
    <t>(N) ATTACHED ADU W/LIVING/DINING RM, KITCHEN, BDRM, BATH &amp;</t>
  </si>
  <si>
    <t>B22-2671</t>
  </si>
  <si>
    <t>121-231-003</t>
  </si>
  <si>
    <t>412 E MILL ST</t>
  </si>
  <si>
    <t>(N) DETACHED 2ND STORY ADU W/LIVING RM, DINING RM/KITCHEN,</t>
  </si>
  <si>
    <t>B23-0886</t>
  </si>
  <si>
    <t>117-082-003</t>
  </si>
  <si>
    <t>932 W WILLIAMS ST</t>
  </si>
  <si>
    <t>NEW ATTACHED ADU OVER PATIO COVER W/STAIRS, LIVING RM,</t>
  </si>
  <si>
    <t>B22-2343</t>
  </si>
  <si>
    <t>121-211-002</t>
  </si>
  <si>
    <t>708 E FESLER ST</t>
  </si>
  <si>
    <t>CONVERT (E) DETACHED GARAGE TO (N) ADU W/ 2 BED, 1 BATH, KIT</t>
  </si>
  <si>
    <t>B23-1223</t>
  </si>
  <si>
    <t>121-301-061</t>
  </si>
  <si>
    <t>838 ELKS LN</t>
  </si>
  <si>
    <t>B23-0172</t>
  </si>
  <si>
    <t>121-064-014</t>
  </si>
  <si>
    <t>515 E EVERGREEN AVE</t>
  </si>
  <si>
    <t>B23-0104</t>
  </si>
  <si>
    <t>119-131-016</t>
  </si>
  <si>
    <t>623 W HERMOSA ST</t>
  </si>
  <si>
    <t>(N) DETACHED ADU W/ A LIVING RM, KITCHEN, 3 BD, &amp; 1 BATH.</t>
  </si>
  <si>
    <t>B22-2548</t>
  </si>
  <si>
    <t>CONVERT (E) ADU INTO A JADU. 2019 CODES.</t>
  </si>
  <si>
    <t>B22-1570</t>
  </si>
  <si>
    <t>121-131-001</t>
  </si>
  <si>
    <t>718 N EAST AVE</t>
  </si>
  <si>
    <t>B22-2658</t>
  </si>
  <si>
    <t>123-290-015</t>
  </si>
  <si>
    <t>802 W BLANCHE CT</t>
  </si>
  <si>
    <t>CONVERT (E) ATTACHED GARAGE INTO AN ADU WITH A LIVING RM/</t>
  </si>
  <si>
    <t>B22-1762</t>
  </si>
  <si>
    <t>318 S THORNBURG ST #B</t>
  </si>
  <si>
    <t>(N) DETACHED ADU WITH A LIVING RM/ KITCHEN, (3) BEDROOMS,(2)</t>
  </si>
  <si>
    <t>B22-2009</t>
  </si>
  <si>
    <t>GARAGE CONVERSION TO (N) ATTACHED JADU &amp; ADDITION TO INCLUDE</t>
  </si>
  <si>
    <t>B23-0412</t>
  </si>
  <si>
    <t>117-550-018</t>
  </si>
  <si>
    <t>1729 N WESTERN AVE</t>
  </si>
  <si>
    <t>B22-1959</t>
  </si>
  <si>
    <t>125-083-001</t>
  </si>
  <si>
    <t>800 E CYPRESS ST</t>
  </si>
  <si>
    <t>GARAGE CONVERSION TO (N) ATTACHED ADU W/LIVNG RM,KITCHEN,</t>
  </si>
  <si>
    <t>B22-2375</t>
  </si>
  <si>
    <t>118-002-070</t>
  </si>
  <si>
    <t>2444 N DARBETON AVE</t>
  </si>
  <si>
    <t>B22-2416</t>
  </si>
  <si>
    <t>117-285-001</t>
  </si>
  <si>
    <t>1502 S THORNBURG ST</t>
  </si>
  <si>
    <t>B22-2037</t>
  </si>
  <si>
    <t>123-014-009</t>
  </si>
  <si>
    <t>1011 W CYPRESS ST</t>
  </si>
  <si>
    <t>CONVERT (2) EXISTING BDRMS IF SFD TO ATTACHED JADU W/BATH</t>
  </si>
  <si>
    <t>B22-2335</t>
  </si>
  <si>
    <t>128-038-048</t>
  </si>
  <si>
    <t>1127 JOSEPH ST</t>
  </si>
  <si>
    <t>(N) DETACHED ADU W/LIVING RM, KITCHEN,(2) BDRMS,(2) BATH &amp;</t>
  </si>
  <si>
    <t>B22-2814</t>
  </si>
  <si>
    <t>119-122-024</t>
  </si>
  <si>
    <t>910 W ALVIN AVE</t>
  </si>
  <si>
    <t>B23-0705</t>
  </si>
  <si>
    <t>123-075-005</t>
  </si>
  <si>
    <t>414 S DEPOT ST E</t>
  </si>
  <si>
    <t>(N) DETACHED ADU W/LIVING RM, KITCHEN, (3) BDRMS, (1) FULL</t>
  </si>
  <si>
    <t>B22-2462</t>
  </si>
  <si>
    <t>(N) DETACHED ADU W/ A KITCHEN, LIVING RM, 3 BD, &amp; 1 BATH. 20</t>
  </si>
  <si>
    <t>B23-1149</t>
  </si>
  <si>
    <t>128-008-049</t>
  </si>
  <si>
    <t>1844 WADE CT</t>
  </si>
  <si>
    <t>B23-0474</t>
  </si>
  <si>
    <t>128-015-017</t>
  </si>
  <si>
    <t>620 E CRESTON ST</t>
  </si>
  <si>
    <t>CONVERT FAMILY ROOM TO (N) ATTACHED ADU TO INCLUDE</t>
  </si>
  <si>
    <t>B22-2022</t>
  </si>
  <si>
    <t>119-091-004</t>
  </si>
  <si>
    <t>526 W MCELHANY AVE</t>
  </si>
  <si>
    <t>B22-2732</t>
  </si>
  <si>
    <t>128-014-053</t>
  </si>
  <si>
    <t>1641 N VINE ST</t>
  </si>
  <si>
    <t>GARAGE CONVERSION TO (N) ADU W/ 2 BED, 1 BATH, KITCHEN &amp; LAU</t>
  </si>
  <si>
    <t>B23-1586</t>
  </si>
  <si>
    <t>119-123-006</t>
  </si>
  <si>
    <t>705 N BENWILEY AVE</t>
  </si>
  <si>
    <t>LEGALIZE UNPERMITTED DETACHED ADU TO INCLUDE LIVING ROOM,</t>
  </si>
  <si>
    <t>B21-0367</t>
  </si>
  <si>
    <t>119-051-007</t>
  </si>
  <si>
    <t>1207 N DEPOT DR</t>
  </si>
  <si>
    <t>B23-0418</t>
  </si>
  <si>
    <t>123-192-012</t>
  </si>
  <si>
    <t>903 S WESTERN AVE</t>
  </si>
  <si>
    <t>B22-2664</t>
  </si>
  <si>
    <t>117-454-008</t>
  </si>
  <si>
    <t>1713 N DEJOY ST</t>
  </si>
  <si>
    <t>(N) DETACHED ADU W/LIVING ROOM, KITCHEN, LAUNDRY ROOM, (2)</t>
  </si>
  <si>
    <t>B22-2297</t>
  </si>
  <si>
    <t>119-360-047</t>
  </si>
  <si>
    <t>1021 W ALVIN AVE</t>
  </si>
  <si>
    <t>GARAGE CONVERSION TO (N) DETACHED ADU W/ A KITCHEN/LIVING RM</t>
  </si>
  <si>
    <t>B23-1753</t>
  </si>
  <si>
    <t>117-444-001</t>
  </si>
  <si>
    <t>504 W RICHARD DR A</t>
  </si>
  <si>
    <t>(N) DETACHED ADU W / A LIVING RM, KICHEN, 2 BD, 1 BA, &amp;</t>
  </si>
  <si>
    <t>B23-0565</t>
  </si>
  <si>
    <t>B22-2062</t>
  </si>
  <si>
    <t>(N) DETACHED ADU W/LIVING RM, KITCHEN, BATHROOM, (2) BDRMS &amp;</t>
  </si>
  <si>
    <t>B22-2503</t>
  </si>
  <si>
    <t>CONVERT (E) LIVING ROOM, 1 BD, 1 BA TO (N) ATTACHED JADU</t>
  </si>
  <si>
    <t>B23-0827</t>
  </si>
  <si>
    <t>117-581-002</t>
  </si>
  <si>
    <t>805 GAYLENE DR</t>
  </si>
  <si>
    <t>(N) ATTACHED ADU TO INCLUDE A KITCHEN, LIVING ROOM, 2 BD,</t>
  </si>
  <si>
    <t>B22-1836</t>
  </si>
  <si>
    <t>121-233-001</t>
  </si>
  <si>
    <t>604 E MILL ST A</t>
  </si>
  <si>
    <t>(N) DETACHED ADU W/ 2 BED, 1 BATH, LIVING ROOM, KITCHEN &amp; LA</t>
  </si>
  <si>
    <t>B23-1263</t>
  </si>
  <si>
    <t>125-053-009</t>
  </si>
  <si>
    <t>215 S BRADLEY RD #A</t>
  </si>
  <si>
    <t>CONVERT (E) MASTER BD RM TO (N) ATTACHED JADU W / A LIVING R</t>
  </si>
  <si>
    <t>B22-1033</t>
  </si>
  <si>
    <t>123-261-020</t>
  </si>
  <si>
    <t>802 W MORRISON AVE</t>
  </si>
  <si>
    <t>(N) DETACHED ADU W/ LIVING, DINING, KITCHEN, 2 BEDROOMS, 1 B</t>
  </si>
  <si>
    <t>B23-0929</t>
  </si>
  <si>
    <t>121-310-050</t>
  </si>
  <si>
    <t>703 E ALVIN AVE</t>
  </si>
  <si>
    <t>(N) ATTACHED ADU W/LIVING RM, KITCHEN, BATHROOM, BEDROOM &amp;</t>
  </si>
  <si>
    <t>B23-0985</t>
  </si>
  <si>
    <t>117-053-004</t>
  </si>
  <si>
    <t>630 W MONROE ST</t>
  </si>
  <si>
    <t>B23-1021</t>
  </si>
  <si>
    <t>128-008-022</t>
  </si>
  <si>
    <t>1834 N LYNNE DR A</t>
  </si>
  <si>
    <t>(N) DETACHED ADU W/ A KITCHEN, DINING RM, LIVING RM, 2 BD, 1</t>
  </si>
  <si>
    <t>B23-1023</t>
  </si>
  <si>
    <t>123-210-011</t>
  </si>
  <si>
    <t>943 W STOWELL RD</t>
  </si>
  <si>
    <t>CONVERT (E) 2 FAMILY RMS, 2 BEDROOMS, 1 BATHROOM, &amp; PLAY RM</t>
  </si>
  <si>
    <t>B22-0266</t>
  </si>
  <si>
    <t>119-222-007</t>
  </si>
  <si>
    <t>317 N SMITH UNIT A</t>
  </si>
  <si>
    <t>CONVERT (E) DETACHED GARAGE &amp; (N) ADDITION INTO AN</t>
  </si>
  <si>
    <t>B22-0628</t>
  </si>
  <si>
    <t>121-350-025</t>
  </si>
  <si>
    <t>728 E BUNNY AVE</t>
  </si>
  <si>
    <t>CONVERT (E) MASTER BD IN SFD W / (N) LIVING SPACE</t>
  </si>
  <si>
    <t>B22-0928</t>
  </si>
  <si>
    <t>119-164-024</t>
  </si>
  <si>
    <t>510 N BENWILEY AVE #B</t>
  </si>
  <si>
    <t>B22-1111</t>
  </si>
  <si>
    <t>128-164-023</t>
  </si>
  <si>
    <t>825 E GOODCHILD LN</t>
  </si>
  <si>
    <t>CONVERT (E) CASITA &amp; (N) ADDITION TO (N) ATTACHED</t>
  </si>
  <si>
    <t>B22-1227</t>
  </si>
  <si>
    <t>123-077-003</t>
  </si>
  <si>
    <t>510 W COOK ST</t>
  </si>
  <si>
    <t>GARAGE CONVERSION TO (N) DETACHED ADU W/ A KITCHEN, LIVING R</t>
  </si>
  <si>
    <t>B23-1153</t>
  </si>
  <si>
    <t>(N) DETACHED ADU W/LIVING RM/KITCHEN, (2) BDRMS, BATHROOM &amp;</t>
  </si>
  <si>
    <t>B23-1205</t>
  </si>
  <si>
    <t>606 S THORNBURG ST E</t>
  </si>
  <si>
    <t>(N) DETACHED ADU W/ A KITCHEN, LIVING RM, 1 BD, &amp; 1 BA. 2022</t>
  </si>
  <si>
    <t>B23-1207</t>
  </si>
  <si>
    <t>117-392-023</t>
  </si>
  <si>
    <t>1602 N DEJOY CT</t>
  </si>
  <si>
    <t>(N) DETACHED ADU W/ A KITCHEN, LIVING/DINING RM, 2 BD, 1 BA.</t>
  </si>
  <si>
    <t>B23-1215</t>
  </si>
  <si>
    <t>121-041-013</t>
  </si>
  <si>
    <t>1318 N MILLER ST</t>
  </si>
  <si>
    <t>CONVERT 2 BD, 1 BA, &amp; FAMILY RM TO (N) ATTACHED JADU W / A</t>
  </si>
  <si>
    <t>B22-1231</t>
  </si>
  <si>
    <t>117-362-004</t>
  </si>
  <si>
    <t>703 W TAFT ST #A</t>
  </si>
  <si>
    <t>B22-1507</t>
  </si>
  <si>
    <t>(N) ATTACHED ADU WITH A LIVING RM, KITCHEN &amp; DINING</t>
  </si>
  <si>
    <t>B22-1569</t>
  </si>
  <si>
    <t>119-286-007</t>
  </si>
  <si>
    <t>1315 N RAILROAD AVE</t>
  </si>
  <si>
    <t>CONVERT (E) ATTACHED GARAGE &amp; (N) ADDITION INTO A</t>
  </si>
  <si>
    <t>B22-1576</t>
  </si>
  <si>
    <t>117-405-018</t>
  </si>
  <si>
    <t>1702 N ELM AVE</t>
  </si>
  <si>
    <t>(N) DETACHED ADU W/ A LIVING RM, KITCHEN, 1 BD, 1 OFFICE RM,</t>
  </si>
  <si>
    <t>B23-1427</t>
  </si>
  <si>
    <t>119-062-022</t>
  </si>
  <si>
    <t>307 W AGNES AVE</t>
  </si>
  <si>
    <t>(N) ADU ABOVE (E) GARAGE W/ A LIVING RM, KITCHEN, 2 BEDROOMS</t>
  </si>
  <si>
    <t>B23-1430</t>
  </si>
  <si>
    <t>123-290-017</t>
  </si>
  <si>
    <t>803 W BLANCHE CT</t>
  </si>
  <si>
    <t>(N) ADU OVER (E) GARAGE &amp; PATIO COVER WITH NEW</t>
  </si>
  <si>
    <t>B22-1596</t>
  </si>
  <si>
    <t>(N) DETACHED ADU W / A LIVING RM, KITCHEN, 2 BD, 2 BA. 2019</t>
  </si>
  <si>
    <t>B22-1655</t>
  </si>
  <si>
    <t>601 E HERMOSA ST #B</t>
  </si>
  <si>
    <t>(N) ATTACHED ADU W / A LIVING ROOM, KITCHEN, 3 BD, 1 BA. 201</t>
  </si>
  <si>
    <t>B22-1778</t>
  </si>
  <si>
    <t>125-275-001</t>
  </si>
  <si>
    <t>1206 S COLLEGE DR A</t>
  </si>
  <si>
    <t>(N) ATTACHED ADU W/ A LIVING RM, KITCHEN, 2 BD, &amp; 1 BA. 2019</t>
  </si>
  <si>
    <t>B21-1616</t>
  </si>
  <si>
    <t>128-048-030</t>
  </si>
  <si>
    <t>521 SUMMERHILL DR</t>
  </si>
  <si>
    <t>(N) DETACHED ADU ABOVE (E) GARAGE TO INCLUDE LIVING</t>
  </si>
  <si>
    <t>B21-1714</t>
  </si>
  <si>
    <t>125-263-023</t>
  </si>
  <si>
    <t>560 DE ARMOND PL</t>
  </si>
  <si>
    <t>B22-0013</t>
  </si>
  <si>
    <t>128-024-002</t>
  </si>
  <si>
    <t>1658 N CONCORD AVE</t>
  </si>
  <si>
    <t>ATTACHED ADU TO INCLUDE LIVING ROOM, KITCHEN,</t>
  </si>
  <si>
    <t>B22-0047</t>
  </si>
  <si>
    <t>CONVERT ROOM ADDITION TO A JADU TO INCLUE A KITCHEN,</t>
  </si>
  <si>
    <t>B22-1838</t>
  </si>
  <si>
    <t>119-304-001</t>
  </si>
  <si>
    <t>820 W MCELHANY AVE #A</t>
  </si>
  <si>
    <t>(N) DETACHED ADU WITH A LIVING/DINING/KITCHEN AREA, HALLWAY,</t>
  </si>
  <si>
    <t>B22-2147</t>
  </si>
  <si>
    <t>(N) DETACHED ADU W / A LIVING RM, KITCHEN, 2 BEDRMS, 1 BATH.</t>
  </si>
  <si>
    <t>B22-2161</t>
  </si>
  <si>
    <t>117-570-058</t>
  </si>
  <si>
    <t>1042 GAYLENE DR</t>
  </si>
  <si>
    <t>(N) ATTACHED ADU W/A LIVING RM/KITCHEN, (2) BDRMS, &amp; (1) BA.</t>
  </si>
  <si>
    <t>B22-2201</t>
  </si>
  <si>
    <t>117-061-012</t>
  </si>
  <si>
    <t>227 W GRANT ST</t>
  </si>
  <si>
    <t>GARAGE CONVERTION TO (N) ATTACHED JADU TO INCLUDE LIVING RM,</t>
  </si>
  <si>
    <t>B22-2212</t>
  </si>
  <si>
    <t>125-310-004</t>
  </si>
  <si>
    <t>414 E PARK AVE</t>
  </si>
  <si>
    <t>(N) DETACHED ADU W/LIVING RM, DINING RM, KITCHEN, LAUNDRY</t>
  </si>
  <si>
    <t>B22-2265</t>
  </si>
  <si>
    <t>117-831-021</t>
  </si>
  <si>
    <t>2208 N TREE LINE DR</t>
  </si>
  <si>
    <t>B22-2499</t>
  </si>
  <si>
    <t>411 W MCELHANY AVE #B</t>
  </si>
  <si>
    <t>(N) DETACHED ADU W / A LIVING RM, KITCHEN, 3 BD, 1 BA. 2019</t>
  </si>
  <si>
    <t>B22-2512</t>
  </si>
  <si>
    <t>B22-2543</t>
  </si>
  <si>
    <t>125-193-009</t>
  </si>
  <si>
    <t>828 S SPEED ST</t>
  </si>
  <si>
    <t>LEGALIZE (E) GUEST HOUSE TO (N) DETACHED ADU W / A KITCHEN,</t>
  </si>
  <si>
    <t>B22-2580</t>
  </si>
  <si>
    <t>119-172-019</t>
  </si>
  <si>
    <t>517 W FESLER ST</t>
  </si>
  <si>
    <t>(N) DETACHED ADU W / A LIVING RM, KITCHEN, 3 BD, 2 BA, &amp; LAU</t>
  </si>
  <si>
    <t>B22-2597</t>
  </si>
  <si>
    <t>128-032-072</t>
  </si>
  <si>
    <t>1307 LEONA ST</t>
  </si>
  <si>
    <t>B22-2755</t>
  </si>
  <si>
    <t>117-800-018</t>
  </si>
  <si>
    <t>1464 W MIRASOL CT</t>
  </si>
  <si>
    <t>(N) ATTACHED ADU W/LIVING RM, KITCHEN/DINING RM, 2 BD, 1 BA,</t>
  </si>
  <si>
    <t>B22-2816</t>
  </si>
  <si>
    <t>128-047-032</t>
  </si>
  <si>
    <t>1637 E ALVIN AVE</t>
  </si>
  <si>
    <t>(N) DETACHED ADU ABOVE DETACHED GARAGE W / A LIVING RM, KITC</t>
  </si>
  <si>
    <t>B22-2820</t>
  </si>
  <si>
    <t>123-251-007</t>
  </si>
  <si>
    <t>1123 S SUPERIOR ST</t>
  </si>
  <si>
    <t>GARAGE CONVERSION &amp; PARTIAL FAMILY RM TO (N) ATTACHED ADU W</t>
  </si>
  <si>
    <t>B23-0034</t>
  </si>
  <si>
    <t>128-053-033</t>
  </si>
  <si>
    <t>309 N VALERIE ST</t>
  </si>
  <si>
    <t>CONVERT ROOM ADDITION TO (N) ATTACHED JADU W / LIVING RM, KI</t>
  </si>
  <si>
    <t>B23-0098</t>
  </si>
  <si>
    <t>(N) DETACHED ADU W / A LIVING RM, KITCHEN, 2 BD, 1 BA. 2022</t>
  </si>
  <si>
    <t>B23-0105</t>
  </si>
  <si>
    <t>117-453-008</t>
  </si>
  <si>
    <t>1110 W WILLIAMS ST</t>
  </si>
  <si>
    <t>(N) ATTACHED ADU W/ A LIVING/DINING RM, KITCHEN, 3 B</t>
  </si>
  <si>
    <t>B23-0190</t>
  </si>
  <si>
    <t>128-144-055</t>
  </si>
  <si>
    <t>533 E SAN LUIS DR</t>
  </si>
  <si>
    <t>B23-0364</t>
  </si>
  <si>
    <t>123-261-004</t>
  </si>
  <si>
    <t>947 W CAMINO COLEGIO</t>
  </si>
  <si>
    <t>B23-0414</t>
  </si>
  <si>
    <t>(N) ATTACHED ADU W / A KITCHEN, LIVING/DINING RM, 3 BD, 2 BA</t>
  </si>
  <si>
    <t>B23-0492</t>
  </si>
  <si>
    <t>1617 JONATHAN PL E</t>
  </si>
  <si>
    <t>(N) DETACHED ADU TO INCLUDE LIVING ROOM, KITCHEN, 2 BD,</t>
  </si>
  <si>
    <t>B23-0688</t>
  </si>
  <si>
    <t>119-153-004</t>
  </si>
  <si>
    <t>1114 ROSEWOOD DR</t>
  </si>
  <si>
    <t>CONVERT LIVING ROOM, 2 BD, 1 BA, (N) KITCHEN TO (N) JADU.</t>
  </si>
  <si>
    <t>B23-0771</t>
  </si>
  <si>
    <t>118-001-030</t>
  </si>
  <si>
    <t>2405 N BALDWIN WY A</t>
  </si>
  <si>
    <t>(N) ATTACHED ADU W/LIVING RM, KITCHEN, HALLWAY, (3) BDRMS,</t>
  </si>
  <si>
    <t>B23-1031</t>
  </si>
  <si>
    <t>317 N SMITH UNIT B</t>
  </si>
  <si>
    <t>B22-0629</t>
  </si>
  <si>
    <t>(N) ATTACHED ADU ABOVE (N) PATIO COVER TO INCLUDE A LIVING R</t>
  </si>
  <si>
    <t>B22-0763</t>
  </si>
  <si>
    <t>B22-0962</t>
  </si>
  <si>
    <t>123-203-008</t>
  </si>
  <si>
    <t>1026 W MARIPOSA WAY</t>
  </si>
  <si>
    <t>B22-1061</t>
  </si>
  <si>
    <t>510 N BENWILEY AVE #C</t>
  </si>
  <si>
    <t>B22-1112</t>
  </si>
  <si>
    <t>B23-1117</t>
  </si>
  <si>
    <t>125-263-009</t>
  </si>
  <si>
    <t>504 DE ARMOND PL</t>
  </si>
  <si>
    <t>CONVERT (E) ATTACHED GARAGE &amp; ADDITION INTO A (N) ADU WITH</t>
  </si>
  <si>
    <t>B23-1202</t>
  </si>
  <si>
    <t>(N) ATTACHED ADU W / A LIVING RM, KITCHEN, 2 BD, 1 BA, &amp; WAS</t>
  </si>
  <si>
    <t>B22-1230</t>
  </si>
  <si>
    <t>119-355-018</t>
  </si>
  <si>
    <t>1013 W ROBERT LN</t>
  </si>
  <si>
    <t>B22-1391</t>
  </si>
  <si>
    <t>CONVERT (E) ATTACHED GARAGE INTO A JADU WITH A</t>
  </si>
  <si>
    <t>B22-1597</t>
  </si>
  <si>
    <t>117-550-001</t>
  </si>
  <si>
    <t>1160 W CRESTON ST #B</t>
  </si>
  <si>
    <t>B22-1606</t>
  </si>
  <si>
    <t>121-232-005</t>
  </si>
  <si>
    <t>518 E MILL ST C</t>
  </si>
  <si>
    <t>B21-2294</t>
  </si>
  <si>
    <t>501 W CYPRESS ST A</t>
  </si>
  <si>
    <t>(N) 2-STORY DETACHED ADU TO INCLUDE LIVING ROOM, KITCHEN,</t>
  </si>
  <si>
    <t>B22-1942</t>
  </si>
  <si>
    <t>121-262-013</t>
  </si>
  <si>
    <t>401 N SCOTT DR</t>
  </si>
  <si>
    <t>CONVERT MASTER SUITE TO A JADU W / A LIVING RM, DINING RM, K</t>
  </si>
  <si>
    <t>B22-2183</t>
  </si>
  <si>
    <t>117-442-004</t>
  </si>
  <si>
    <t>1515 S WALLIS AVE</t>
  </si>
  <si>
    <t>B22-2199</t>
  </si>
  <si>
    <t>123-116-015</t>
  </si>
  <si>
    <t>408 W ORANGE ST</t>
  </si>
  <si>
    <t>(N) DETACHED ADU TO INCLUDE LIVING RM/DINING RM/KITCHEN, (2)</t>
  </si>
  <si>
    <t>B22-2203</t>
  </si>
  <si>
    <t>128-009-011</t>
  </si>
  <si>
    <t>341 E GRANT ST</t>
  </si>
  <si>
    <t>CONVERT 1 BD, 1 BA &amp; DEN TO (N) ATTACHED JADU W / A LIVING</t>
  </si>
  <si>
    <t>B22-2241</t>
  </si>
  <si>
    <t>119-072-022</t>
  </si>
  <si>
    <t>1026 N ROSALIND DR</t>
  </si>
  <si>
    <t>GARAGE CONVERSION &amp; ADDITION TO (N) ATTACHED ADU W / A</t>
  </si>
  <si>
    <t>B22-2337</t>
  </si>
  <si>
    <t>128-038-040</t>
  </si>
  <si>
    <t>1120 JOSEPH ST</t>
  </si>
  <si>
    <t>B22-2340</t>
  </si>
  <si>
    <t>117-393-001</t>
  </si>
  <si>
    <t>1654 N RUSSELL AVE</t>
  </si>
  <si>
    <t>B22-2363</t>
  </si>
  <si>
    <t>117-585-004</t>
  </si>
  <si>
    <t>928 KINGSTON DR</t>
  </si>
  <si>
    <t>(N) DETACHED 2 STORY ADU - 1ST FLR: LIVING RM, KITCHEN, POWD</t>
  </si>
  <si>
    <t>B22-2432</t>
  </si>
  <si>
    <t>117-920-006</t>
  </si>
  <si>
    <t>2437 N RAILROAD AVE</t>
  </si>
  <si>
    <t>B22-2501</t>
  </si>
  <si>
    <t>125-034-001</t>
  </si>
  <si>
    <t>210 S SCHOOL ST</t>
  </si>
  <si>
    <t>B22-2794</t>
  </si>
  <si>
    <t>128-023-031</t>
  </si>
  <si>
    <t>1230 E LEE DR</t>
  </si>
  <si>
    <t>B22-2802</t>
  </si>
  <si>
    <t>117-870-033</t>
  </si>
  <si>
    <t>1415 W SABRINA CT</t>
  </si>
  <si>
    <t>GARAGE CONVERSION TO (N) ATTACHED JADU W/LIVING RM/DINING RM</t>
  </si>
  <si>
    <t>B22-2804</t>
  </si>
  <si>
    <t>117-940-020</t>
  </si>
  <si>
    <t>2238 N PULLMAN AVE</t>
  </si>
  <si>
    <t>(N) DETACHED ADU W/LIVING RM, DINING RM, KITCHEN,(3) BDRM,</t>
  </si>
  <si>
    <t>B22-2807</t>
  </si>
  <si>
    <t>119-355-012</t>
  </si>
  <si>
    <t>1016 W MCELHANY AVE</t>
  </si>
  <si>
    <t>GARAGE CONVERSION TO (N) ATTACHED JADU W / A LIVING/DINING R</t>
  </si>
  <si>
    <t>B22-2812</t>
  </si>
  <si>
    <t>128-010-011</t>
  </si>
  <si>
    <t>517 E GRANT ST A</t>
  </si>
  <si>
    <t>B22-2834</t>
  </si>
  <si>
    <t>128-133-032</t>
  </si>
  <si>
    <t>933 N DONNER CT</t>
  </si>
  <si>
    <t>B23-0061</t>
  </si>
  <si>
    <t>121-082-032</t>
  </si>
  <si>
    <t>910 N MILLER ST</t>
  </si>
  <si>
    <t>B23-0121</t>
  </si>
  <si>
    <t>B23-0357</t>
  </si>
  <si>
    <t>119-223-012</t>
  </si>
  <si>
    <t>513 W MILL ST</t>
  </si>
  <si>
    <t>LEGALIZE UNPERMITTED ATTACHED GARAGE CONVERSION TO (N) ADU</t>
  </si>
  <si>
    <t>B23-0360</t>
  </si>
  <si>
    <t>128-015-061</t>
  </si>
  <si>
    <t>625 E JEWEL ST</t>
  </si>
  <si>
    <t>(N) ATTACHED ADU ON 2ND-FLR W/STAIRS,LIVING RM,KTCHN,(2) BDR</t>
  </si>
  <si>
    <t>B23-0509</t>
  </si>
  <si>
    <t>128-039-020</t>
  </si>
  <si>
    <t>1504 E ROSE AVE</t>
  </si>
  <si>
    <t>LEGALIZE UNPERMITTED GARAGE CONVERSION TO (N) ATTACHED ADU W</t>
  </si>
  <si>
    <t>B23-0523</t>
  </si>
  <si>
    <t>117-780-028</t>
  </si>
  <si>
    <t>1465 W ARBOLITOS CT</t>
  </si>
  <si>
    <t>(N) DETACHED ADU W / A LIVING RM, KITCHEN, 2 BD, 1 BA,</t>
  </si>
  <si>
    <t>B23-0550</t>
  </si>
  <si>
    <t>117-084-008</t>
  </si>
  <si>
    <t>1647 N BENWILEY AVE</t>
  </si>
  <si>
    <t>(N) DETACHED ADU W / A LIVING RM, KICHEN, 2 BD, &amp; 1 BA. (N)</t>
  </si>
  <si>
    <t>B23-0609</t>
  </si>
  <si>
    <t>121-021-006</t>
  </si>
  <si>
    <t>1509 N SCHOOL ST</t>
  </si>
  <si>
    <t>(N) DETACHED ADU W/LIVING RM, KITCHEN, LAUNDRY CLOSET,(2)</t>
  </si>
  <si>
    <t>B23-0643</t>
  </si>
  <si>
    <t>128-104-005</t>
  </si>
  <si>
    <t>430 E SANTA ANITA ST</t>
  </si>
  <si>
    <t>(N) DETACHED ADU W/LIVING RM, KITCHEN, DINING RM, (3) BDRMS,</t>
  </si>
  <si>
    <t>B23-0706</t>
  </si>
  <si>
    <t>117-970-048</t>
  </si>
  <si>
    <t>504 W PRAIRIE LN</t>
  </si>
  <si>
    <t>B23-0711</t>
  </si>
  <si>
    <t>B23-0986</t>
  </si>
  <si>
    <t>117-082-009</t>
  </si>
  <si>
    <t>902 W WILLIAMS ST</t>
  </si>
  <si>
    <t>GARAGE CONVERSION TO (N) ADU W/ 1 BED, 1 BATH, LIVING ROOM K</t>
  </si>
  <si>
    <t>B23-1083</t>
  </si>
  <si>
    <t>119-030-032</t>
  </si>
  <si>
    <t>309 W HARDING AVE</t>
  </si>
  <si>
    <t>(N) ATTACHED ADU OVER (E) GARAGE TO INCLUDE STAIRS,</t>
  </si>
  <si>
    <t>B22-0505</t>
  </si>
  <si>
    <t>125-160-018</t>
  </si>
  <si>
    <t>1014 E BOONE ST</t>
  </si>
  <si>
    <t>B22-1006</t>
  </si>
  <si>
    <t>(N) DETACHED ADU W/ 3 BED, 1 BATH, DINING ROOM, KITCHEN &amp; LI</t>
  </si>
  <si>
    <t>B23-1224</t>
  </si>
  <si>
    <t>128-079-037</t>
  </si>
  <si>
    <t>1890 SEQUOIA DR</t>
  </si>
  <si>
    <t>B23-1264</t>
  </si>
  <si>
    <t>128-032-025</t>
  </si>
  <si>
    <t>1506 E DENA WAY</t>
  </si>
  <si>
    <t>GARAGE CONVERSION TO (N) ATTACHED ADU W/LIVING RM/KITCHEN,</t>
  </si>
  <si>
    <t>B23-1267</t>
  </si>
  <si>
    <t>128-034-016</t>
  </si>
  <si>
    <t>1050 N STOKES AVE</t>
  </si>
  <si>
    <t>B22-1624</t>
  </si>
  <si>
    <t>119-073-010</t>
  </si>
  <si>
    <t>1013 N THORNBURG ST A</t>
  </si>
  <si>
    <t>GARAGE CONVERSION TO (N) ATTACHED ADU W/ A LIVING RM,</t>
  </si>
  <si>
    <t>B22-2057</t>
  </si>
  <si>
    <t>CONVERT (E) ATTACHED GARAGE &amp; (E) BDRM IN SFD INTO A ADU</t>
  </si>
  <si>
    <t>B22-2100</t>
  </si>
  <si>
    <t>B22-2182</t>
  </si>
  <si>
    <t>CONVERT ROOM ADDITION TO (N) ATTACHED JADU W/LIVING ROOM,</t>
  </si>
  <si>
    <t>B22-2239</t>
  </si>
  <si>
    <t>B22-2240</t>
  </si>
  <si>
    <t>B22-2285</t>
  </si>
  <si>
    <t>118-007-014</t>
  </si>
  <si>
    <t>2345 N BENTLEY AVE</t>
  </si>
  <si>
    <t>GARAGE CONVERSION &amp; (E) BEDROOM CONVERSION TO A (N) ATTACHED</t>
  </si>
  <si>
    <t>B22-2412</t>
  </si>
  <si>
    <t>119-121-015</t>
  </si>
  <si>
    <t>700 N WESTERN AVE</t>
  </si>
  <si>
    <t>B22-2505</t>
  </si>
  <si>
    <t>118-028-007</t>
  </si>
  <si>
    <t>1526 S PENN CT</t>
  </si>
  <si>
    <t>CONVERT PARTIAL GARAGE &amp; (E) LOWER BDRM TO (N) ATTACHED JADU</t>
  </si>
  <si>
    <t>B22-2522</t>
  </si>
  <si>
    <t>CONVERT ROOM ADDITION AND GARAGE TO (N) ATTACHED JADU W/ A</t>
  </si>
  <si>
    <t>B22-2527</t>
  </si>
  <si>
    <t>119-360-037</t>
  </si>
  <si>
    <t>946 W MCELHANY AVE</t>
  </si>
  <si>
    <t>B22-2528</t>
  </si>
  <si>
    <t>119-132-006</t>
  </si>
  <si>
    <t>614 W HERMOSA ST</t>
  </si>
  <si>
    <t>(N) ATTACHED ADU ABOVE GARAGE WITH DINING AREA, KITCHEN, 2</t>
  </si>
  <si>
    <t>B22-2743</t>
  </si>
  <si>
    <t>119-214-014</t>
  </si>
  <si>
    <t>326 N BENWILEY AVE</t>
  </si>
  <si>
    <t>PARTIAL GARAGE CONVERSION &amp; ADDITION TO (N) DETACHED ADU W /</t>
  </si>
  <si>
    <t>B22-2791</t>
  </si>
  <si>
    <t>117-660-047</t>
  </si>
  <si>
    <t>2020 N VIA CARRO</t>
  </si>
  <si>
    <t>B23-0067</t>
  </si>
  <si>
    <t>119-053-021</t>
  </si>
  <si>
    <t>423 W AGNES AVE</t>
  </si>
  <si>
    <t>B23-0139</t>
  </si>
  <si>
    <t>B23-0162</t>
  </si>
  <si>
    <t>CONVERT ADDITION TO A (N) ATTACHED JADU TO INCLUDE A KITCHEN</t>
  </si>
  <si>
    <t>B23-0325</t>
  </si>
  <si>
    <t>117-970-014</t>
  </si>
  <si>
    <t>1803 S CITRUS CT</t>
  </si>
  <si>
    <t>GARAGE CONVERSION TO (N) ATTACHED ADU W/ A KITCHEN,</t>
  </si>
  <si>
    <t>B23-0579</t>
  </si>
  <si>
    <t>CONVERT (E) BDRM, STUDY RM &amp; BATHROOM INTO AN ATTACHED JADU.</t>
  </si>
  <si>
    <t>B23-0580</t>
  </si>
  <si>
    <t>119-072-017</t>
  </si>
  <si>
    <t>503 W EVERGREEN AVE</t>
  </si>
  <si>
    <t>(N) DETACHED ADU W/LIVING RM, KITCHEN, 3 BEDROOMS, 1 BATHROO</t>
  </si>
  <si>
    <t>B23-0627</t>
  </si>
  <si>
    <t>119-022-021</t>
  </si>
  <si>
    <t>1425 N CURRYER ST A</t>
  </si>
  <si>
    <t>(N) DETACHED ADU W / A LIVING RM, KITCHEN/DINING RM, 1 BD, 1</t>
  </si>
  <si>
    <t>B23-0703</t>
  </si>
  <si>
    <t>121-390-051</t>
  </si>
  <si>
    <t>1020 GRAPEVINE RD #A</t>
  </si>
  <si>
    <t>(N) ATTACHED ADU TO INCLUDE LIVING ROOM, KITCHEN, 2 BD, 1 BA</t>
  </si>
  <si>
    <t>B23-0863</t>
  </si>
  <si>
    <t>119-111-005</t>
  </si>
  <si>
    <t>617 N DEJOY ST</t>
  </si>
  <si>
    <t>B23-0872</t>
  </si>
  <si>
    <t>621 E FESLER ST #C</t>
  </si>
  <si>
    <t>CONVERT ROOM ADDITION TO (N) ATTACHED JADU W/ A LIVING RM, K</t>
  </si>
  <si>
    <t>B22-0172</t>
  </si>
  <si>
    <t>117-850-016</t>
  </si>
  <si>
    <t>1415 W ALMERIA AVE</t>
  </si>
  <si>
    <t>(N) ATTACHED ADU TO INCLUDE LIVING ROOM, KITCHEN, 1 BD, 1 BA</t>
  </si>
  <si>
    <t>B23-0922</t>
  </si>
  <si>
    <t>125-051-034</t>
  </si>
  <si>
    <t>213 S CAPITOL DR</t>
  </si>
  <si>
    <t>GARAGE CONVERSION &amp; ADDITION TO (N) DETACHED ADU W/ LIVING</t>
  </si>
  <si>
    <t>B23-0974</t>
  </si>
  <si>
    <t>125-276-007</t>
  </si>
  <si>
    <t>826 E LAGUNA AVE</t>
  </si>
  <si>
    <t>(N) DETACHED ADU W/ A LIVING RM, DINING RM, KITCHEN, 2 BEDRO</t>
  </si>
  <si>
    <t>B23-1024</t>
  </si>
  <si>
    <t>(N) DETACHED ADU W/LIVING/DINING RM &amp; KTCHN,(3) BDRMS, BATH</t>
  </si>
  <si>
    <t>B23-1025</t>
  </si>
  <si>
    <t>117-613-019</t>
  </si>
  <si>
    <t>2217 N ILIFF LN</t>
  </si>
  <si>
    <t>B23-1101</t>
  </si>
  <si>
    <t>215 S BRADLEY RD #B</t>
  </si>
  <si>
    <t>(N) DETACHED ADU W / A LIVING RM, KITCHEN/DINING RM, 2 BD, 2</t>
  </si>
  <si>
    <t>B22-1034</t>
  </si>
  <si>
    <t>121-021-025</t>
  </si>
  <si>
    <t>1420 N MILLER ST</t>
  </si>
  <si>
    <t>B22-1107</t>
  </si>
  <si>
    <t>119-101-006</t>
  </si>
  <si>
    <t>821 N WALNUT DR</t>
  </si>
  <si>
    <t>(N) DETACHED ADU W/LIVING RM, KITCHEN,(2) BDRMS, BATH &amp;</t>
  </si>
  <si>
    <t>B23-1172</t>
  </si>
  <si>
    <t>125-051-048</t>
  </si>
  <si>
    <t>118 S CONCEPCION AVE</t>
  </si>
  <si>
    <t>(N) DETACHED ADU W/ A LIVING RM, KITCHEN, 2 BEDROOMS, &amp; 1 BA</t>
  </si>
  <si>
    <t>B23-1184</t>
  </si>
  <si>
    <t>(N) DETACHED ADU W/LIVING RM, KTCHN, OFFICE, (2) BDRMS &amp; BAT</t>
  </si>
  <si>
    <t>B23-1190</t>
  </si>
  <si>
    <t>117-930-013</t>
  </si>
  <si>
    <t>2402 N DIVIDE WAY</t>
  </si>
  <si>
    <t>B23-1203</t>
  </si>
  <si>
    <t>128-013-016</t>
  </si>
  <si>
    <t>1654 N MCCLELLAND ST</t>
  </si>
  <si>
    <t>(N) DETACHED ADU W/LIVING RM/KITCHEN, (2) BDRMS, (2) BATH, &amp;</t>
  </si>
  <si>
    <t>B23-1213</t>
  </si>
  <si>
    <t>119-311-008</t>
  </si>
  <si>
    <t>1108 W DONOVAN RD</t>
  </si>
  <si>
    <t>(N) DETACHED ADU W / A LIVING ROOM, KITCHEN, 2 BD, 1 BA</t>
  </si>
  <si>
    <t>B22-1423</t>
  </si>
  <si>
    <t>703 W TAFT ST #B</t>
  </si>
  <si>
    <t>(N) ATTACHED ADU ABOVE PROPOSED JADU TO INCLUDE</t>
  </si>
  <si>
    <t>B22-1508</t>
  </si>
  <si>
    <t>B23-1362</t>
  </si>
  <si>
    <t>117-640-042</t>
  </si>
  <si>
    <t>2003 N ARRIBA WAY A</t>
  </si>
  <si>
    <t>CONVERT (E) ATTACHED GARAGE INTO AN ADU WITH 2</t>
  </si>
  <si>
    <t>B22-1598</t>
  </si>
  <si>
    <t>1160 W CRESTON ST #A</t>
  </si>
  <si>
    <t>B22-1605</t>
  </si>
  <si>
    <t>125-083-008</t>
  </si>
  <si>
    <t>834 E CYPRESS ST</t>
  </si>
  <si>
    <t>CONVERT (E) ATTACHED GARAGE &amp; ADDITION INTO AN</t>
  </si>
  <si>
    <t>B22-1613</t>
  </si>
  <si>
    <t>125-224-011</t>
  </si>
  <si>
    <t>325 E MARIPOSA WAY</t>
  </si>
  <si>
    <t>(N) DETACHED ADU W/ A LIVING/ DINING RM, KITCHEN, 1 BD, 1 B</t>
  </si>
  <si>
    <t>B22-1784</t>
  </si>
  <si>
    <t>123-053-017</t>
  </si>
  <si>
    <t>1029 W COOK ST</t>
  </si>
  <si>
    <t>CONVERT (E) GARAGE &amp; ADDITION INTO A (N) DETACHED ADU W/LIVI</t>
  </si>
  <si>
    <t>B23-1805</t>
  </si>
  <si>
    <t>923 W COOK ST B</t>
  </si>
  <si>
    <t>(N) ATTACHED JADU TO INCLUDE (1) BDRM, KITCHEN</t>
  </si>
  <si>
    <t>B21-1220</t>
  </si>
  <si>
    <t>600 N VINE ST #B</t>
  </si>
  <si>
    <t>CONVERT GARAGE &amp; ADDITION TO (N) DETACHED ADU W/A LIVING RM,</t>
  </si>
  <si>
    <t>B21-1351</t>
  </si>
  <si>
    <t>117-405-024</t>
  </si>
  <si>
    <t>1749 N PINE ST</t>
  </si>
  <si>
    <t>CONVERT (E) BEDROOM &amp; ADDITION TO (N) ATTACHED ADU W / A LIV</t>
  </si>
  <si>
    <t>B22-1842</t>
  </si>
  <si>
    <t>B22-2040</t>
  </si>
  <si>
    <t>(N) DETACHED ADU W / A LIVING RM, KITCHEN, 2 BD, 1 BA</t>
  </si>
  <si>
    <t>B22-2180</t>
  </si>
  <si>
    <t>LEGALIZE PARTIAL SFD INTO (N) ADU ATTACHED W/ KITCHEN,</t>
  </si>
  <si>
    <t>B22-2211</t>
  </si>
  <si>
    <t>117-065-024</t>
  </si>
  <si>
    <t>233 W CRESTON ST</t>
  </si>
  <si>
    <t>B22-2261</t>
  </si>
  <si>
    <t>(N) DETACHED ADU W/LIVING RM/KTCHN/DINING RM, HALLWAY,LNDRY</t>
  </si>
  <si>
    <t>B22-2334</t>
  </si>
  <si>
    <t>117-720-007</t>
  </si>
  <si>
    <t>430 W HAWTHORN ST</t>
  </si>
  <si>
    <t>CONVERT (E) ATTACHED GARAGE &amp; FAMILY ROOM INTO AN ADU W / A</t>
  </si>
  <si>
    <t>B22-2401</t>
  </si>
  <si>
    <t>119-054-023</t>
  </si>
  <si>
    <t>509 W BUNNY AVE A</t>
  </si>
  <si>
    <t>(N) DETACHED ADU W / A LIVING RM, KITCHEN, FAMILY RM, 4 BD,</t>
  </si>
  <si>
    <t>B22-2448</t>
  </si>
  <si>
    <t>117-352-007</t>
  </si>
  <si>
    <t>316 W TAFT ST</t>
  </si>
  <si>
    <t>(N) DETACHED ADU W / A LIVING/DINING RM, KITCHEN, 2 BD, 1 BA</t>
  </si>
  <si>
    <t>B22-2526</t>
  </si>
  <si>
    <t>(N) ATTACHED ADU TO INCLUDE A LIVING ROOM, KITCHEN, 3 BD, 2</t>
  </si>
  <si>
    <t>B22-2754</t>
  </si>
  <si>
    <t>CONVERT (E) LIVING AREA &amp; (3) BDRMS INTO A JADU TO INCLUDE</t>
  </si>
  <si>
    <t>B22-2797</t>
  </si>
  <si>
    <t>128-009-016</t>
  </si>
  <si>
    <t>1755 N VINE ST</t>
  </si>
  <si>
    <t>(N) DETACHED ADU W / A LIVING RM, KITCHEN, 1 BD, 1 BA, &amp; LAU</t>
  </si>
  <si>
    <t>B22-2810</t>
  </si>
  <si>
    <t>117-670-059</t>
  </si>
  <si>
    <t>1937 N WESTERN AVE</t>
  </si>
  <si>
    <t>B22-2811</t>
  </si>
  <si>
    <t>(N) ATTACHED ADU W/LIVING RM, DINING RM, KITCHEN, (3) BDRMS,</t>
  </si>
  <si>
    <t>B23-0039</t>
  </si>
  <si>
    <t>123-181-021</t>
  </si>
  <si>
    <t>718 S PINE ST A</t>
  </si>
  <si>
    <t>B23-0086</t>
  </si>
  <si>
    <t>117-261-011</t>
  </si>
  <si>
    <t>1306 RONALD PL</t>
  </si>
  <si>
    <t>B23-0100</t>
  </si>
  <si>
    <t>121-061-002</t>
  </si>
  <si>
    <t>1209 N SCHOOL ST</t>
  </si>
  <si>
    <t>B23-0186</t>
  </si>
  <si>
    <t>121-113-002</t>
  </si>
  <si>
    <t>204 E ALVIN AVE A</t>
  </si>
  <si>
    <t>(N) DETACHED ADU W / A LIVING RM, KITCHEN, 2 BD, 1 BA, &amp; WAS</t>
  </si>
  <si>
    <t>B23-0213</t>
  </si>
  <si>
    <t>504 W RICHARD DR B</t>
  </si>
  <si>
    <t>GARAGE CONVERSION TO (N) ATTACHED JADU W / A KITCHEN, LIVING</t>
  </si>
  <si>
    <t>B23-0564</t>
  </si>
  <si>
    <t>118-009-029</t>
  </si>
  <si>
    <t>1644 S PARAISO DR</t>
  </si>
  <si>
    <t>B23-0658</t>
  </si>
  <si>
    <t>BP# 23-048</t>
  </si>
  <si>
    <t>115-230-013</t>
  </si>
  <si>
    <t>4231 La Guardia</t>
  </si>
  <si>
    <t>BP# 23-092</t>
  </si>
  <si>
    <t xml:space="preserve"> BP# 22-084</t>
  </si>
  <si>
    <t>BP# 22-167</t>
  </si>
  <si>
    <t>113-460-053</t>
  </si>
  <si>
    <t>BP# 22-056</t>
  </si>
  <si>
    <t>BP# 21-118</t>
  </si>
  <si>
    <t>BP# 22-182</t>
  </si>
  <si>
    <t>115-253-005</t>
  </si>
  <si>
    <t>4470 Elm</t>
  </si>
  <si>
    <t>BP# 23-184</t>
  </si>
  <si>
    <t>208 Pacific Dunes</t>
  </si>
  <si>
    <t>BP# 21-229</t>
  </si>
  <si>
    <t>113-470-047</t>
  </si>
  <si>
    <t>4545 Esperaza</t>
  </si>
  <si>
    <t>BP# 23-118</t>
  </si>
  <si>
    <t>BP# 22-147</t>
  </si>
  <si>
    <t>BP# 22-071</t>
  </si>
  <si>
    <t>113-370-007</t>
  </si>
  <si>
    <t>410 Pioneer</t>
  </si>
  <si>
    <t>BP# 23-054</t>
  </si>
  <si>
    <t>113-430-002</t>
  </si>
  <si>
    <t>5196 Surfbird</t>
  </si>
  <si>
    <t>BP# 22-208</t>
  </si>
  <si>
    <t>113-440-030</t>
  </si>
  <si>
    <t>4932 Pt Sal Circle</t>
  </si>
  <si>
    <t>BP# 23-014</t>
  </si>
  <si>
    <t>113-320-001</t>
  </si>
  <si>
    <t>4768 Hernandez</t>
  </si>
  <si>
    <t>BP# 22-207</t>
  </si>
  <si>
    <t>115-252-003</t>
  </si>
  <si>
    <t>4484 Fir</t>
  </si>
  <si>
    <t>BP# 23-065</t>
  </si>
  <si>
    <t>BP# 22-193</t>
  </si>
  <si>
    <t>BP# 22-138</t>
  </si>
  <si>
    <t>BP# 22-161</t>
  </si>
  <si>
    <t>BP# 22-155</t>
  </si>
  <si>
    <t>113-330-057</t>
  </si>
  <si>
    <t>4705 Third</t>
  </si>
  <si>
    <t>BP# 23-047</t>
  </si>
  <si>
    <t>113-420-020</t>
  </si>
  <si>
    <t>5152 Blue Heron</t>
  </si>
  <si>
    <t>BP# 22-205</t>
  </si>
  <si>
    <t>BP# 22-159</t>
  </si>
  <si>
    <t>382 Campodonico</t>
  </si>
  <si>
    <t>BP# 22-172</t>
  </si>
  <si>
    <t>BP# 22-109</t>
  </si>
  <si>
    <t>BP# 22-121</t>
  </si>
  <si>
    <t>BP # 23-179</t>
  </si>
  <si>
    <t>115-193-017</t>
  </si>
  <si>
    <t>238 Campodonico</t>
  </si>
  <si>
    <t>BP# 23-088</t>
  </si>
  <si>
    <t>115-252-027</t>
  </si>
  <si>
    <t>4455 Elm</t>
  </si>
  <si>
    <t>BP# 22-210</t>
  </si>
  <si>
    <t>113-370-010</t>
  </si>
  <si>
    <t>415 Degasparis</t>
  </si>
  <si>
    <t>BP# 22-189</t>
  </si>
  <si>
    <t>099-810-023</t>
  </si>
  <si>
    <t>547 Cliffrose Lane</t>
  </si>
  <si>
    <t>22-ZC-53</t>
  </si>
  <si>
    <t>113-400-018</t>
  </si>
  <si>
    <t>5124 Sanpiper</t>
  </si>
  <si>
    <t>BP# 23-191</t>
  </si>
  <si>
    <t>115-132-007</t>
  </si>
  <si>
    <t>4695 Fifth</t>
  </si>
  <si>
    <t>BP# 23-107</t>
  </si>
  <si>
    <t>115-252-002</t>
  </si>
  <si>
    <t>4490 Fir</t>
  </si>
  <si>
    <t>BP# 22-206</t>
  </si>
  <si>
    <t>115-252-016</t>
  </si>
  <si>
    <t>4406 Fir</t>
  </si>
  <si>
    <t>BP# 23-137</t>
  </si>
  <si>
    <t>BP# 23-153</t>
  </si>
  <si>
    <t>115-242-003</t>
  </si>
  <si>
    <t>4484 Third</t>
  </si>
  <si>
    <t>BP# 22-209</t>
  </si>
  <si>
    <t>113-390-026</t>
  </si>
  <si>
    <t>137 Pacific Dunes</t>
  </si>
  <si>
    <t>BP# 23-164</t>
  </si>
  <si>
    <t>115-241-010</t>
  </si>
  <si>
    <t>4443 Third</t>
  </si>
  <si>
    <t>BP# 23-128</t>
  </si>
  <si>
    <t>BP# 23-076</t>
  </si>
  <si>
    <t>605-060-076</t>
  </si>
  <si>
    <t>355 W CLARK AVE 76, ORCUTT, CA 93455</t>
  </si>
  <si>
    <t>22BDP-OOOOO-01285</t>
  </si>
  <si>
    <t>605-060-059</t>
  </si>
  <si>
    <t>355 W CLARK AVE 59, ORCUTT, CA 93455</t>
  </si>
  <si>
    <t>22BDP-OOOOO-01384</t>
  </si>
  <si>
    <t>601-130-025</t>
  </si>
  <si>
    <t>9278 HWY 101 25, LOS ALAMOS, CA 93440</t>
  </si>
  <si>
    <t>23BDP-00468</t>
  </si>
  <si>
    <t>601-130-024</t>
  </si>
  <si>
    <t>9278 HWY 101 24, LOS ALAMOS, CA 93440</t>
  </si>
  <si>
    <t>23BDP-00277</t>
  </si>
  <si>
    <t>373 Kendale Road</t>
  </si>
  <si>
    <t>22-ZC-18</t>
  </si>
  <si>
    <t>149-150-035</t>
  </si>
  <si>
    <t>1664 FOOTHILL RD, CUYAMA, CA 93254</t>
  </si>
  <si>
    <t>21BDP-OOOOO-00450</t>
  </si>
  <si>
    <t>099-330-003</t>
  </si>
  <si>
    <t>3371 WILD OAK RD, LOMPOC, CA 93436</t>
  </si>
  <si>
    <t>22BDP-OOOOO-01279</t>
  </si>
  <si>
    <t>103-221-012</t>
  </si>
  <si>
    <t>1293 VIA ALTA, UNIT# 2, SANTA MARIA, CA 93455</t>
  </si>
  <si>
    <t>23BDP-00564</t>
  </si>
  <si>
    <t>105-114-002</t>
  </si>
  <si>
    <t>710 UNION AVE, UNIT# 102, ORCUTT, CA 93455</t>
  </si>
  <si>
    <t>22BDP-OOOOO-01183</t>
  </si>
  <si>
    <t>097-340-006</t>
  </si>
  <si>
    <t>3910 MESA CIRCLE DR, APT# 119, LOMPOC, CA 93436</t>
  </si>
  <si>
    <t>23BDP-01019</t>
  </si>
  <si>
    <t>107-180-030</t>
  </si>
  <si>
    <t>534 RUTGERS DR, UNIT# 101, SANTA MARIA, CA 93455</t>
  </si>
  <si>
    <t>23BDP-00892</t>
  </si>
  <si>
    <t>109-194-001</t>
  </si>
  <si>
    <t>610 MILES AVE, UNIT# 2, SANTA MARIA, CA 93455</t>
  </si>
  <si>
    <t>22BDP-OOOOO-01514</t>
  </si>
  <si>
    <t>097-172-008</t>
  </si>
  <si>
    <t>3848 VIA MONDO, UNIT# B, LOMPOC, CA 93436</t>
  </si>
  <si>
    <t>22BDP-OOOOO-01275</t>
  </si>
  <si>
    <t>109-092-012</t>
  </si>
  <si>
    <t>421 FAIR OAKS DR, UNIT# B, SANTA MARIA, CA 93455</t>
  </si>
  <si>
    <t>22BDP-OOOOO-01237</t>
  </si>
  <si>
    <t>103-224-002</t>
  </si>
  <si>
    <t>1222 VIA DEL CARMEL, SANTA MARIA, CA 93455</t>
  </si>
  <si>
    <t>22BDP-OOOOO-01396</t>
  </si>
  <si>
    <t>107-353-012</t>
  </si>
  <si>
    <t>875 LARCH AVE, SANTA MARIA, CA 93455</t>
  </si>
  <si>
    <t>22BDP-OOOOO-00817</t>
  </si>
  <si>
    <t>111-395-010</t>
  </si>
  <si>
    <t>1123 CLUBHOUSE DR, UNIT# C, SANTA MARIA, CA 93455</t>
  </si>
  <si>
    <t>23BDP-00226</t>
  </si>
  <si>
    <t>107-420-030</t>
  </si>
  <si>
    <t>1014 LAUREL CT, UNIT# 2, SANTA MARIA, CA 93455</t>
  </si>
  <si>
    <t>23BDP-00600</t>
  </si>
  <si>
    <t>710 UNION AVE, UNIT# 101, ORCUTT, CA 93455</t>
  </si>
  <si>
    <t>22BDP-OOOOO-01178</t>
  </si>
  <si>
    <t>1455 BLUSH LN B, SANTA MARIA, CA 93455</t>
  </si>
  <si>
    <t>22BDP-OOOOO-00861</t>
  </si>
  <si>
    <t>103-680-040</t>
  </si>
  <si>
    <t>1572 RHINESTONE CT, UNIT# 101, SANTA MARIA, CA 93455</t>
  </si>
  <si>
    <t>23BDP-00619</t>
  </si>
  <si>
    <t>111-420-029</t>
  </si>
  <si>
    <t>2002 SHERWOOD DR, UNIT# 2, SANTA MARIA, CA 93455</t>
  </si>
  <si>
    <t>22BDP-OOOOO-01280</t>
  </si>
  <si>
    <t>105-082-029</t>
  </si>
  <si>
    <t>160 N GRAY ST B, ORCUTT, CA 93455</t>
  </si>
  <si>
    <t>22BDP-OOOOO-01331</t>
  </si>
  <si>
    <t>103-393-017</t>
  </si>
  <si>
    <t>5579 LORRAINE AVE, UNIT# 2, SANTA MARIA, CA 93455</t>
  </si>
  <si>
    <t>23BDP-00576</t>
  </si>
  <si>
    <t>107-440-053</t>
  </si>
  <si>
    <t>1167 PARKLAND DR C, SANTA MARIA, CA 93455</t>
  </si>
  <si>
    <t>21BDP-OOOOO-01552</t>
  </si>
  <si>
    <t>103-060-011</t>
  </si>
  <si>
    <t>4623 GLINES AVE, UNIT# 2, SANTA MARIA, CA 93455</t>
  </si>
  <si>
    <t>23BDP-00881</t>
  </si>
  <si>
    <t>107-093-013</t>
  </si>
  <si>
    <t>3803 ANGELES RD, SUITE# 102, SANTA MARIA, CA 93455</t>
  </si>
  <si>
    <t>22BDP-OOOOO-01508</t>
  </si>
  <si>
    <t>103-284-006</t>
  </si>
  <si>
    <t>4845 KENNETH AVE, UNIT# B, SANTA MARIA, CA 93455</t>
  </si>
  <si>
    <t>22BDP-OOOOO-01385</t>
  </si>
  <si>
    <t>1123 CLUBHOUSE DR, UNIT# B, SANTA MARIA, CA 93455</t>
  </si>
  <si>
    <t>23BDP-00225</t>
  </si>
  <si>
    <t>107-355-010</t>
  </si>
  <si>
    <t>3963 BERRYWOOD DR, UNIT# 2, SANTA MARIA, CA 93455</t>
  </si>
  <si>
    <t>23BDP-00740</t>
  </si>
  <si>
    <t>107-373-007</t>
  </si>
  <si>
    <t>4146 GLENVIEW DR, UNIT# 2, SANTA MARIA, CA 93455</t>
  </si>
  <si>
    <t>22BDP-OOOOO-01261</t>
  </si>
  <si>
    <t>103-092-023</t>
  </si>
  <si>
    <t>728 LOMA WAY, UNIT# 101, SANTA MARIA, CA 93455</t>
  </si>
  <si>
    <t>22BDP-OOOOO-01034</t>
  </si>
  <si>
    <t>103-392-012</t>
  </si>
  <si>
    <t>683 DON PABLO DR 102, SANTA MARIA, CA 93455</t>
  </si>
  <si>
    <t>22BDP-OOOOO-00782</t>
  </si>
  <si>
    <t>111-175-005</t>
  </si>
  <si>
    <t>1912 IRONWOOD DR, UNIT# 101, SANTA MARIA, CA 93455</t>
  </si>
  <si>
    <t>22BDP-OOOOO-01332</t>
  </si>
  <si>
    <t>107-110-058</t>
  </si>
  <si>
    <t>350 PABST LN, UNIT# B, SANTA MARIA, CA 93455</t>
  </si>
  <si>
    <t>22BDP-OOOOO-01316</t>
  </si>
  <si>
    <t>103-221-008</t>
  </si>
  <si>
    <t>1279 VIA ALTA 101, SANTA MARIA, CA 93455</t>
  </si>
  <si>
    <t>22BDP-OOOOO-01204</t>
  </si>
  <si>
    <t>683 DON PABLO DR 101, SANTA MARIA, CA 93455</t>
  </si>
  <si>
    <t>22BDP-OOOOO-00783</t>
  </si>
  <si>
    <t>105-104-007</t>
  </si>
  <si>
    <t>425 PINAL AVE, UNIT# 101, ORCUTT, CA 93455</t>
  </si>
  <si>
    <t>22BDP-OOOOO-01212</t>
  </si>
  <si>
    <t>107-650-008</t>
  </si>
  <si>
    <t>4054 SILVER LEAF DR, BLDG# 2, SANTA MARIA, CA 93455</t>
  </si>
  <si>
    <t>22BDP-OOOOO-01215</t>
  </si>
  <si>
    <t>107-361-008</t>
  </si>
  <si>
    <t>3928 SILVER LEAF DR, SANTA MARIA, CA 93455</t>
  </si>
  <si>
    <t>23BDP-01195</t>
  </si>
  <si>
    <t>3910 MESA CIRCLE DR, APT# 219, LOMPOC, CA 93436</t>
  </si>
  <si>
    <t>23BDP-01020</t>
  </si>
  <si>
    <t>101-570-013</t>
  </si>
  <si>
    <t>1481 BACCHUS WAY, SANTA MARIA, CA 93455</t>
  </si>
  <si>
    <t>22BDP-OOOOO-00859</t>
  </si>
  <si>
    <t>107-121-018</t>
  </si>
  <si>
    <t>583 POPPY LN 101, SANTA MARIA, CA 93455</t>
  </si>
  <si>
    <t>22BDP-OOOOO-01248</t>
  </si>
  <si>
    <t>103-213-001</t>
  </si>
  <si>
    <t>1178 VIA ALTA B, SANTA MARIA, CA 93455</t>
  </si>
  <si>
    <t>23BDP-00215</t>
  </si>
  <si>
    <t>097-035-005</t>
  </si>
  <si>
    <t>3946 SATURN AVE 201, LOMPOC, CA 93436</t>
  </si>
  <si>
    <t>23BDP-00400</t>
  </si>
  <si>
    <t>111-490-028</t>
  </si>
  <si>
    <t>4337 MUSTANG CT, UNIT# 101, SANTA MARIA, CA 93455</t>
  </si>
  <si>
    <t>22BDP-OOOOO-00763</t>
  </si>
  <si>
    <t>103-550-035</t>
  </si>
  <si>
    <t>370 EL CERRITO, UNIT# 3, SANTA MARIA, CA 93455</t>
  </si>
  <si>
    <t>22BDP-OOOOO-00856</t>
  </si>
  <si>
    <t>370 EL CERRITO, UNIT# 2, SANTA MARIA, CA 93455</t>
  </si>
  <si>
    <t>22BDP-OOOOO-00857</t>
  </si>
  <si>
    <t>129-133-002</t>
  </si>
  <si>
    <t>2154 FALLEN LEAF DR B, SANTA MARIA, CA 93455</t>
  </si>
  <si>
    <t>23BDP-00177</t>
  </si>
  <si>
    <t>103-373-026</t>
  </si>
  <si>
    <t>964 VIA FARGO, UNIT# 2, SANTA MARIA, CA 93455</t>
  </si>
  <si>
    <t>23BDP-00483</t>
  </si>
  <si>
    <t>103-193-004</t>
  </si>
  <si>
    <t>158 HIGHLAND DR, UNIT# 2, SANTA MARIA, CA 93455</t>
  </si>
  <si>
    <t>23BDP-00895</t>
  </si>
  <si>
    <t>111-176-003</t>
  </si>
  <si>
    <t>1924 TEAKWOOD DR, UNIT# 101, SANTA MARIA, CA 93455</t>
  </si>
  <si>
    <t>22BDP-OOOOO-00943</t>
  </si>
  <si>
    <t>103-332-002</t>
  </si>
  <si>
    <t>4858 COUGHLIN WAY, UNIT# 101, SANTA MARIA, CA 93455</t>
  </si>
  <si>
    <t>22BDP-OOOOO-01344</t>
  </si>
  <si>
    <t>101-570-041</t>
  </si>
  <si>
    <t>1428 BLACK OAK DR B, SANTA MARIA, CA 93455</t>
  </si>
  <si>
    <t>22BDP-OOOOO-00860</t>
  </si>
  <si>
    <t>111-680-027</t>
  </si>
  <si>
    <t>1262 CYNDIE LN, SANTA MARIA, CA 93455</t>
  </si>
  <si>
    <t>23BDP-00229</t>
  </si>
  <si>
    <t>107-400-040</t>
  </si>
  <si>
    <t>891 COUNTRY HILL RD, UNIT# 2, SANTA MARIA, CA 93455</t>
  </si>
  <si>
    <t>23BDP-00586</t>
  </si>
  <si>
    <t>425 PINAL AVE, UNIT# 102, ORCUTT, CA 93455</t>
  </si>
  <si>
    <t>23BDP-00636</t>
  </si>
  <si>
    <t>103-122-005</t>
  </si>
  <si>
    <t>1147 OAK KNOLL RD, UNIT# 2, SANTA MARIA, CA 93455</t>
  </si>
  <si>
    <t>23BDP-00727</t>
  </si>
  <si>
    <t>105-133-007</t>
  </si>
  <si>
    <t>355 DYER ST, SANTA MARIA, CA 93455</t>
  </si>
  <si>
    <t>22BDP-OOOOO-00912</t>
  </si>
  <si>
    <t>109-023-023</t>
  </si>
  <si>
    <t>213 E WALLER LN, UNIT# B, SANTA MARIA, CA 93455</t>
  </si>
  <si>
    <t>22BDP-OOOOO-00105</t>
  </si>
  <si>
    <t>111-120-077</t>
  </si>
  <si>
    <t>277 MAGGIE LN, UNIT# 101, SANTA MARIA, CA 93455</t>
  </si>
  <si>
    <t>22BDP-OOOOO-01170</t>
  </si>
  <si>
    <t>1279 VIA ALTA 102, SANTA MARIA, CA 93455</t>
  </si>
  <si>
    <t>22BDP-OOOOO-01203</t>
  </si>
  <si>
    <t>103-033-006</t>
  </si>
  <si>
    <t>4628 LA VERNE AVE, SANTA MARIA, CA</t>
  </si>
  <si>
    <t>22BDP-OOOOO-01329</t>
  </si>
  <si>
    <t>111-392-061</t>
  </si>
  <si>
    <t>4374 COUNTRYWOOD DR, UNIT# 101, SANTA MARIA, CA 93455</t>
  </si>
  <si>
    <t>22BDP-OOOOO-01397</t>
  </si>
  <si>
    <t>109-102-004</t>
  </si>
  <si>
    <t>3267 FAIR OAKS DR, UNIT# 2, SANTA MARIA, CA 93455</t>
  </si>
  <si>
    <t>22BDP-OOOOO-01345</t>
  </si>
  <si>
    <t>129-240-006</t>
  </si>
  <si>
    <t>1901 CAMBRIDGE WAY, SANTA MARIA, CA 93454</t>
  </si>
  <si>
    <t>22BDP-OOOOO-01287</t>
  </si>
  <si>
    <t>23BDP-01196</t>
  </si>
  <si>
    <t>148 STUBBS LN, ORCUTT, CA 93455</t>
  </si>
  <si>
    <t>22BDP-OOOOO-01139</t>
  </si>
  <si>
    <t>111-420-007</t>
  </si>
  <si>
    <t>2025 SHERWOOD DR, UNIT# 2, SANTA MARIA, CA 93455</t>
  </si>
  <si>
    <t>22BDP-OOOOO-01229</t>
  </si>
  <si>
    <t>103-121-009</t>
  </si>
  <si>
    <t>4692 S BRADLEY RD 101, SANTA MARIA, CA 93455</t>
  </si>
  <si>
    <t>23BDP-00212</t>
  </si>
  <si>
    <t>101-070-048</t>
  </si>
  <si>
    <t>6835 LONG CANYON RD, SANTA MARIA, CA 93454</t>
  </si>
  <si>
    <t>23BDP-00221</t>
  </si>
  <si>
    <t>107-282-005</t>
  </si>
  <si>
    <t>4497 DANCER AVE, UNIT# 2, SANTA MARIA, CA 93455</t>
  </si>
  <si>
    <t>23BDP-00594</t>
  </si>
  <si>
    <t>107-110-031</t>
  </si>
  <si>
    <t>310 PABST LN, UNIT# 2, SANTA MARIA, CA 93455</t>
  </si>
  <si>
    <t>23BDP-00904</t>
  </si>
  <si>
    <t>605-061-039</t>
  </si>
  <si>
    <t>295 N BROADWAY 139, ORCUTT, CA 93455</t>
  </si>
  <si>
    <t>23BDP-01310</t>
  </si>
  <si>
    <t>2159 EDISON ST, SANTA YNEZ, CA 93460</t>
  </si>
  <si>
    <t>23BDP-00568</t>
  </si>
  <si>
    <t>243 Glennora Way</t>
  </si>
  <si>
    <t>22-ZC-12</t>
  </si>
  <si>
    <t>243 GLENNORA WAY B, BUELLTON, CA 93427</t>
  </si>
  <si>
    <t>22BDP-OOOOO-00929</t>
  </si>
  <si>
    <t>376 Gay Drive</t>
  </si>
  <si>
    <t>22-ZC-26</t>
  </si>
  <si>
    <t>143-312-010</t>
  </si>
  <si>
    <t>3611 OLIVE ST, UNIT# 2, SANTA YNEZ, CA 93460</t>
  </si>
  <si>
    <t>22BDP-OOOOO-01286</t>
  </si>
  <si>
    <t>1374 FARADAY ST, SANTA YNEZ, CA 93460</t>
  </si>
  <si>
    <t>22BDP-OOOOO-01512</t>
  </si>
  <si>
    <t>069-143-004</t>
  </si>
  <si>
    <t>487 N Kellogg Ave</t>
  </si>
  <si>
    <t>23-B-0002</t>
  </si>
  <si>
    <t>071-072-001</t>
  </si>
  <si>
    <t>68 Cardinal Ave</t>
  </si>
  <si>
    <t>23-B-0065</t>
  </si>
  <si>
    <t>079-415-016</t>
  </si>
  <si>
    <t>7463 San Bergamo Dr.</t>
  </si>
  <si>
    <t>22-B-0377</t>
  </si>
  <si>
    <t>139-141-005</t>
  </si>
  <si>
    <t>1625 Fir Avenue</t>
  </si>
  <si>
    <t>Fir Avenue Residences</t>
  </si>
  <si>
    <t>22-130,131,132</t>
  </si>
  <si>
    <t>139-300-032</t>
  </si>
  <si>
    <t>2112 Creekside Dr</t>
  </si>
  <si>
    <t>22-183</t>
  </si>
  <si>
    <t>1534 Elm Avenue</t>
  </si>
  <si>
    <t>1534 El Ave</t>
  </si>
  <si>
    <t>23-165</t>
  </si>
  <si>
    <t>139-122-005</t>
  </si>
  <si>
    <t>1624 Maple Ave B</t>
  </si>
  <si>
    <t>23-042</t>
  </si>
  <si>
    <t>077-154-005</t>
  </si>
  <si>
    <t>37 Colusa Ave</t>
  </si>
  <si>
    <t>22-B-0470</t>
  </si>
  <si>
    <t>073-221-041</t>
  </si>
  <si>
    <t>200 Cannon Green Dr</t>
  </si>
  <si>
    <t>23-B-0108</t>
  </si>
  <si>
    <t>071-032-028</t>
  </si>
  <si>
    <t>70 Nectarine Ave #101</t>
  </si>
  <si>
    <t>23-B-0102</t>
  </si>
  <si>
    <t>079-492-009</t>
  </si>
  <si>
    <t>7658 Newport Dr</t>
  </si>
  <si>
    <t>23-B-0067</t>
  </si>
  <si>
    <t>077-393-010</t>
  </si>
  <si>
    <t>217 Ancona Ave.</t>
  </si>
  <si>
    <t>22-B-0451</t>
  </si>
  <si>
    <t>069-080-018</t>
  </si>
  <si>
    <t>5641 Cielo Ave Unit 101</t>
  </si>
  <si>
    <t>23-B-0201</t>
  </si>
  <si>
    <t>071-021-010</t>
  </si>
  <si>
    <t>77 Magnolia Ave</t>
  </si>
  <si>
    <t>23-B-0062</t>
  </si>
  <si>
    <t>069-331-005</t>
  </si>
  <si>
    <t>205 Sylvan Dr.</t>
  </si>
  <si>
    <t>22-B-0272</t>
  </si>
  <si>
    <t>22-B-0222</t>
  </si>
  <si>
    <t>079-463-003</t>
  </si>
  <si>
    <t>79 San Milano Dr Unit 101</t>
  </si>
  <si>
    <t>23-B-0254</t>
  </si>
  <si>
    <t>069-513-015</t>
  </si>
  <si>
    <t>5993 Berkeley Rd</t>
  </si>
  <si>
    <t>21-B-0163</t>
  </si>
  <si>
    <t>073-490-006</t>
  </si>
  <si>
    <t>6838 Silkberry Ln</t>
  </si>
  <si>
    <t>23-B-0138</t>
  </si>
  <si>
    <t>079-402-005</t>
  </si>
  <si>
    <t>58 Deerhurst Dr</t>
  </si>
  <si>
    <t>23-B-0208</t>
  </si>
  <si>
    <t>077-111-007</t>
  </si>
  <si>
    <t>7164 Del Norte Dr.</t>
  </si>
  <si>
    <t>22-B-0305</t>
  </si>
  <si>
    <t>077-122-009</t>
  </si>
  <si>
    <t>7059 Del Norte Dr Unit</t>
  </si>
  <si>
    <t>23-B-0223</t>
  </si>
  <si>
    <t>077-470-031</t>
  </si>
  <si>
    <t>861 Volante Place</t>
  </si>
  <si>
    <t>22-B-0252</t>
  </si>
  <si>
    <t>BP# 23-032</t>
  </si>
  <si>
    <t>045-161-031</t>
  </si>
  <si>
    <t>258 SANTA CATALINA, SANTA BARBARA, CA 93109</t>
  </si>
  <si>
    <t>PLN2023-00114</t>
  </si>
  <si>
    <t>041-022-007</t>
  </si>
  <si>
    <t>1470 LA CIMA Rd, SANTA BARBARA, CA 93101</t>
  </si>
  <si>
    <t>PLN2023-00179</t>
  </si>
  <si>
    <t>045-172-008</t>
  </si>
  <si>
    <t>1625 SANTA ROSA Ave, SANTA BARBARA, CA 93109</t>
  </si>
  <si>
    <t>PLN2023-00053</t>
  </si>
  <si>
    <t>051-053-012</t>
  </si>
  <si>
    <t>35 S ONTARE RD, SANTA BARBARA, CA</t>
  </si>
  <si>
    <t>PLN2018-00033</t>
  </si>
  <si>
    <t>057-440-004</t>
  </si>
  <si>
    <t>4025 VIA DIEGO, ##A, SANTA BARBARA, CA 93110</t>
  </si>
  <si>
    <t>BLD2022-01829</t>
  </si>
  <si>
    <t>1130 DEL SOL Ave, SANTA BARBARA, CA 93109</t>
  </si>
  <si>
    <t>BLD2022-01742</t>
  </si>
  <si>
    <t>049-060-001</t>
  </si>
  <si>
    <t>905 VERONICA SPRINGS Rd, SANTA BARBARA, CA 93105</t>
  </si>
  <si>
    <t>BLD2022-01295</t>
  </si>
  <si>
    <t>043-162-012</t>
  </si>
  <si>
    <t>614 W ISLAY St, SANTA BARBARA, CA 93101</t>
  </si>
  <si>
    <t>BLD2022-00441</t>
  </si>
  <si>
    <t>618 OLIVE St, SANTA BARBARA, CA 93101</t>
  </si>
  <si>
    <t>015-162-012</t>
  </si>
  <si>
    <t>736 CIMA LINDA Ln, SANTA BARBARA, CA 93108</t>
  </si>
  <si>
    <t>BLD2022-01054</t>
  </si>
  <si>
    <t>053-102-023</t>
  </si>
  <si>
    <t>3010 PASEO TRANQUILLO, SANTA BARBARA, CA 93105</t>
  </si>
  <si>
    <t>BLD2023-01401</t>
  </si>
  <si>
    <t>053-272-015</t>
  </si>
  <si>
    <t>206 CALLE GRANADA, SANTA BARBARA, CA 93105</t>
  </si>
  <si>
    <t>BLD2022-02960</t>
  </si>
  <si>
    <t>1025 CHINO St, ##A, SANTA BARBARA, CA 93101</t>
  </si>
  <si>
    <t>BLD2023-01010</t>
  </si>
  <si>
    <t>051-353-001</t>
  </si>
  <si>
    <t>36 LESLIE Dr, SANTA BARBARA, CA 93105</t>
  </si>
  <si>
    <t>BLD2022-00567</t>
  </si>
  <si>
    <t>055-240-003</t>
  </si>
  <si>
    <t>102 VIA TUSA, SANTA BARBARA, CA 93105</t>
  </si>
  <si>
    <t>BLD2022-02035</t>
  </si>
  <si>
    <t>017-252-013</t>
  </si>
  <si>
    <t>226 S VOLUNTARIO St, SANTA BARBARA, CA 93103</t>
  </si>
  <si>
    <t>BLD2022-01696</t>
  </si>
  <si>
    <t>039-052-010</t>
  </si>
  <si>
    <t>1433 BATH St, SANTA BARBARA, CA 93101</t>
  </si>
  <si>
    <t>BLD2023-00690</t>
  </si>
  <si>
    <t>053-244-002</t>
  </si>
  <si>
    <t>3419 CALLE NOGUERA, SANTA BARBARA, CA 93105</t>
  </si>
  <si>
    <t>BLD2022-02187</t>
  </si>
  <si>
    <t>057-251-005</t>
  </si>
  <si>
    <t>3780 BRENNER Dr, SANTA BARBARA, CA 93105</t>
  </si>
  <si>
    <t>BLD2022-01819</t>
  </si>
  <si>
    <t>027-251-020</t>
  </si>
  <si>
    <t>1514 GARDEN St, SANTA BARBARA, CA 93101</t>
  </si>
  <si>
    <t>BLD2022-01756</t>
  </si>
  <si>
    <t>025-292-020</t>
  </si>
  <si>
    <t>320 W MISSION St, SANTA BARBARA, CA 93101</t>
  </si>
  <si>
    <t>BLD2022-02256</t>
  </si>
  <si>
    <t>559-181-075</t>
  </si>
  <si>
    <t>333 OLD MILL RD, UNIT# 175, SANTA BARBARA, CA 93110</t>
  </si>
  <si>
    <t>23BDP-01188</t>
  </si>
  <si>
    <t>135-320-044</t>
  </si>
  <si>
    <t>2901 SPRING CANYON RD, SANTA YNEZ, CA</t>
  </si>
  <si>
    <t>22BDP-OOOOO-00962</t>
  </si>
  <si>
    <t>137-081-047</t>
  </si>
  <si>
    <t>2350 ADOBE CANYON RD, SOLVANG, CA 934639755</t>
  </si>
  <si>
    <t>23BDP-00677</t>
  </si>
  <si>
    <t>041-186-001</t>
  </si>
  <si>
    <t>734 WESTWOOD Dr, SANTA BARBARA, CA 93109</t>
  </si>
  <si>
    <t>BLD2022-01906</t>
  </si>
  <si>
    <t>055-203-010</t>
  </si>
  <si>
    <t>3055 LUCINDA Ln, SANTA BARBARA, CA 93105</t>
  </si>
  <si>
    <t>PLN2021-00030</t>
  </si>
  <si>
    <t>027-042-007</t>
  </si>
  <si>
    <t>233 E ISLAY St, SANTA BARBARA, CA 93101</t>
  </si>
  <si>
    <t>BLD2022-01840</t>
  </si>
  <si>
    <t>027-221-023</t>
  </si>
  <si>
    <t>1530 BATH St, SANTA BARBARA, CA 93101</t>
  </si>
  <si>
    <t>BLD2022-00692</t>
  </si>
  <si>
    <t>043-122-016</t>
  </si>
  <si>
    <t>720 W PEDREGOSA ST, SANTA BARBARA, CA 93101</t>
  </si>
  <si>
    <t>PLN2019-00498</t>
  </si>
  <si>
    <t>019-252-004</t>
  </si>
  <si>
    <t>933 ROBLE Ln, SANTA BARBARA, CA 93103</t>
  </si>
  <si>
    <t>BLD2022-01114</t>
  </si>
  <si>
    <t>059-212-019</t>
  </si>
  <si>
    <t>4148 PASEO REDONDO, SANTA BARBARA, CA 93110</t>
  </si>
  <si>
    <t>BLD2023-00134</t>
  </si>
  <si>
    <t>053-233-009</t>
  </si>
  <si>
    <t>3508 LOS PINOS Dr, SANTA BARBARA, CA 93105</t>
  </si>
  <si>
    <t>BLD2023-00157</t>
  </si>
  <si>
    <t>041-032-020</t>
  </si>
  <si>
    <t>1520 W VALERIO St, SANTA BARBARA, CA 93101</t>
  </si>
  <si>
    <t>BLD2022-03044</t>
  </si>
  <si>
    <t>045-081-007</t>
  </si>
  <si>
    <t>302 COLEMAN Ave, SANTA BARBARA, CA 93109</t>
  </si>
  <si>
    <t>BLD2022-01975</t>
  </si>
  <si>
    <t>039-201-009</t>
  </si>
  <si>
    <t>1109 SAN PASCUAL St, SANTA BARBARA, CA 93101</t>
  </si>
  <si>
    <t>BLD2022-00664</t>
  </si>
  <si>
    <t>029-031-004</t>
  </si>
  <si>
    <t>516 E MICHELTORENA St, SANTA BARBARA, CA 93103</t>
  </si>
  <si>
    <t>BLD2023-00151</t>
  </si>
  <si>
    <t>041-423-004</t>
  </si>
  <si>
    <t>2429 CALLE ANDALUCIA, SANTA BARBARA, CA 93109</t>
  </si>
  <si>
    <t>BLD2022-03037</t>
  </si>
  <si>
    <t>037-161-018</t>
  </si>
  <si>
    <t>228 W HALEY St, SANTA BARBARA, CA 93101</t>
  </si>
  <si>
    <t>BLD2022-00999</t>
  </si>
  <si>
    <t>029-031-015</t>
  </si>
  <si>
    <t>515 DE LA VISTA AVE, SANTA BARBARA, CA 93103</t>
  </si>
  <si>
    <t>PLN2019-00604</t>
  </si>
  <si>
    <t>037-062-010</t>
  </si>
  <si>
    <t>606 W ORTEGA St, SANTA BARBARA, CA 93101</t>
  </si>
  <si>
    <t>BLD2022-03039</t>
  </si>
  <si>
    <t>029-342-013</t>
  </si>
  <si>
    <t>1260 FERRELO Rd, SANTA BARBARA, CA 93103</t>
  </si>
  <si>
    <t>BLD2022-01620</t>
  </si>
  <si>
    <t>043-041-023</t>
  </si>
  <si>
    <t>826 KENTIA Ave, SANTA BARBARA, CA 93101</t>
  </si>
  <si>
    <t>BLD2023-00551</t>
  </si>
  <si>
    <t>053-093-005</t>
  </si>
  <si>
    <t>3049 FOOTHILL Rd, SANTA BARBARA, CA 93105</t>
  </si>
  <si>
    <t>BLD2021-02266</t>
  </si>
  <si>
    <t>041-151-004</t>
  </si>
  <si>
    <t>70 SKYLINE Cir, SANTA BARBARA, CA 93109</t>
  </si>
  <si>
    <t>BLD2022-03097</t>
  </si>
  <si>
    <t>049-201-001</t>
  </si>
  <si>
    <t>1117 CRESTLINE Dr, SANTA BARBARA, CA 93105</t>
  </si>
  <si>
    <t>BLD2023-01293</t>
  </si>
  <si>
    <t>019-083-023</t>
  </si>
  <si>
    <t>2203 LAS TUNAS Rd, SANTA BARBARA, CA 93103</t>
  </si>
  <si>
    <t>BLD2022-02000</t>
  </si>
  <si>
    <t>051-282-022</t>
  </si>
  <si>
    <t>2720 EL PRADO Rd, SANTA BARBARA, CA 93105</t>
  </si>
  <si>
    <t>BLD2023-00253</t>
  </si>
  <si>
    <t>051-191-007</t>
  </si>
  <si>
    <t>3015 SAMARKAND Dr, SANTA BARBARA, CA 93105</t>
  </si>
  <si>
    <t>BLD2023-00290</t>
  </si>
  <si>
    <t>019-021-024</t>
  </si>
  <si>
    <t>1714 LAS TUNAS Rd, SANTA BARBARA, CA 93103</t>
  </si>
  <si>
    <t>BLD2023-00616</t>
  </si>
  <si>
    <t>049-051-001</t>
  </si>
  <si>
    <t>804 PALERMO Dr, SANTA BARBARA, CA 93105</t>
  </si>
  <si>
    <t>BLD2022-03077</t>
  </si>
  <si>
    <t>041-022-029</t>
  </si>
  <si>
    <t>1460 LA CIMA Rd, SANTA BARBARA, CA 93101</t>
  </si>
  <si>
    <t>BLD2022-02845</t>
  </si>
  <si>
    <t>053-245-002</t>
  </si>
  <si>
    <t>3319 CALLE ROSALES, SANTA BARBARA, CA 93105</t>
  </si>
  <si>
    <t>PLN2021-00022</t>
  </si>
  <si>
    <t>043-143-014</t>
  </si>
  <si>
    <t>1810 ROBBINS St, SANTA BARBARA, CA 93101</t>
  </si>
  <si>
    <t>BLD2022-03042</t>
  </si>
  <si>
    <t>051-201-012</t>
  </si>
  <si>
    <t>2921 SERENA Rd, SANTA BARBARA, CA 93105</t>
  </si>
  <si>
    <t>BLD2022-02026</t>
  </si>
  <si>
    <t>BLD2021-02544</t>
  </si>
  <si>
    <t>055-193-012</t>
  </si>
  <si>
    <t>3115 LUCINDA Ln, SANTA BARBARA, CA 93105</t>
  </si>
  <si>
    <t>BLD2021-02422</t>
  </si>
  <si>
    <t>051-073-005</t>
  </si>
  <si>
    <t>111 S ONTARE Rd, SANTA BARBARA, CA 93105</t>
  </si>
  <si>
    <t>BLD2022-01168</t>
  </si>
  <si>
    <t>015-340-002</t>
  </si>
  <si>
    <t>111 CALLE BELLO, SANTA BARBARA, CA 93108</t>
  </si>
  <si>
    <t>BLD2022-00284</t>
  </si>
  <si>
    <t>031-231-007</t>
  </si>
  <si>
    <t>726 E COTA ST, SANTA BARBARA, CA 93103</t>
  </si>
  <si>
    <t>PLN2020-00093</t>
  </si>
  <si>
    <t>059-203-012</t>
  </si>
  <si>
    <t>420 ROSARIO Dr, SANTA BARBARA, CA 93110</t>
  </si>
  <si>
    <t>BLD2023-00054</t>
  </si>
  <si>
    <t>041-324-004</t>
  </si>
  <si>
    <t>229 MOHAWK Rd, SANTA BARBARA, CA 93109</t>
  </si>
  <si>
    <t>BLD2022-01809</t>
  </si>
  <si>
    <t>019-320-026</t>
  </si>
  <si>
    <t>210 LAS ALTURAS Rd, SANTA BARBARA, CA 93103</t>
  </si>
  <si>
    <t>BLD2022-00015</t>
  </si>
  <si>
    <t>025-011-011</t>
  </si>
  <si>
    <t>2509 CASTILLO St, ##2509 1/2, SANTA BARBARA, CA 93105</t>
  </si>
  <si>
    <t>BLD2022-02499</t>
  </si>
  <si>
    <t>041-303-012</t>
  </si>
  <si>
    <t>2227 CLIFF Dr, SANTA BARBARA, CA 93109</t>
  </si>
  <si>
    <t>BLD2023-00036</t>
  </si>
  <si>
    <t>031-392-001</t>
  </si>
  <si>
    <t>1302 E GUTIERREZ St, SANTA BARBARA, CA 93103</t>
  </si>
  <si>
    <t>BLD2023-00907</t>
  </si>
  <si>
    <t>043-144-005</t>
  </si>
  <si>
    <t>1825 GILLESPIE St, SANTA BARBARA, CA 93101</t>
  </si>
  <si>
    <t>BLD2021-01137</t>
  </si>
  <si>
    <t>051-303-007</t>
  </si>
  <si>
    <t>2611 SAMARKAND Dr, SANTA BARBARA, CA 93105</t>
  </si>
  <si>
    <t>BLD2022-01934</t>
  </si>
  <si>
    <t>039-042-031</t>
  </si>
  <si>
    <t>1411 SAN PASCUAL St, SANTA BARBARA, CA 93101</t>
  </si>
  <si>
    <t>BLD2023-01645</t>
  </si>
  <si>
    <t>618 OLIVE St, ##D, SANTA BARBARA, CA 93101</t>
  </si>
  <si>
    <t>BLD2023-02415</t>
  </si>
  <si>
    <t>049-060-018</t>
  </si>
  <si>
    <t>819 CAMBRIA, SANTA BARBARA, CA 93105</t>
  </si>
  <si>
    <t>BLD2021-02548</t>
  </si>
  <si>
    <t>015-142-004</t>
  </si>
  <si>
    <t>1540 KNOLL CIRCLE Dr, SANTA BARBARA, CA 93103</t>
  </si>
  <si>
    <t>BLD2023-00145</t>
  </si>
  <si>
    <t>047-101-003</t>
  </si>
  <si>
    <t>3627 CAMPANIL Dr, SANTA BARBARA, CA 93109</t>
  </si>
  <si>
    <t>BLD2022-03023</t>
  </si>
  <si>
    <t>041-120-033</t>
  </si>
  <si>
    <t>1229 CALLE CERRITO ALTO, SANTA BARBARA, CA 93101</t>
  </si>
  <si>
    <t>BLD2022-03095</t>
  </si>
  <si>
    <t>039-291-023</t>
  </si>
  <si>
    <t>906 SAN ANDRES St, SANTA BARBARA, CA 93101</t>
  </si>
  <si>
    <t>BLD2022-03094</t>
  </si>
  <si>
    <t>051-271-014</t>
  </si>
  <si>
    <t>534 PEREGRINA Rd, SANTA BARBARA, CA 93105</t>
  </si>
  <si>
    <t>BLD2023-00801</t>
  </si>
  <si>
    <t>051-351-005</t>
  </si>
  <si>
    <t>25 BETTY Dr, SANTA BARBARA, CA 93105</t>
  </si>
  <si>
    <t>BLD2022-00977</t>
  </si>
  <si>
    <t>041-283-011</t>
  </si>
  <si>
    <t>2537 MURRELL Rd, SANTA BARBARA, CA 93109</t>
  </si>
  <si>
    <t>BLD2023-02385</t>
  </si>
  <si>
    <t>029-051-015</t>
  </si>
  <si>
    <t>821 JIMENO Rd, SANTA BARBARA, CA 93103</t>
  </si>
  <si>
    <t>BLD2022-02825</t>
  </si>
  <si>
    <t>031-311-008</t>
  </si>
  <si>
    <t>934 E HALEY St, SANTA BARBARA, CA 93103</t>
  </si>
  <si>
    <t>BLD2022-02170</t>
  </si>
  <si>
    <t>015-173-022</t>
  </si>
  <si>
    <t>820 ALSTON Rd, SANTA BARBARA, CA 93108</t>
  </si>
  <si>
    <t>PLN2021-00047</t>
  </si>
  <si>
    <t>053-273-003</t>
  </si>
  <si>
    <t>3083 CALLE PINON, SANTA BARBARA, CA 93105</t>
  </si>
  <si>
    <t>BLD2023-00105</t>
  </si>
  <si>
    <t>053-324-001</t>
  </si>
  <si>
    <t>3331 MADRONA Dr, SANTA BARBARA, CA 93105</t>
  </si>
  <si>
    <t>BLD2022-03070</t>
  </si>
  <si>
    <t>045-214-019</t>
  </si>
  <si>
    <t>1218 SHORELINE Dr, SANTA BARBARA, CA 93109</t>
  </si>
  <si>
    <t>BLD2023-00005</t>
  </si>
  <si>
    <t>039-121-004</t>
  </si>
  <si>
    <t>223 W SOLA St, ##A, SANTA BARBARA, CA 93101</t>
  </si>
  <si>
    <t>BLD2022-03089</t>
  </si>
  <si>
    <t>041-383-005</t>
  </si>
  <si>
    <t>550 FLORA VISTA Dr, SANTA BARBARA, CA 93109</t>
  </si>
  <si>
    <t>BLD2023-01120</t>
  </si>
  <si>
    <t>053-361-006</t>
  </si>
  <si>
    <t>121 VERNAL Ave, SANTA BARBARA, CA 93105</t>
  </si>
  <si>
    <t>BLD2023-00726</t>
  </si>
  <si>
    <t>053-262-006</t>
  </si>
  <si>
    <t>312 ARGONNE Cir, SANTA BARBARA, CA 93105</t>
  </si>
  <si>
    <t>BLD2023-01301</t>
  </si>
  <si>
    <t>053-183-010</t>
  </si>
  <si>
    <t>3076 CALLE MARIPOSA, SANTA BARBARA, CA 93105</t>
  </si>
  <si>
    <t>BLD2023-01158</t>
  </si>
  <si>
    <t>041-102-009</t>
  </si>
  <si>
    <t>1429 CLEARVIEW Rd, SANTA BARBARA, CA 93101</t>
  </si>
  <si>
    <t>BLD2022-01342</t>
  </si>
  <si>
    <t>053-273-004</t>
  </si>
  <si>
    <t>3081 CALLE PINON, SANTA BARBARA, CA 93105</t>
  </si>
  <si>
    <t>BLD2022-00966</t>
  </si>
  <si>
    <t>015-070-005</t>
  </si>
  <si>
    <t>732 SANTECITO Dr, SANTA BARBARA, CA 93108</t>
  </si>
  <si>
    <t>BLD2022-02584</t>
  </si>
  <si>
    <t>027-082-013</t>
  </si>
  <si>
    <t>1709 BATH St, SANTA BARBARA, CA 93101</t>
  </si>
  <si>
    <t>BLD2022-01823</t>
  </si>
  <si>
    <t>025-123-017</t>
  </si>
  <si>
    <t>2310 STATE St, SANTA BARBARA, CA 93105</t>
  </si>
  <si>
    <t>BLD2022-01582</t>
  </si>
  <si>
    <t>043-241-016</t>
  </si>
  <si>
    <t>828 ALBERTA Ave, SANTA BARBARA, CA 93101</t>
  </si>
  <si>
    <t>BLD2021-02077</t>
  </si>
  <si>
    <t>015-171-012</t>
  </si>
  <si>
    <t>231 RAMETTO Rd, SANTA BARBARA, CA 93108</t>
  </si>
  <si>
    <t>BLD2023-01657</t>
  </si>
  <si>
    <t>017-183-022</t>
  </si>
  <si>
    <t>1232 E QUINIENTOS St, SANTA BARBARA, CA 93103</t>
  </si>
  <si>
    <t>BLD2023-01046</t>
  </si>
  <si>
    <t>055-143-006</t>
  </si>
  <si>
    <t>1258 N ONTARE Rd, SANTA BARBARA, CA 93105</t>
  </si>
  <si>
    <t>BLD2023-00588</t>
  </si>
  <si>
    <t>055-120-029</t>
  </si>
  <si>
    <t>225 MORADA Ln, SANTA BARBARA, CA 93105</t>
  </si>
  <si>
    <t>BLD2023-00585</t>
  </si>
  <si>
    <t>053-083-007</t>
  </si>
  <si>
    <t>3076 CALLE FRESNO, SANTA BARBARA, CA 93105</t>
  </si>
  <si>
    <t>BLD2023-00855</t>
  </si>
  <si>
    <t>029-033-029</t>
  </si>
  <si>
    <t>615 DE LA VISTA Ave, SANTA BARBARA, CA 93103</t>
  </si>
  <si>
    <t>BLD2023-00611</t>
  </si>
  <si>
    <t>025-051-007</t>
  </si>
  <si>
    <t>2425 FLETCHER Ave, SANTA BARBARA, CA 93105</t>
  </si>
  <si>
    <t>BLD2023-01380</t>
  </si>
  <si>
    <t>019-333-017</t>
  </si>
  <si>
    <t>602 ALAMEDA PADRE SERRA, SANTA BARBARA, CA 93103</t>
  </si>
  <si>
    <t>BLD2023-01471</t>
  </si>
  <si>
    <t>019-203-002</t>
  </si>
  <si>
    <t>1242 DOVER Ln, SANTA BARBARA, CA 93103</t>
  </si>
  <si>
    <t>BLD2023-01186</t>
  </si>
  <si>
    <t>037-180-022</t>
  </si>
  <si>
    <t>520 W GUTIERREZ St, SANTA BARBARA, CA 93103</t>
  </si>
  <si>
    <t>BLD2022-01424</t>
  </si>
  <si>
    <t>025-071-021</t>
  </si>
  <si>
    <t>2412 CHAPALA St, SANTA BARBARA, CA 93105</t>
  </si>
  <si>
    <t>BLD2022-01476</t>
  </si>
  <si>
    <t>053-293-015</t>
  </si>
  <si>
    <t>2944 VALENCIA Dr, SANTA BARBARA, CA 93105</t>
  </si>
  <si>
    <t>BLD2022-02171</t>
  </si>
  <si>
    <t>051-091-011</t>
  </si>
  <si>
    <t>3510 SAN JOSE Ln, SANTA BARBARA, CA 93105</t>
  </si>
  <si>
    <t>BLD2022-01887</t>
  </si>
  <si>
    <t>051-292-017</t>
  </si>
  <si>
    <t>221 W ALAMAR Ave, SANTA BARBARA, CA 93105</t>
  </si>
  <si>
    <t>BLD2022-01751</t>
  </si>
  <si>
    <t>039-212-027</t>
  </si>
  <si>
    <t>328 W FIGUEROA St, SANTA BARBARA, CA 93101</t>
  </si>
  <si>
    <t>BLD2021-01147</t>
  </si>
  <si>
    <t>057-232-021</t>
  </si>
  <si>
    <t>3960 VIA LUCERO, SANTA BARBARA, CA 93110</t>
  </si>
  <si>
    <t>BLD2021-01278</t>
  </si>
  <si>
    <t>057-232-002</t>
  </si>
  <si>
    <t>3973 MARICOPA Dr, SANTA BARBARA, CA 93110</t>
  </si>
  <si>
    <t>BLD2021-01335</t>
  </si>
  <si>
    <t>053-331-011</t>
  </si>
  <si>
    <t>30 SAN ROQUE Rd, SANTA BARBARA, CA 93105</t>
  </si>
  <si>
    <t>BLD2023-00124</t>
  </si>
  <si>
    <t>041-022-017</t>
  </si>
  <si>
    <t>1776 CALLE PONIENTE, SANTA BARBARA, CA 93101</t>
  </si>
  <si>
    <t>BLD2023-00115</t>
  </si>
  <si>
    <t>031-391-014</t>
  </si>
  <si>
    <t>407 ALAMEDA PADRE SERRA, SANTA BARBARA, CA 93103</t>
  </si>
  <si>
    <t>BLD2023-00126</t>
  </si>
  <si>
    <t>039-091-012</t>
  </si>
  <si>
    <t>1321 CHINO St, SANTA BARBARA, CA 93101</t>
  </si>
  <si>
    <t>BLD2023-01904</t>
  </si>
  <si>
    <t>053-372-005</t>
  </si>
  <si>
    <t>2805 VERDE VISTA Dr, SANTA BARBARA, CA 93105</t>
  </si>
  <si>
    <t>BLD2022-02755</t>
  </si>
  <si>
    <t>019-312-002</t>
  </si>
  <si>
    <t>420 LAS ALTURAS Rd, SANTA BARBARA, CA 93103</t>
  </si>
  <si>
    <t>BLD2023-00780</t>
  </si>
  <si>
    <t>025-352-019</t>
  </si>
  <si>
    <t>328 W PEDREGOSA St, ##A, SANTA BARBARA, CA 93101</t>
  </si>
  <si>
    <t>BLD2022-01643</t>
  </si>
  <si>
    <t>045-050-021</t>
  </si>
  <si>
    <t>1258 SAN MIGUEL Ave, SANTA BARBARA, CA 93109</t>
  </si>
  <si>
    <t>BLD2022-01761</t>
  </si>
  <si>
    <t>039-201-023</t>
  </si>
  <si>
    <t>1119 SAN PASCUAL St, SANTA BARBARA, CA 93101</t>
  </si>
  <si>
    <t>BLD2022-00457</t>
  </si>
  <si>
    <t>051-201-036</t>
  </si>
  <si>
    <t>2947 SERENA Rd, SANTA BARBARA, CA 93105</t>
  </si>
  <si>
    <t>BLD2022-02728</t>
  </si>
  <si>
    <t>3006 PUESTA DEL SOL, ##A, SANTA BARBARA, CA 93105</t>
  </si>
  <si>
    <t>BLD2022-02357</t>
  </si>
  <si>
    <t>037-142-012</t>
  </si>
  <si>
    <t>610 CORONEL Pl, SANTA BARBARA, CA 93101</t>
  </si>
  <si>
    <t>BLD2022-01791</t>
  </si>
  <si>
    <t>027-251-021</t>
  </si>
  <si>
    <t>1520 GARDEN St, SANTA BARBARA, CA 93101</t>
  </si>
  <si>
    <t>BLD2022-01758</t>
  </si>
  <si>
    <t>031-190-048</t>
  </si>
  <si>
    <t>1241 E COTA, SANTA BARBARA, CA 93103</t>
  </si>
  <si>
    <t>PLN2020-00441</t>
  </si>
  <si>
    <t>031-190-047</t>
  </si>
  <si>
    <t>1239 E COTA St, SANTA BARBARA, CA 93103</t>
  </si>
  <si>
    <t>PLN2020-00442</t>
  </si>
  <si>
    <t>021-110-040</t>
  </si>
  <si>
    <t>102 JORGENSON Ln, SANTA BARBARA, CA 93103</t>
  </si>
  <si>
    <t>PLN2022-00153</t>
  </si>
  <si>
    <t>115 W ANAPAMU ST, SANTA BARBARA, CA</t>
  </si>
  <si>
    <t>PLN2020-00074</t>
  </si>
  <si>
    <t>Polo Village</t>
  </si>
  <si>
    <t>017-252-009</t>
  </si>
  <si>
    <t>210 S VOLUNTARIO St, SANTA BARBARA, CA 93103</t>
  </si>
  <si>
    <t>PLN2021-00261</t>
  </si>
  <si>
    <t>073-080-028</t>
  </si>
  <si>
    <t>6021 Hollister Ave</t>
  </si>
  <si>
    <t>Buena Tierra</t>
  </si>
  <si>
    <t>23-B-0237</t>
  </si>
  <si>
    <t>077-363-008</t>
  </si>
  <si>
    <t>626 Carlo Dr.</t>
  </si>
  <si>
    <t>23-0003-ADU</t>
  </si>
  <si>
    <t>077-303-016</t>
  </si>
  <si>
    <t>6212 Covington Way</t>
  </si>
  <si>
    <t>23-0001-ADU</t>
  </si>
  <si>
    <t>137-090-006</t>
  </si>
  <si>
    <t>552, 554, 556, 558 McMurray Road</t>
  </si>
  <si>
    <t>22-FDP-01,  22-ZC-50</t>
  </si>
  <si>
    <t>039-222-029</t>
  </si>
  <si>
    <t>Sancuarity Center</t>
  </si>
  <si>
    <t>South County</t>
  </si>
  <si>
    <t>North Uninc.</t>
  </si>
  <si>
    <t>South Uninc.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</si>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</sst>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/>
    </xf>
    <xf numFmtId="2" fontId="1" fillId="0" borderId="0" xfId="0" applyNumberFormat="1" applyFont="1"/>
    <xf numFmtId="14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2C19-381E-4A9B-B6D3-D6A5160C591B}">
  <dimension ref="A1:Q12"/>
  <sheetViews>
    <sheetView workbookViewId="0">
      <selection activeCell="Q12" sqref="C2:Q12"/>
    </sheetView>
  </sheetViews>
  <sheetFormatPr defaultRowHeight="14.25" x14ac:dyDescent="0.45"/>
  <cols>
    <col min="1" max="1" width="20.1328125" customWidth="1"/>
    <col min="2" max="2" width="11.86328125" bestFit="1" customWidth="1"/>
    <col min="3" max="3" width="13.265625" bestFit="1" customWidth="1"/>
    <col min="4" max="4" width="9.59765625" bestFit="1" customWidth="1"/>
    <col min="5" max="5" width="8.86328125" bestFit="1" customWidth="1"/>
    <col min="6" max="6" width="12" bestFit="1" customWidth="1"/>
    <col min="7" max="7" width="8.3984375" bestFit="1" customWidth="1"/>
    <col min="8" max="8" width="7.73046875" bestFit="1" customWidth="1"/>
    <col min="9" max="9" width="12.59765625" bestFit="1" customWidth="1"/>
    <col min="10" max="10" width="9" bestFit="1" customWidth="1"/>
    <col min="11" max="11" width="8.265625" bestFit="1" customWidth="1"/>
    <col min="12" max="12" width="13.86328125" bestFit="1" customWidth="1"/>
    <col min="13" max="13" width="10.1328125" bestFit="1" customWidth="1"/>
    <col min="14" max="14" width="9.3984375" bestFit="1" customWidth="1"/>
    <col min="15" max="15" width="9.265625" bestFit="1" customWidth="1"/>
    <col min="16" max="16" width="11.265625" bestFit="1" customWidth="1"/>
    <col min="17" max="17" width="15" bestFit="1" customWidth="1"/>
  </cols>
  <sheetData>
    <row r="1" spans="1:17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45">
      <c r="A2" s="1" t="s">
        <v>17</v>
      </c>
      <c r="B2" t="s">
        <v>18</v>
      </c>
      <c r="C2" s="9">
        <v>39</v>
      </c>
      <c r="D2" s="9">
        <v>1.6923076923076923</v>
      </c>
      <c r="E2" s="9">
        <v>66</v>
      </c>
      <c r="F2" s="9">
        <v>26</v>
      </c>
      <c r="G2" s="9">
        <v>0.80769230769230771</v>
      </c>
      <c r="H2" s="9">
        <v>21</v>
      </c>
      <c r="I2" s="9">
        <v>34</v>
      </c>
      <c r="J2" s="9">
        <v>5.8823529411764705E-2</v>
      </c>
      <c r="K2" s="9">
        <v>2</v>
      </c>
      <c r="L2" s="9">
        <v>64</v>
      </c>
      <c r="M2" s="9">
        <v>2.359375</v>
      </c>
      <c r="N2" s="9">
        <v>151</v>
      </c>
      <c r="O2" s="9">
        <v>240</v>
      </c>
      <c r="P2" s="9">
        <v>1.4723926380368098</v>
      </c>
      <c r="Q2" s="9">
        <v>163</v>
      </c>
    </row>
    <row r="3" spans="1:17" x14ac:dyDescent="0.45">
      <c r="A3" s="1" t="s">
        <v>19</v>
      </c>
      <c r="B3" t="s">
        <v>18</v>
      </c>
      <c r="C3" s="9">
        <v>962</v>
      </c>
      <c r="D3" s="9">
        <v>0.12577962577962579</v>
      </c>
      <c r="E3" s="9">
        <v>121</v>
      </c>
      <c r="F3" s="9">
        <v>701</v>
      </c>
      <c r="G3" s="9">
        <v>0.21255349500713266</v>
      </c>
      <c r="H3" s="9">
        <v>149</v>
      </c>
      <c r="I3" s="9">
        <v>820</v>
      </c>
      <c r="J3" s="9">
        <v>1.9512195121951219E-2</v>
      </c>
      <c r="K3" s="9">
        <v>16</v>
      </c>
      <c r="L3" s="9">
        <v>1617</v>
      </c>
      <c r="M3" s="9">
        <v>1.0940012368583798</v>
      </c>
      <c r="N3" s="9">
        <v>1769</v>
      </c>
      <c r="O3" s="9">
        <v>2055</v>
      </c>
      <c r="P3" s="9">
        <v>0.50121951219512195</v>
      </c>
      <c r="Q3" s="9">
        <v>4100</v>
      </c>
    </row>
    <row r="4" spans="1:17" x14ac:dyDescent="0.45">
      <c r="A4" s="1" t="s">
        <v>20</v>
      </c>
      <c r="B4" t="s">
        <v>18</v>
      </c>
      <c r="C4" s="9">
        <v>235</v>
      </c>
      <c r="D4" s="9">
        <v>0.36170212765957449</v>
      </c>
      <c r="E4" s="9">
        <v>85</v>
      </c>
      <c r="F4" s="9">
        <v>157</v>
      </c>
      <c r="G4" s="9">
        <v>0.80891719745222934</v>
      </c>
      <c r="H4" s="9">
        <v>127</v>
      </c>
      <c r="I4" s="9">
        <v>174</v>
      </c>
      <c r="J4" s="9">
        <v>0.16666666666666666</v>
      </c>
      <c r="K4" s="9">
        <v>29</v>
      </c>
      <c r="L4" s="9">
        <v>413</v>
      </c>
      <c r="M4" s="9">
        <v>2.9176755447941889</v>
      </c>
      <c r="N4" s="9">
        <v>1205</v>
      </c>
      <c r="O4" s="9">
        <v>1446</v>
      </c>
      <c r="P4" s="9">
        <v>1.4770173646578142</v>
      </c>
      <c r="Q4" s="9">
        <v>979</v>
      </c>
    </row>
    <row r="5" spans="1:17" x14ac:dyDescent="0.45">
      <c r="A5" s="1" t="s">
        <v>21</v>
      </c>
      <c r="B5" t="s">
        <v>18</v>
      </c>
      <c r="C5" s="9">
        <v>42</v>
      </c>
      <c r="D5" s="9">
        <v>0.8571428571428571</v>
      </c>
      <c r="E5" s="9">
        <v>36</v>
      </c>
      <c r="F5" s="9">
        <v>28</v>
      </c>
      <c r="G5" s="9">
        <v>0.5</v>
      </c>
      <c r="H5" s="9">
        <v>14</v>
      </c>
      <c r="I5" s="9">
        <v>30</v>
      </c>
      <c r="J5" s="9">
        <v>3.3333333333333333E-2</v>
      </c>
      <c r="K5" s="9">
        <v>1</v>
      </c>
      <c r="L5" s="9">
        <v>75</v>
      </c>
      <c r="M5" s="9">
        <v>1.3066666666666666</v>
      </c>
      <c r="N5" s="9">
        <v>98</v>
      </c>
      <c r="O5" s="9">
        <v>149</v>
      </c>
      <c r="P5" s="9">
        <v>0.85142857142857142</v>
      </c>
      <c r="Q5" s="9">
        <v>175</v>
      </c>
    </row>
    <row r="6" spans="1:17" x14ac:dyDescent="0.45">
      <c r="A6" s="1" t="s">
        <v>22</v>
      </c>
      <c r="B6" t="s">
        <v>18</v>
      </c>
      <c r="C6" s="9">
        <v>66</v>
      </c>
      <c r="D6" s="9">
        <v>0.5757575757575758</v>
      </c>
      <c r="E6" s="9">
        <v>38</v>
      </c>
      <c r="F6" s="9">
        <v>44</v>
      </c>
      <c r="G6" s="9">
        <v>0.43181818181818182</v>
      </c>
      <c r="H6" s="9">
        <v>19</v>
      </c>
      <c r="I6" s="9">
        <v>41</v>
      </c>
      <c r="J6" s="9">
        <v>3</v>
      </c>
      <c r="K6" s="9">
        <v>123</v>
      </c>
      <c r="L6" s="9">
        <v>124</v>
      </c>
      <c r="M6" s="9">
        <v>1.153225806451613</v>
      </c>
      <c r="N6" s="9">
        <v>143</v>
      </c>
      <c r="O6" s="9">
        <v>323</v>
      </c>
      <c r="P6" s="9">
        <v>1.1745454545454546</v>
      </c>
      <c r="Q6" s="9">
        <v>275</v>
      </c>
    </row>
    <row r="7" spans="1:17" x14ac:dyDescent="0.45">
      <c r="A7" s="1" t="s">
        <v>23</v>
      </c>
      <c r="B7" t="s">
        <v>18</v>
      </c>
      <c r="C7" s="9">
        <v>126</v>
      </c>
      <c r="D7" s="9">
        <v>0</v>
      </c>
      <c r="E7" s="9">
        <v>0</v>
      </c>
      <c r="F7" s="9">
        <v>84</v>
      </c>
      <c r="G7" s="9">
        <v>0</v>
      </c>
      <c r="H7" s="9">
        <v>0</v>
      </c>
      <c r="I7" s="9">
        <v>95</v>
      </c>
      <c r="J7" s="9">
        <v>0.51578947368421058</v>
      </c>
      <c r="K7" s="9">
        <v>49</v>
      </c>
      <c r="L7" s="9">
        <v>221</v>
      </c>
      <c r="M7" s="9">
        <v>9.0497737556561084E-2</v>
      </c>
      <c r="N7" s="9">
        <v>20</v>
      </c>
      <c r="O7" s="9">
        <v>69</v>
      </c>
      <c r="P7" s="9">
        <v>0.13117870722433461</v>
      </c>
      <c r="Q7" s="9">
        <v>526</v>
      </c>
    </row>
    <row r="8" spans="1:17" x14ac:dyDescent="0.45">
      <c r="A8" s="1" t="s">
        <v>24</v>
      </c>
      <c r="B8" t="s">
        <v>18</v>
      </c>
      <c r="C8" s="9">
        <v>985</v>
      </c>
      <c r="D8" s="9">
        <v>0.19593908629441625</v>
      </c>
      <c r="E8" s="9">
        <v>193</v>
      </c>
      <c r="F8" s="9">
        <v>656</v>
      </c>
      <c r="G8" s="9">
        <v>3.3399390243902438</v>
      </c>
      <c r="H8" s="9">
        <v>2191</v>
      </c>
      <c r="I8" s="9">
        <v>730</v>
      </c>
      <c r="J8" s="9">
        <v>1.0753424657534247</v>
      </c>
      <c r="K8" s="9">
        <v>785</v>
      </c>
      <c r="L8" s="9">
        <v>1731</v>
      </c>
      <c r="M8" s="9">
        <v>0.6660889659156557</v>
      </c>
      <c r="N8" s="9">
        <v>1153</v>
      </c>
      <c r="O8" s="9">
        <v>4322</v>
      </c>
      <c r="P8" s="9">
        <v>1.0536323744514871</v>
      </c>
      <c r="Q8" s="9">
        <v>4102</v>
      </c>
    </row>
    <row r="9" spans="1:17" x14ac:dyDescent="0.45">
      <c r="A9" s="1" t="s">
        <v>25</v>
      </c>
      <c r="B9" t="s">
        <v>18</v>
      </c>
      <c r="C9" s="9">
        <v>12</v>
      </c>
      <c r="D9" s="9">
        <v>5</v>
      </c>
      <c r="E9" s="9">
        <v>60</v>
      </c>
      <c r="F9" s="9">
        <v>8</v>
      </c>
      <c r="G9" s="9">
        <v>2.5</v>
      </c>
      <c r="H9" s="9">
        <v>20</v>
      </c>
      <c r="I9" s="9">
        <v>13</v>
      </c>
      <c r="J9" s="9">
        <v>7.0769230769230766</v>
      </c>
      <c r="K9" s="9">
        <v>92</v>
      </c>
      <c r="L9" s="9">
        <v>16</v>
      </c>
      <c r="M9" s="9">
        <v>12.375</v>
      </c>
      <c r="N9" s="9">
        <v>198</v>
      </c>
      <c r="O9" s="9">
        <v>370</v>
      </c>
      <c r="P9" s="9">
        <v>7.5510204081632653</v>
      </c>
      <c r="Q9" s="9">
        <v>49</v>
      </c>
    </row>
    <row r="10" spans="1:17" x14ac:dyDescent="0.45">
      <c r="A10" s="1" t="s">
        <v>27</v>
      </c>
      <c r="B10" t="s">
        <v>18</v>
      </c>
      <c r="C10" s="9">
        <v>159</v>
      </c>
      <c r="D10" s="9">
        <v>0.45911949685534592</v>
      </c>
      <c r="E10" s="9">
        <v>73</v>
      </c>
      <c r="F10" s="9">
        <v>106</v>
      </c>
      <c r="G10" s="9">
        <v>3.1809523809523808</v>
      </c>
      <c r="H10" s="9">
        <v>334</v>
      </c>
      <c r="I10" s="9">
        <v>112</v>
      </c>
      <c r="J10" s="9">
        <v>3.7857142857142856</v>
      </c>
      <c r="K10" s="9">
        <v>424</v>
      </c>
      <c r="L10" s="9">
        <v>284</v>
      </c>
      <c r="M10" s="9">
        <v>5.197183098591549</v>
      </c>
      <c r="N10" s="9">
        <v>1476</v>
      </c>
      <c r="O10" s="9">
        <v>2307</v>
      </c>
      <c r="P10" s="9">
        <v>3.4954545454545456</v>
      </c>
      <c r="Q10" s="9">
        <v>660</v>
      </c>
    </row>
    <row r="11" spans="1:17" x14ac:dyDescent="0.45">
      <c r="A11" s="1" t="s">
        <v>3044</v>
      </c>
      <c r="B11" t="s">
        <v>18</v>
      </c>
      <c r="C11" s="9">
        <f>C10-C12</f>
        <v>39</v>
      </c>
      <c r="D11" s="9" t="s">
        <v>3046</v>
      </c>
      <c r="E11" s="9" t="s">
        <v>3046</v>
      </c>
      <c r="F11" s="9">
        <f t="shared" ref="F11:Q11" si="0">F10-F12</f>
        <v>26</v>
      </c>
      <c r="G11" s="9" t="s">
        <v>3046</v>
      </c>
      <c r="H11" s="9" t="s">
        <v>3046</v>
      </c>
      <c r="I11" s="9">
        <f t="shared" si="0"/>
        <v>22</v>
      </c>
      <c r="J11" s="9" t="s">
        <v>3046</v>
      </c>
      <c r="K11" s="9" t="s">
        <v>3046</v>
      </c>
      <c r="L11" s="9">
        <f t="shared" si="0"/>
        <v>74</v>
      </c>
      <c r="M11" s="9" t="s">
        <v>3046</v>
      </c>
      <c r="N11" s="9" t="s">
        <v>3046</v>
      </c>
      <c r="O11" s="9" t="s">
        <v>3046</v>
      </c>
      <c r="P11" s="9" t="s">
        <v>3046</v>
      </c>
      <c r="Q11" s="9">
        <f t="shared" si="0"/>
        <v>159</v>
      </c>
    </row>
    <row r="12" spans="1:17" x14ac:dyDescent="0.45">
      <c r="A12" s="1" t="s">
        <v>3045</v>
      </c>
      <c r="B12" t="s">
        <v>18</v>
      </c>
      <c r="C12" s="9">
        <v>120</v>
      </c>
      <c r="D12" s="9" t="s">
        <v>3046</v>
      </c>
      <c r="E12" s="9" t="s">
        <v>3046</v>
      </c>
      <c r="F12" s="9">
        <v>80</v>
      </c>
      <c r="G12" s="9" t="s">
        <v>3046</v>
      </c>
      <c r="H12" s="9" t="s">
        <v>3046</v>
      </c>
      <c r="I12" s="9">
        <v>90</v>
      </c>
      <c r="J12" s="9" t="s">
        <v>3046</v>
      </c>
      <c r="K12" s="9" t="s">
        <v>3046</v>
      </c>
      <c r="L12" s="9">
        <f>210</f>
        <v>210</v>
      </c>
      <c r="M12" s="9" t="s">
        <v>3046</v>
      </c>
      <c r="N12" s="9" t="s">
        <v>3046</v>
      </c>
      <c r="O12" s="9" t="s">
        <v>3046</v>
      </c>
      <c r="P12" s="9" t="s">
        <v>3046</v>
      </c>
      <c r="Q12" s="9">
        <v>501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991C3-E400-419F-A43B-7998080CFED8}">
  <dimension ref="A1:L10"/>
  <sheetViews>
    <sheetView zoomScaleNormal="100" workbookViewId="0">
      <selection activeCell="D29" sqref="D29"/>
    </sheetView>
  </sheetViews>
  <sheetFormatPr defaultRowHeight="14.25" x14ac:dyDescent="0.45"/>
  <cols>
    <col min="1" max="1" width="22.3984375" customWidth="1"/>
    <col min="2" max="2" width="12.1328125" bestFit="1" customWidth="1"/>
    <col min="3" max="3" width="17" bestFit="1" customWidth="1"/>
    <col min="4" max="4" width="11" bestFit="1" customWidth="1"/>
    <col min="5" max="5" width="15.86328125" bestFit="1" customWidth="1"/>
    <col min="6" max="6" width="11.73046875" bestFit="1" customWidth="1"/>
    <col min="7" max="7" width="16.59765625" bestFit="1" customWidth="1"/>
    <col min="8" max="8" width="12.86328125" bestFit="1" customWidth="1"/>
    <col min="9" max="9" width="17.73046875" bestFit="1" customWidth="1"/>
    <col min="10" max="10" width="14" bestFit="1" customWidth="1"/>
    <col min="11" max="11" width="13.265625" bestFit="1" customWidth="1"/>
  </cols>
  <sheetData>
    <row r="1" spans="1:12" s="1" customFormat="1" x14ac:dyDescent="0.45">
      <c r="A1" s="2" t="s">
        <v>0</v>
      </c>
      <c r="B1" s="2" t="s">
        <v>2</v>
      </c>
      <c r="C1" s="2" t="s">
        <v>28</v>
      </c>
      <c r="D1" s="2" t="s">
        <v>5</v>
      </c>
      <c r="E1" s="2" t="s">
        <v>29</v>
      </c>
      <c r="F1" s="2" t="s">
        <v>8</v>
      </c>
      <c r="G1" s="2" t="s">
        <v>30</v>
      </c>
      <c r="H1" s="2" t="s">
        <v>11</v>
      </c>
      <c r="I1" s="2" t="s">
        <v>31</v>
      </c>
      <c r="J1" s="2" t="s">
        <v>32</v>
      </c>
      <c r="K1" s="2" t="s">
        <v>33</v>
      </c>
      <c r="L1" s="2" t="s">
        <v>34</v>
      </c>
    </row>
    <row r="2" spans="1:12" x14ac:dyDescent="0.45">
      <c r="A2" s="1" t="s">
        <v>17</v>
      </c>
      <c r="B2">
        <v>39</v>
      </c>
      <c r="C2">
        <v>66</v>
      </c>
      <c r="D2">
        <v>26</v>
      </c>
      <c r="E2">
        <v>21</v>
      </c>
      <c r="F2">
        <v>34</v>
      </c>
      <c r="G2">
        <v>2</v>
      </c>
      <c r="H2">
        <v>64</v>
      </c>
      <c r="I2">
        <v>151</v>
      </c>
      <c r="J2">
        <v>240</v>
      </c>
      <c r="K2">
        <v>163</v>
      </c>
      <c r="L2">
        <v>0</v>
      </c>
    </row>
    <row r="3" spans="1:12" x14ac:dyDescent="0.45">
      <c r="A3" s="1" t="s">
        <v>19</v>
      </c>
      <c r="B3">
        <v>962</v>
      </c>
      <c r="C3">
        <v>121</v>
      </c>
      <c r="D3">
        <v>701</v>
      </c>
      <c r="E3">
        <v>149</v>
      </c>
      <c r="F3">
        <v>820</v>
      </c>
      <c r="G3">
        <v>16</v>
      </c>
      <c r="H3">
        <v>1617</v>
      </c>
      <c r="I3">
        <v>1769</v>
      </c>
      <c r="J3">
        <v>2055</v>
      </c>
      <c r="K3">
        <v>4100</v>
      </c>
      <c r="L3">
        <v>0</v>
      </c>
    </row>
    <row r="4" spans="1:12" x14ac:dyDescent="0.45">
      <c r="A4" s="1" t="s">
        <v>20</v>
      </c>
      <c r="B4">
        <v>235</v>
      </c>
      <c r="C4">
        <v>85</v>
      </c>
      <c r="D4">
        <v>157</v>
      </c>
      <c r="E4">
        <v>127</v>
      </c>
      <c r="F4">
        <v>174</v>
      </c>
      <c r="G4">
        <v>29</v>
      </c>
      <c r="H4">
        <v>413</v>
      </c>
      <c r="I4">
        <v>1205</v>
      </c>
      <c r="J4">
        <v>1446</v>
      </c>
      <c r="K4">
        <v>979</v>
      </c>
      <c r="L4">
        <v>0</v>
      </c>
    </row>
    <row r="5" spans="1:12" x14ac:dyDescent="0.45">
      <c r="A5" s="1" t="s">
        <v>21</v>
      </c>
      <c r="B5">
        <v>42</v>
      </c>
      <c r="C5">
        <v>36</v>
      </c>
      <c r="D5">
        <v>28</v>
      </c>
      <c r="E5">
        <v>14</v>
      </c>
      <c r="F5">
        <v>30</v>
      </c>
      <c r="G5">
        <v>1</v>
      </c>
      <c r="H5">
        <v>75</v>
      </c>
      <c r="I5">
        <v>98</v>
      </c>
      <c r="J5">
        <v>149</v>
      </c>
      <c r="K5">
        <v>175</v>
      </c>
      <c r="L5">
        <v>0</v>
      </c>
    </row>
    <row r="6" spans="1:12" x14ac:dyDescent="0.45">
      <c r="A6" s="1" t="s">
        <v>22</v>
      </c>
      <c r="B6">
        <v>66</v>
      </c>
      <c r="C6">
        <v>38</v>
      </c>
      <c r="D6">
        <v>44</v>
      </c>
      <c r="E6">
        <v>19</v>
      </c>
      <c r="F6">
        <v>41</v>
      </c>
      <c r="G6">
        <v>123</v>
      </c>
      <c r="H6">
        <v>124</v>
      </c>
      <c r="I6">
        <v>143</v>
      </c>
      <c r="J6">
        <v>323</v>
      </c>
      <c r="K6">
        <v>275</v>
      </c>
      <c r="L6">
        <v>0</v>
      </c>
    </row>
    <row r="7" spans="1:12" x14ac:dyDescent="0.45">
      <c r="A7" s="1" t="s">
        <v>23</v>
      </c>
      <c r="B7">
        <v>126</v>
      </c>
      <c r="C7">
        <v>0</v>
      </c>
      <c r="D7">
        <v>84</v>
      </c>
      <c r="E7">
        <v>0</v>
      </c>
      <c r="F7">
        <v>95</v>
      </c>
      <c r="G7">
        <v>49</v>
      </c>
      <c r="H7">
        <v>221</v>
      </c>
      <c r="I7">
        <v>20</v>
      </c>
      <c r="J7">
        <v>69</v>
      </c>
      <c r="K7">
        <v>526</v>
      </c>
      <c r="L7">
        <v>0</v>
      </c>
    </row>
    <row r="8" spans="1:12" x14ac:dyDescent="0.45">
      <c r="A8" s="1" t="s">
        <v>24</v>
      </c>
      <c r="B8">
        <v>985</v>
      </c>
      <c r="C8">
        <v>193</v>
      </c>
      <c r="D8">
        <v>656</v>
      </c>
      <c r="E8">
        <v>2191</v>
      </c>
      <c r="F8">
        <v>730</v>
      </c>
      <c r="G8">
        <v>785</v>
      </c>
      <c r="H8">
        <v>1731</v>
      </c>
      <c r="I8">
        <v>1153</v>
      </c>
      <c r="J8">
        <v>4322</v>
      </c>
      <c r="K8">
        <v>4102</v>
      </c>
      <c r="L8">
        <v>0</v>
      </c>
    </row>
    <row r="9" spans="1:12" x14ac:dyDescent="0.45">
      <c r="A9" s="1" t="s">
        <v>25</v>
      </c>
      <c r="B9">
        <v>12</v>
      </c>
      <c r="C9">
        <v>60</v>
      </c>
      <c r="D9">
        <v>8</v>
      </c>
      <c r="E9">
        <v>20</v>
      </c>
      <c r="F9">
        <v>13</v>
      </c>
      <c r="G9">
        <v>92</v>
      </c>
      <c r="H9">
        <v>16</v>
      </c>
      <c r="I9">
        <v>198</v>
      </c>
      <c r="J9">
        <v>370</v>
      </c>
      <c r="K9">
        <v>49</v>
      </c>
      <c r="L9">
        <v>0</v>
      </c>
    </row>
    <row r="10" spans="1:12" x14ac:dyDescent="0.45">
      <c r="A10" s="1" t="s">
        <v>27</v>
      </c>
      <c r="B10">
        <v>159</v>
      </c>
      <c r="C10">
        <v>73</v>
      </c>
      <c r="D10">
        <v>105</v>
      </c>
      <c r="E10">
        <v>334</v>
      </c>
      <c r="F10">
        <v>112</v>
      </c>
      <c r="G10">
        <v>424</v>
      </c>
      <c r="H10">
        <v>284</v>
      </c>
      <c r="I10">
        <v>1476</v>
      </c>
      <c r="J10">
        <v>2307</v>
      </c>
      <c r="K10">
        <v>660</v>
      </c>
      <c r="L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5513-90A4-4E36-A160-484E1AC6D1E6}">
  <dimension ref="A1:W920"/>
  <sheetViews>
    <sheetView workbookViewId="0">
      <selection activeCell="W28" sqref="W28"/>
    </sheetView>
  </sheetViews>
  <sheetFormatPr defaultRowHeight="14.25" x14ac:dyDescent="0.45"/>
  <cols>
    <col min="1" max="1" width="11.86328125" bestFit="1" customWidth="1"/>
    <col min="2" max="2" width="18.1328125" customWidth="1"/>
    <col min="3" max="3" width="14.1328125" bestFit="1" customWidth="1"/>
    <col min="4" max="4" width="5" bestFit="1" customWidth="1"/>
    <col min="5" max="5" width="9.3984375" bestFit="1" customWidth="1"/>
    <col min="6" max="6" width="4.73046875" bestFit="1" customWidth="1"/>
    <col min="7" max="7" width="14.3984375" bestFit="1" customWidth="1"/>
    <col min="8" max="8" width="13.265625" bestFit="1" customWidth="1"/>
    <col min="9" max="9" width="10.86328125" bestFit="1" customWidth="1"/>
    <col min="10" max="10" width="5.265625" bestFit="1" customWidth="1"/>
    <col min="11" max="11" width="7.265625" bestFit="1" customWidth="1"/>
    <col min="12" max="12" width="36.73046875" bestFit="1" customWidth="1"/>
    <col min="13" max="13" width="38.265625" bestFit="1" customWidth="1"/>
    <col min="14" max="14" width="32" bestFit="1" customWidth="1"/>
    <col min="15" max="15" width="32.1328125" bestFit="1" customWidth="1"/>
    <col min="16" max="16" width="33.59765625" bestFit="1" customWidth="1"/>
    <col min="17" max="17" width="27.3984375" bestFit="1" customWidth="1"/>
    <col min="18" max="18" width="37.265625" bestFit="1" customWidth="1"/>
    <col min="19" max="19" width="38.86328125" bestFit="1" customWidth="1"/>
    <col min="20" max="20" width="32.59765625" bestFit="1" customWidth="1"/>
    <col min="21" max="21" width="38.86328125" bestFit="1" customWidth="1"/>
    <col min="22" max="22" width="25.1328125" bestFit="1" customWidth="1"/>
    <col min="23" max="23" width="31.265625" bestFit="1" customWidth="1"/>
  </cols>
  <sheetData>
    <row r="1" spans="1:23" x14ac:dyDescent="0.45">
      <c r="A1" s="1" t="s">
        <v>36</v>
      </c>
      <c r="B1" s="1" t="s">
        <v>37</v>
      </c>
      <c r="C1" s="3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4" t="s">
        <v>47</v>
      </c>
      <c r="M1" s="4" t="s">
        <v>48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53</v>
      </c>
      <c r="S1" s="4" t="s">
        <v>54</v>
      </c>
      <c r="T1" s="4" t="s">
        <v>55</v>
      </c>
      <c r="U1" s="4" t="s">
        <v>56</v>
      </c>
      <c r="V1" s="5" t="s">
        <v>57</v>
      </c>
      <c r="W1" s="4" t="s">
        <v>58</v>
      </c>
    </row>
    <row r="2" spans="1:23" x14ac:dyDescent="0.45">
      <c r="A2" t="s">
        <v>59</v>
      </c>
      <c r="B2" t="s">
        <v>60</v>
      </c>
      <c r="C2" t="s">
        <v>61</v>
      </c>
      <c r="D2">
        <v>2023</v>
      </c>
      <c r="F2" t="s">
        <v>249</v>
      </c>
      <c r="G2" t="s">
        <v>250</v>
      </c>
      <c r="I2" t="s">
        <v>251</v>
      </c>
      <c r="J2" t="s">
        <v>65</v>
      </c>
      <c r="K2" t="s">
        <v>66</v>
      </c>
      <c r="L2" s="6">
        <v>0</v>
      </c>
      <c r="M2" s="6">
        <v>0</v>
      </c>
      <c r="N2" s="6">
        <f t="shared" ref="N2:N65" si="0">L2+M2</f>
        <v>0</v>
      </c>
      <c r="O2" s="6">
        <v>0</v>
      </c>
      <c r="P2" s="6">
        <v>0</v>
      </c>
      <c r="Q2" s="6">
        <f t="shared" ref="Q2:Q65" si="1">SUM(O2:P2)</f>
        <v>0</v>
      </c>
      <c r="R2" s="6">
        <v>0</v>
      </c>
      <c r="S2" s="6">
        <v>0</v>
      </c>
      <c r="T2" s="6">
        <f t="shared" ref="T2:T65" si="2">SUM(R2:S2)</f>
        <v>0</v>
      </c>
      <c r="U2" s="6">
        <v>1</v>
      </c>
      <c r="V2" s="7">
        <v>45086</v>
      </c>
      <c r="W2" s="6">
        <v>1</v>
      </c>
    </row>
    <row r="3" spans="1:23" x14ac:dyDescent="0.45">
      <c r="A3" t="s">
        <v>59</v>
      </c>
      <c r="B3" t="s">
        <v>60</v>
      </c>
      <c r="C3" t="s">
        <v>61</v>
      </c>
      <c r="D3">
        <v>2023</v>
      </c>
      <c r="F3" t="s">
        <v>252</v>
      </c>
      <c r="G3" t="s">
        <v>253</v>
      </c>
      <c r="I3" t="s">
        <v>254</v>
      </c>
      <c r="J3" t="s">
        <v>62</v>
      </c>
      <c r="K3" t="s">
        <v>63</v>
      </c>
      <c r="L3" s="6">
        <v>0</v>
      </c>
      <c r="M3" s="6">
        <v>0</v>
      </c>
      <c r="N3" s="6">
        <f t="shared" si="0"/>
        <v>0</v>
      </c>
      <c r="O3" s="6">
        <v>0</v>
      </c>
      <c r="P3" s="6">
        <v>0</v>
      </c>
      <c r="Q3" s="6">
        <f t="shared" si="1"/>
        <v>0</v>
      </c>
      <c r="R3" s="6">
        <v>0</v>
      </c>
      <c r="S3" s="6">
        <v>0</v>
      </c>
      <c r="T3" s="6">
        <f t="shared" si="2"/>
        <v>0</v>
      </c>
      <c r="U3" s="6">
        <v>1</v>
      </c>
      <c r="V3" s="7">
        <v>45079</v>
      </c>
      <c r="W3" s="6">
        <v>1</v>
      </c>
    </row>
    <row r="4" spans="1:23" x14ac:dyDescent="0.45">
      <c r="A4" t="s">
        <v>59</v>
      </c>
      <c r="B4" t="s">
        <v>60</v>
      </c>
      <c r="C4" t="s">
        <v>64</v>
      </c>
      <c r="D4">
        <v>2023</v>
      </c>
      <c r="F4" t="s">
        <v>255</v>
      </c>
      <c r="G4" t="s">
        <v>256</v>
      </c>
      <c r="I4" t="s">
        <v>257</v>
      </c>
      <c r="J4" t="s">
        <v>62</v>
      </c>
      <c r="K4" t="s">
        <v>63</v>
      </c>
      <c r="L4" s="6">
        <v>0</v>
      </c>
      <c r="M4" s="6">
        <v>0</v>
      </c>
      <c r="N4" s="6">
        <f t="shared" si="0"/>
        <v>0</v>
      </c>
      <c r="O4" s="6">
        <v>0</v>
      </c>
      <c r="P4" s="6">
        <v>0</v>
      </c>
      <c r="Q4" s="6">
        <f t="shared" si="1"/>
        <v>0</v>
      </c>
      <c r="R4" s="6">
        <v>0</v>
      </c>
      <c r="S4" s="6">
        <v>0</v>
      </c>
      <c r="T4" s="6">
        <f t="shared" si="2"/>
        <v>0</v>
      </c>
      <c r="U4" s="6">
        <v>1</v>
      </c>
      <c r="V4" s="7">
        <v>44951</v>
      </c>
      <c r="W4" s="6">
        <v>1</v>
      </c>
    </row>
    <row r="5" spans="1:23" x14ac:dyDescent="0.45">
      <c r="A5" t="s">
        <v>59</v>
      </c>
      <c r="B5" t="s">
        <v>60</v>
      </c>
      <c r="C5" t="s">
        <v>61</v>
      </c>
      <c r="D5">
        <v>2023</v>
      </c>
      <c r="F5" t="s">
        <v>258</v>
      </c>
      <c r="G5" t="s">
        <v>259</v>
      </c>
      <c r="I5" t="s">
        <v>260</v>
      </c>
      <c r="J5" t="s">
        <v>62</v>
      </c>
      <c r="K5" t="s">
        <v>63</v>
      </c>
      <c r="L5" s="6">
        <v>0</v>
      </c>
      <c r="M5" s="6">
        <v>0</v>
      </c>
      <c r="N5" s="6">
        <f t="shared" si="0"/>
        <v>0</v>
      </c>
      <c r="O5" s="6">
        <v>0</v>
      </c>
      <c r="P5" s="6">
        <v>0</v>
      </c>
      <c r="Q5" s="6">
        <f t="shared" si="1"/>
        <v>0</v>
      </c>
      <c r="R5" s="6">
        <v>0</v>
      </c>
      <c r="S5" s="6">
        <v>0</v>
      </c>
      <c r="T5" s="6">
        <f t="shared" si="2"/>
        <v>0</v>
      </c>
      <c r="U5" s="6">
        <v>1</v>
      </c>
      <c r="V5" s="7">
        <v>45267</v>
      </c>
      <c r="W5" s="6">
        <v>1</v>
      </c>
    </row>
    <row r="6" spans="1:23" x14ac:dyDescent="0.45">
      <c r="A6" t="s">
        <v>59</v>
      </c>
      <c r="B6" t="s">
        <v>60</v>
      </c>
      <c r="C6" t="s">
        <v>61</v>
      </c>
      <c r="D6">
        <v>2023</v>
      </c>
      <c r="F6" t="s">
        <v>261</v>
      </c>
      <c r="G6" t="s">
        <v>262</v>
      </c>
      <c r="I6" t="s">
        <v>263</v>
      </c>
      <c r="J6" t="s">
        <v>62</v>
      </c>
      <c r="K6" t="s">
        <v>63</v>
      </c>
      <c r="L6" s="6">
        <v>0</v>
      </c>
      <c r="M6" s="6">
        <v>0</v>
      </c>
      <c r="N6" s="6">
        <f t="shared" si="0"/>
        <v>0</v>
      </c>
      <c r="O6" s="6">
        <v>0</v>
      </c>
      <c r="P6" s="6">
        <v>0</v>
      </c>
      <c r="Q6" s="6">
        <f t="shared" si="1"/>
        <v>0</v>
      </c>
      <c r="R6" s="6">
        <v>0</v>
      </c>
      <c r="S6" s="6">
        <v>0</v>
      </c>
      <c r="T6" s="6">
        <f t="shared" si="2"/>
        <v>0</v>
      </c>
      <c r="U6" s="6">
        <v>1</v>
      </c>
      <c r="V6" s="7">
        <v>45013</v>
      </c>
      <c r="W6" s="6">
        <v>1</v>
      </c>
    </row>
    <row r="7" spans="1:23" x14ac:dyDescent="0.45">
      <c r="A7" t="s">
        <v>59</v>
      </c>
      <c r="B7" t="s">
        <v>60</v>
      </c>
      <c r="C7" t="s">
        <v>61</v>
      </c>
      <c r="D7">
        <v>2023</v>
      </c>
      <c r="F7" t="s">
        <v>264</v>
      </c>
      <c r="G7" t="s">
        <v>265</v>
      </c>
      <c r="I7" t="s">
        <v>266</v>
      </c>
      <c r="J7" t="s">
        <v>62</v>
      </c>
      <c r="K7" t="s">
        <v>63</v>
      </c>
      <c r="L7" s="6">
        <v>0</v>
      </c>
      <c r="M7" s="6">
        <v>0</v>
      </c>
      <c r="N7" s="6">
        <f t="shared" si="0"/>
        <v>0</v>
      </c>
      <c r="O7" s="6">
        <v>0</v>
      </c>
      <c r="P7" s="6">
        <v>0</v>
      </c>
      <c r="Q7" s="6">
        <f t="shared" si="1"/>
        <v>0</v>
      </c>
      <c r="R7" s="6">
        <v>0</v>
      </c>
      <c r="S7" s="6">
        <v>0</v>
      </c>
      <c r="T7" s="6">
        <f t="shared" si="2"/>
        <v>0</v>
      </c>
      <c r="U7" s="6">
        <v>1</v>
      </c>
      <c r="V7" s="7">
        <v>45225</v>
      </c>
      <c r="W7" s="6">
        <v>1</v>
      </c>
    </row>
    <row r="8" spans="1:23" x14ac:dyDescent="0.45">
      <c r="A8" t="s">
        <v>59</v>
      </c>
      <c r="B8" t="s">
        <v>60</v>
      </c>
      <c r="C8" t="s">
        <v>61</v>
      </c>
      <c r="D8">
        <v>2023</v>
      </c>
      <c r="F8" t="s">
        <v>267</v>
      </c>
      <c r="G8" t="s">
        <v>268</v>
      </c>
      <c r="I8" t="s">
        <v>269</v>
      </c>
      <c r="J8" t="s">
        <v>62</v>
      </c>
      <c r="K8" t="s">
        <v>63</v>
      </c>
      <c r="L8" s="6">
        <v>0</v>
      </c>
      <c r="M8" s="6">
        <v>0</v>
      </c>
      <c r="N8" s="6">
        <f t="shared" si="0"/>
        <v>0</v>
      </c>
      <c r="O8" s="6">
        <v>0</v>
      </c>
      <c r="P8" s="6">
        <v>0</v>
      </c>
      <c r="Q8" s="6">
        <f t="shared" si="1"/>
        <v>0</v>
      </c>
      <c r="R8" s="6">
        <v>0</v>
      </c>
      <c r="S8" s="6">
        <v>0</v>
      </c>
      <c r="T8" s="6">
        <f t="shared" si="2"/>
        <v>0</v>
      </c>
      <c r="U8" s="6">
        <v>1</v>
      </c>
      <c r="V8" s="7">
        <v>45092</v>
      </c>
      <c r="W8" s="6">
        <v>1</v>
      </c>
    </row>
    <row r="9" spans="1:23" x14ac:dyDescent="0.45">
      <c r="A9" t="s">
        <v>59</v>
      </c>
      <c r="B9" t="s">
        <v>60</v>
      </c>
      <c r="C9" t="s">
        <v>61</v>
      </c>
      <c r="D9">
        <v>2023</v>
      </c>
      <c r="F9" t="s">
        <v>270</v>
      </c>
      <c r="G9" t="s">
        <v>271</v>
      </c>
      <c r="I9" t="s">
        <v>272</v>
      </c>
      <c r="J9" t="s">
        <v>62</v>
      </c>
      <c r="K9" t="s">
        <v>63</v>
      </c>
      <c r="L9" s="6">
        <v>0</v>
      </c>
      <c r="M9" s="6">
        <v>0</v>
      </c>
      <c r="N9" s="6">
        <f t="shared" si="0"/>
        <v>0</v>
      </c>
      <c r="O9" s="6">
        <v>0</v>
      </c>
      <c r="P9" s="6">
        <v>0</v>
      </c>
      <c r="Q9" s="6">
        <f t="shared" si="1"/>
        <v>0</v>
      </c>
      <c r="R9" s="6">
        <v>0</v>
      </c>
      <c r="S9" s="6">
        <v>0</v>
      </c>
      <c r="T9" s="6">
        <f t="shared" si="2"/>
        <v>0</v>
      </c>
      <c r="U9" s="6">
        <v>1</v>
      </c>
      <c r="V9" s="7">
        <v>45079</v>
      </c>
      <c r="W9" s="6">
        <v>1</v>
      </c>
    </row>
    <row r="10" spans="1:23" x14ac:dyDescent="0.45">
      <c r="A10" t="s">
        <v>59</v>
      </c>
      <c r="B10" t="s">
        <v>60</v>
      </c>
      <c r="C10" t="s">
        <v>61</v>
      </c>
      <c r="D10">
        <v>2023</v>
      </c>
      <c r="F10" t="s">
        <v>170</v>
      </c>
      <c r="G10" t="s">
        <v>273</v>
      </c>
      <c r="I10" t="s">
        <v>274</v>
      </c>
      <c r="J10" t="s">
        <v>62</v>
      </c>
      <c r="K10" t="s">
        <v>63</v>
      </c>
      <c r="L10" s="6">
        <v>0</v>
      </c>
      <c r="M10" s="6">
        <v>0</v>
      </c>
      <c r="N10" s="6">
        <f t="shared" si="0"/>
        <v>0</v>
      </c>
      <c r="O10" s="6">
        <v>0</v>
      </c>
      <c r="P10" s="6">
        <v>0</v>
      </c>
      <c r="Q10" s="6">
        <f t="shared" si="1"/>
        <v>0</v>
      </c>
      <c r="R10" s="6">
        <v>0</v>
      </c>
      <c r="S10" s="6">
        <v>0</v>
      </c>
      <c r="T10" s="6">
        <f t="shared" si="2"/>
        <v>0</v>
      </c>
      <c r="U10" s="6">
        <v>1</v>
      </c>
      <c r="V10" s="7">
        <v>45217</v>
      </c>
      <c r="W10" s="6">
        <v>1</v>
      </c>
    </row>
    <row r="11" spans="1:23" x14ac:dyDescent="0.45">
      <c r="A11" t="s">
        <v>59</v>
      </c>
      <c r="B11" t="s">
        <v>60</v>
      </c>
      <c r="C11" t="s">
        <v>61</v>
      </c>
      <c r="D11">
        <v>2023</v>
      </c>
      <c r="F11" t="s">
        <v>275</v>
      </c>
      <c r="G11" t="s">
        <v>276</v>
      </c>
      <c r="I11" t="s">
        <v>277</v>
      </c>
      <c r="J11" t="s">
        <v>62</v>
      </c>
      <c r="K11" t="s">
        <v>63</v>
      </c>
      <c r="L11" s="6">
        <v>0</v>
      </c>
      <c r="M11" s="6">
        <v>0</v>
      </c>
      <c r="N11" s="6">
        <f t="shared" si="0"/>
        <v>0</v>
      </c>
      <c r="O11" s="6">
        <v>0</v>
      </c>
      <c r="P11" s="6">
        <v>0</v>
      </c>
      <c r="Q11" s="6">
        <f t="shared" si="1"/>
        <v>0</v>
      </c>
      <c r="R11" s="6">
        <v>0</v>
      </c>
      <c r="S11" s="6">
        <v>0</v>
      </c>
      <c r="T11" s="6">
        <f t="shared" si="2"/>
        <v>0</v>
      </c>
      <c r="U11" s="6">
        <v>1</v>
      </c>
      <c r="V11" s="7">
        <v>45028</v>
      </c>
      <c r="W11" s="6">
        <v>1</v>
      </c>
    </row>
    <row r="12" spans="1:23" x14ac:dyDescent="0.45">
      <c r="A12" t="s">
        <v>59</v>
      </c>
      <c r="B12" t="s">
        <v>60</v>
      </c>
      <c r="C12" t="s">
        <v>61</v>
      </c>
      <c r="D12">
        <v>2023</v>
      </c>
      <c r="F12" t="s">
        <v>278</v>
      </c>
      <c r="G12" t="s">
        <v>279</v>
      </c>
      <c r="I12" t="s">
        <v>280</v>
      </c>
      <c r="J12" t="s">
        <v>62</v>
      </c>
      <c r="K12" t="s">
        <v>63</v>
      </c>
      <c r="L12" s="6">
        <v>0</v>
      </c>
      <c r="M12" s="6">
        <v>0</v>
      </c>
      <c r="N12" s="6">
        <f t="shared" si="0"/>
        <v>0</v>
      </c>
      <c r="O12" s="6">
        <v>0</v>
      </c>
      <c r="P12" s="6">
        <v>0</v>
      </c>
      <c r="Q12" s="6">
        <f t="shared" si="1"/>
        <v>0</v>
      </c>
      <c r="R12" s="6">
        <v>0</v>
      </c>
      <c r="S12" s="6">
        <v>0</v>
      </c>
      <c r="T12" s="6">
        <f t="shared" si="2"/>
        <v>0</v>
      </c>
      <c r="U12" s="6">
        <v>1</v>
      </c>
      <c r="V12" s="7">
        <v>45139</v>
      </c>
      <c r="W12" s="6">
        <v>1</v>
      </c>
    </row>
    <row r="13" spans="1:23" x14ac:dyDescent="0.45">
      <c r="A13" t="s">
        <v>59</v>
      </c>
      <c r="B13" t="s">
        <v>60</v>
      </c>
      <c r="C13" t="s">
        <v>61</v>
      </c>
      <c r="D13">
        <v>2023</v>
      </c>
      <c r="F13" t="s">
        <v>281</v>
      </c>
      <c r="G13" t="s">
        <v>282</v>
      </c>
      <c r="I13" t="s">
        <v>283</v>
      </c>
      <c r="J13" t="s">
        <v>62</v>
      </c>
      <c r="K13" t="s">
        <v>63</v>
      </c>
      <c r="L13" s="6">
        <v>0</v>
      </c>
      <c r="M13" s="6">
        <v>0</v>
      </c>
      <c r="N13" s="6">
        <f t="shared" si="0"/>
        <v>0</v>
      </c>
      <c r="O13" s="6">
        <v>0</v>
      </c>
      <c r="P13" s="6">
        <v>0</v>
      </c>
      <c r="Q13" s="6">
        <f t="shared" si="1"/>
        <v>0</v>
      </c>
      <c r="R13" s="6">
        <v>0</v>
      </c>
      <c r="S13" s="6">
        <v>0</v>
      </c>
      <c r="T13" s="6">
        <f t="shared" si="2"/>
        <v>0</v>
      </c>
      <c r="U13" s="6">
        <v>1</v>
      </c>
      <c r="V13" s="7">
        <v>45212</v>
      </c>
      <c r="W13" s="6">
        <v>1</v>
      </c>
    </row>
    <row r="14" spans="1:23" x14ac:dyDescent="0.45">
      <c r="A14" t="s">
        <v>59</v>
      </c>
      <c r="B14" t="s">
        <v>60</v>
      </c>
      <c r="C14" t="s">
        <v>61</v>
      </c>
      <c r="D14">
        <v>2023</v>
      </c>
      <c r="F14" t="s">
        <v>284</v>
      </c>
      <c r="G14" t="s">
        <v>285</v>
      </c>
      <c r="I14" t="s">
        <v>286</v>
      </c>
      <c r="J14" t="s">
        <v>62</v>
      </c>
      <c r="K14" t="s">
        <v>63</v>
      </c>
      <c r="L14" s="6">
        <v>0</v>
      </c>
      <c r="M14" s="6">
        <v>0</v>
      </c>
      <c r="N14" s="6">
        <f t="shared" si="0"/>
        <v>0</v>
      </c>
      <c r="O14" s="6">
        <v>0</v>
      </c>
      <c r="P14" s="6">
        <v>0</v>
      </c>
      <c r="Q14" s="6">
        <f t="shared" si="1"/>
        <v>0</v>
      </c>
      <c r="R14" s="6">
        <v>0</v>
      </c>
      <c r="S14" s="6">
        <v>0</v>
      </c>
      <c r="T14" s="6">
        <f t="shared" si="2"/>
        <v>0</v>
      </c>
      <c r="U14" s="6">
        <v>1</v>
      </c>
      <c r="V14" s="7">
        <v>45190</v>
      </c>
      <c r="W14" s="6">
        <v>1</v>
      </c>
    </row>
    <row r="15" spans="1:23" x14ac:dyDescent="0.45">
      <c r="A15" t="s">
        <v>59</v>
      </c>
      <c r="B15" t="s">
        <v>60</v>
      </c>
      <c r="C15" t="s">
        <v>61</v>
      </c>
      <c r="D15">
        <v>2023</v>
      </c>
      <c r="F15" t="s">
        <v>287</v>
      </c>
      <c r="G15" t="s">
        <v>288</v>
      </c>
      <c r="I15" t="s">
        <v>289</v>
      </c>
      <c r="J15" t="s">
        <v>62</v>
      </c>
      <c r="K15" t="s">
        <v>63</v>
      </c>
      <c r="L15" s="6">
        <v>0</v>
      </c>
      <c r="M15" s="6">
        <v>0</v>
      </c>
      <c r="N15" s="6">
        <f t="shared" si="0"/>
        <v>0</v>
      </c>
      <c r="O15" s="6">
        <v>0</v>
      </c>
      <c r="P15" s="6">
        <v>0</v>
      </c>
      <c r="Q15" s="6">
        <f t="shared" si="1"/>
        <v>0</v>
      </c>
      <c r="R15" s="6">
        <v>0</v>
      </c>
      <c r="S15" s="6">
        <v>0</v>
      </c>
      <c r="T15" s="6">
        <f t="shared" si="2"/>
        <v>0</v>
      </c>
      <c r="U15" s="6">
        <v>1</v>
      </c>
      <c r="V15" s="7">
        <v>45203</v>
      </c>
      <c r="W15" s="6">
        <v>1</v>
      </c>
    </row>
    <row r="16" spans="1:23" x14ac:dyDescent="0.45">
      <c r="A16" t="s">
        <v>59</v>
      </c>
      <c r="B16" t="s">
        <v>60</v>
      </c>
      <c r="C16" t="s">
        <v>64</v>
      </c>
      <c r="D16">
        <v>2023</v>
      </c>
      <c r="F16" t="s">
        <v>290</v>
      </c>
      <c r="G16" t="s">
        <v>291</v>
      </c>
      <c r="I16" t="s">
        <v>292</v>
      </c>
      <c r="J16" t="s">
        <v>62</v>
      </c>
      <c r="K16" t="s">
        <v>63</v>
      </c>
      <c r="L16" s="6">
        <v>0</v>
      </c>
      <c r="M16" s="6">
        <v>0</v>
      </c>
      <c r="N16" s="6">
        <f t="shared" si="0"/>
        <v>0</v>
      </c>
      <c r="O16" s="6">
        <v>0</v>
      </c>
      <c r="P16" s="6">
        <v>0</v>
      </c>
      <c r="Q16" s="6">
        <f t="shared" si="1"/>
        <v>0</v>
      </c>
      <c r="R16" s="6">
        <v>0</v>
      </c>
      <c r="S16" s="6">
        <v>0</v>
      </c>
      <c r="T16" s="6">
        <f t="shared" si="2"/>
        <v>0</v>
      </c>
      <c r="U16" s="6">
        <v>1</v>
      </c>
      <c r="V16" s="7">
        <v>44994</v>
      </c>
      <c r="W16" s="6">
        <v>1</v>
      </c>
    </row>
    <row r="17" spans="1:23" x14ac:dyDescent="0.45">
      <c r="A17" t="s">
        <v>59</v>
      </c>
      <c r="B17" t="s">
        <v>60</v>
      </c>
      <c r="C17" t="s">
        <v>61</v>
      </c>
      <c r="D17">
        <v>2023</v>
      </c>
      <c r="F17" t="s">
        <v>293</v>
      </c>
      <c r="G17" t="s">
        <v>294</v>
      </c>
      <c r="I17" t="s">
        <v>295</v>
      </c>
      <c r="J17" t="s">
        <v>62</v>
      </c>
      <c r="K17" t="s">
        <v>63</v>
      </c>
      <c r="L17" s="6">
        <v>0</v>
      </c>
      <c r="M17" s="6">
        <v>0</v>
      </c>
      <c r="N17" s="6">
        <f t="shared" si="0"/>
        <v>0</v>
      </c>
      <c r="O17" s="6">
        <v>0</v>
      </c>
      <c r="P17" s="6">
        <v>0</v>
      </c>
      <c r="Q17" s="6">
        <f t="shared" si="1"/>
        <v>0</v>
      </c>
      <c r="R17" s="6">
        <v>0</v>
      </c>
      <c r="S17" s="6">
        <v>0</v>
      </c>
      <c r="T17" s="6">
        <f t="shared" si="2"/>
        <v>0</v>
      </c>
      <c r="U17" s="6">
        <v>1</v>
      </c>
      <c r="V17" s="7">
        <v>45222</v>
      </c>
      <c r="W17" s="6">
        <v>1</v>
      </c>
    </row>
    <row r="18" spans="1:23" x14ac:dyDescent="0.45">
      <c r="A18" t="s">
        <v>59</v>
      </c>
      <c r="B18" t="s">
        <v>60</v>
      </c>
      <c r="C18" t="s">
        <v>61</v>
      </c>
      <c r="D18">
        <v>2023</v>
      </c>
      <c r="F18" t="s">
        <v>296</v>
      </c>
      <c r="G18" t="s">
        <v>297</v>
      </c>
      <c r="I18" t="s">
        <v>298</v>
      </c>
      <c r="J18" t="s">
        <v>62</v>
      </c>
      <c r="K18" t="s">
        <v>63</v>
      </c>
      <c r="L18" s="6">
        <v>0</v>
      </c>
      <c r="M18" s="6">
        <v>0</v>
      </c>
      <c r="N18" s="6">
        <f t="shared" si="0"/>
        <v>0</v>
      </c>
      <c r="O18" s="6">
        <v>0</v>
      </c>
      <c r="P18" s="6">
        <v>0</v>
      </c>
      <c r="Q18" s="6">
        <f t="shared" si="1"/>
        <v>0</v>
      </c>
      <c r="R18" s="6">
        <v>0</v>
      </c>
      <c r="S18" s="6">
        <v>0</v>
      </c>
      <c r="T18" s="6">
        <f t="shared" si="2"/>
        <v>0</v>
      </c>
      <c r="U18" s="6">
        <v>1</v>
      </c>
      <c r="V18" s="7">
        <v>44939</v>
      </c>
      <c r="W18" s="6">
        <v>1</v>
      </c>
    </row>
    <row r="19" spans="1:23" x14ac:dyDescent="0.45">
      <c r="A19" t="s">
        <v>59</v>
      </c>
      <c r="B19" t="s">
        <v>60</v>
      </c>
      <c r="C19" t="s">
        <v>61</v>
      </c>
      <c r="D19">
        <v>2023</v>
      </c>
      <c r="F19" t="s">
        <v>299</v>
      </c>
      <c r="G19" t="s">
        <v>300</v>
      </c>
      <c r="I19" t="s">
        <v>301</v>
      </c>
      <c r="J19" t="s">
        <v>62</v>
      </c>
      <c r="K19" t="s">
        <v>63</v>
      </c>
      <c r="L19" s="6">
        <v>0</v>
      </c>
      <c r="M19" s="6">
        <v>0</v>
      </c>
      <c r="N19" s="6">
        <f t="shared" si="0"/>
        <v>0</v>
      </c>
      <c r="O19" s="6">
        <v>0</v>
      </c>
      <c r="P19" s="6">
        <v>0</v>
      </c>
      <c r="Q19" s="6">
        <f t="shared" si="1"/>
        <v>0</v>
      </c>
      <c r="R19" s="6">
        <v>0</v>
      </c>
      <c r="S19" s="6">
        <v>0</v>
      </c>
      <c r="T19" s="6">
        <f t="shared" si="2"/>
        <v>0</v>
      </c>
      <c r="U19" s="6">
        <v>1</v>
      </c>
      <c r="V19" s="7">
        <v>44992</v>
      </c>
      <c r="W19" s="6">
        <v>1</v>
      </c>
    </row>
    <row r="20" spans="1:23" x14ac:dyDescent="0.45">
      <c r="A20" t="s">
        <v>59</v>
      </c>
      <c r="B20" t="s">
        <v>60</v>
      </c>
      <c r="C20" t="s">
        <v>61</v>
      </c>
      <c r="D20">
        <v>2023</v>
      </c>
      <c r="F20" t="s">
        <v>302</v>
      </c>
      <c r="G20" t="s">
        <v>303</v>
      </c>
      <c r="I20" t="s">
        <v>304</v>
      </c>
      <c r="J20" t="s">
        <v>62</v>
      </c>
      <c r="K20" t="s">
        <v>63</v>
      </c>
      <c r="L20" s="6">
        <v>0</v>
      </c>
      <c r="M20" s="6">
        <v>0</v>
      </c>
      <c r="N20" s="6">
        <f t="shared" si="0"/>
        <v>0</v>
      </c>
      <c r="O20" s="6">
        <v>0</v>
      </c>
      <c r="P20" s="6">
        <v>0</v>
      </c>
      <c r="Q20" s="6">
        <f t="shared" si="1"/>
        <v>0</v>
      </c>
      <c r="R20" s="6">
        <v>0</v>
      </c>
      <c r="S20" s="6">
        <v>0</v>
      </c>
      <c r="T20" s="6">
        <f t="shared" si="2"/>
        <v>0</v>
      </c>
      <c r="U20" s="6">
        <v>1</v>
      </c>
      <c r="V20" s="7">
        <v>45118</v>
      </c>
      <c r="W20" s="6">
        <v>1</v>
      </c>
    </row>
    <row r="21" spans="1:23" x14ac:dyDescent="0.45">
      <c r="A21" t="s">
        <v>59</v>
      </c>
      <c r="B21" t="s">
        <v>60</v>
      </c>
      <c r="C21" t="s">
        <v>61</v>
      </c>
      <c r="D21">
        <v>2023</v>
      </c>
      <c r="F21" t="s">
        <v>305</v>
      </c>
      <c r="G21" t="s">
        <v>306</v>
      </c>
      <c r="I21" t="s">
        <v>307</v>
      </c>
      <c r="J21" t="s">
        <v>62</v>
      </c>
      <c r="K21" t="s">
        <v>63</v>
      </c>
      <c r="L21" s="6">
        <v>0</v>
      </c>
      <c r="M21" s="6">
        <v>0</v>
      </c>
      <c r="N21" s="6">
        <f t="shared" si="0"/>
        <v>0</v>
      </c>
      <c r="O21" s="6">
        <v>0</v>
      </c>
      <c r="P21" s="6">
        <v>0</v>
      </c>
      <c r="Q21" s="6">
        <f t="shared" si="1"/>
        <v>0</v>
      </c>
      <c r="R21" s="6">
        <v>0</v>
      </c>
      <c r="S21" s="6">
        <v>0</v>
      </c>
      <c r="T21" s="6">
        <f t="shared" si="2"/>
        <v>0</v>
      </c>
      <c r="U21" s="6">
        <v>1</v>
      </c>
      <c r="V21" s="7">
        <v>45226</v>
      </c>
      <c r="W21" s="6">
        <v>1</v>
      </c>
    </row>
    <row r="22" spans="1:23" x14ac:dyDescent="0.45">
      <c r="A22" t="s">
        <v>59</v>
      </c>
      <c r="B22" t="s">
        <v>60</v>
      </c>
      <c r="C22" t="s">
        <v>61</v>
      </c>
      <c r="D22">
        <v>2023</v>
      </c>
      <c r="F22" t="s">
        <v>308</v>
      </c>
      <c r="G22" t="s">
        <v>309</v>
      </c>
      <c r="I22" t="s">
        <v>310</v>
      </c>
      <c r="J22" t="s">
        <v>62</v>
      </c>
      <c r="K22" t="s">
        <v>63</v>
      </c>
      <c r="L22" s="6">
        <v>0</v>
      </c>
      <c r="M22" s="6">
        <v>0</v>
      </c>
      <c r="N22" s="6">
        <f t="shared" si="0"/>
        <v>0</v>
      </c>
      <c r="O22" s="6">
        <v>0</v>
      </c>
      <c r="P22" s="6">
        <v>0</v>
      </c>
      <c r="Q22" s="6">
        <f t="shared" si="1"/>
        <v>0</v>
      </c>
      <c r="R22" s="6">
        <v>0</v>
      </c>
      <c r="S22" s="6">
        <v>0</v>
      </c>
      <c r="T22" s="6">
        <f t="shared" si="2"/>
        <v>0</v>
      </c>
      <c r="U22" s="6">
        <v>1</v>
      </c>
      <c r="V22" s="7">
        <v>45201</v>
      </c>
      <c r="W22" s="6">
        <v>1</v>
      </c>
    </row>
    <row r="23" spans="1:23" x14ac:dyDescent="0.45">
      <c r="A23" t="s">
        <v>59</v>
      </c>
      <c r="B23" t="s">
        <v>60</v>
      </c>
      <c r="C23" t="s">
        <v>61</v>
      </c>
      <c r="D23">
        <v>2023</v>
      </c>
      <c r="F23" t="s">
        <v>311</v>
      </c>
      <c r="G23" t="s">
        <v>312</v>
      </c>
      <c r="I23" t="s">
        <v>313</v>
      </c>
      <c r="J23" t="s">
        <v>62</v>
      </c>
      <c r="K23" t="s">
        <v>63</v>
      </c>
      <c r="L23" s="6">
        <v>0</v>
      </c>
      <c r="M23" s="6">
        <v>0</v>
      </c>
      <c r="N23" s="6">
        <f t="shared" si="0"/>
        <v>0</v>
      </c>
      <c r="O23" s="6">
        <v>0</v>
      </c>
      <c r="P23" s="6">
        <v>0</v>
      </c>
      <c r="Q23" s="6">
        <f t="shared" si="1"/>
        <v>0</v>
      </c>
      <c r="R23" s="6">
        <v>0</v>
      </c>
      <c r="S23" s="6">
        <v>0</v>
      </c>
      <c r="T23" s="6">
        <f t="shared" si="2"/>
        <v>0</v>
      </c>
      <c r="U23" s="6">
        <v>1</v>
      </c>
      <c r="V23" s="7">
        <v>45077</v>
      </c>
      <c r="W23" s="6">
        <v>1</v>
      </c>
    </row>
    <row r="24" spans="1:23" x14ac:dyDescent="0.45">
      <c r="A24" t="s">
        <v>59</v>
      </c>
      <c r="B24" t="s">
        <v>60</v>
      </c>
      <c r="C24" t="s">
        <v>61</v>
      </c>
      <c r="D24">
        <v>2023</v>
      </c>
      <c r="F24" t="s">
        <v>314</v>
      </c>
      <c r="G24" t="s">
        <v>315</v>
      </c>
      <c r="I24" t="s">
        <v>316</v>
      </c>
      <c r="J24" t="s">
        <v>62</v>
      </c>
      <c r="K24" t="s">
        <v>63</v>
      </c>
      <c r="L24" s="6">
        <v>0</v>
      </c>
      <c r="M24" s="6">
        <v>0</v>
      </c>
      <c r="N24" s="6">
        <f t="shared" si="0"/>
        <v>0</v>
      </c>
      <c r="O24" s="6">
        <v>0</v>
      </c>
      <c r="P24" s="6">
        <v>0</v>
      </c>
      <c r="Q24" s="6">
        <f t="shared" si="1"/>
        <v>0</v>
      </c>
      <c r="R24" s="6">
        <v>0</v>
      </c>
      <c r="S24" s="6">
        <v>0</v>
      </c>
      <c r="T24" s="6">
        <f t="shared" si="2"/>
        <v>0</v>
      </c>
      <c r="U24" s="6">
        <v>1</v>
      </c>
      <c r="V24" s="7">
        <v>45286</v>
      </c>
      <c r="W24" s="6">
        <v>1</v>
      </c>
    </row>
    <row r="25" spans="1:23" x14ac:dyDescent="0.45">
      <c r="A25" t="s">
        <v>59</v>
      </c>
      <c r="B25" t="s">
        <v>60</v>
      </c>
      <c r="C25" t="s">
        <v>64</v>
      </c>
      <c r="D25">
        <v>2023</v>
      </c>
      <c r="F25" t="s">
        <v>317</v>
      </c>
      <c r="G25" t="s">
        <v>318</v>
      </c>
      <c r="I25" t="s">
        <v>319</v>
      </c>
      <c r="J25" t="s">
        <v>62</v>
      </c>
      <c r="K25" t="s">
        <v>63</v>
      </c>
      <c r="L25" s="6">
        <v>0</v>
      </c>
      <c r="M25" s="6">
        <v>0</v>
      </c>
      <c r="N25" s="6">
        <f t="shared" si="0"/>
        <v>0</v>
      </c>
      <c r="O25" s="6">
        <v>0</v>
      </c>
      <c r="P25" s="6">
        <v>0</v>
      </c>
      <c r="Q25" s="6">
        <f t="shared" si="1"/>
        <v>0</v>
      </c>
      <c r="R25" s="6">
        <v>0</v>
      </c>
      <c r="S25" s="6">
        <v>0</v>
      </c>
      <c r="T25" s="6">
        <f t="shared" si="2"/>
        <v>0</v>
      </c>
      <c r="U25" s="6">
        <v>1</v>
      </c>
      <c r="V25" s="7">
        <v>45124</v>
      </c>
      <c r="W25" s="6">
        <v>1</v>
      </c>
    </row>
    <row r="26" spans="1:23" x14ac:dyDescent="0.45">
      <c r="A26" t="s">
        <v>59</v>
      </c>
      <c r="B26" t="s">
        <v>60</v>
      </c>
      <c r="C26" t="s">
        <v>61</v>
      </c>
      <c r="D26">
        <v>2023</v>
      </c>
      <c r="F26" t="s">
        <v>320</v>
      </c>
      <c r="G26" t="s">
        <v>321</v>
      </c>
      <c r="I26" t="s">
        <v>322</v>
      </c>
      <c r="J26" t="s">
        <v>62</v>
      </c>
      <c r="K26" t="s">
        <v>63</v>
      </c>
      <c r="L26" s="6">
        <v>0</v>
      </c>
      <c r="M26" s="6">
        <v>0</v>
      </c>
      <c r="N26" s="6">
        <f t="shared" si="0"/>
        <v>0</v>
      </c>
      <c r="O26" s="6">
        <v>0</v>
      </c>
      <c r="P26" s="6">
        <v>0</v>
      </c>
      <c r="Q26" s="6">
        <f t="shared" si="1"/>
        <v>0</v>
      </c>
      <c r="R26" s="6">
        <v>0</v>
      </c>
      <c r="S26" s="6">
        <v>0</v>
      </c>
      <c r="T26" s="6">
        <f t="shared" si="2"/>
        <v>0</v>
      </c>
      <c r="U26" s="6">
        <v>1</v>
      </c>
      <c r="V26" s="7">
        <v>45244</v>
      </c>
      <c r="W26" s="6">
        <v>1</v>
      </c>
    </row>
    <row r="27" spans="1:23" x14ac:dyDescent="0.45">
      <c r="A27" t="s">
        <v>59</v>
      </c>
      <c r="B27" t="s">
        <v>60</v>
      </c>
      <c r="C27" t="s">
        <v>61</v>
      </c>
      <c r="D27">
        <v>2023</v>
      </c>
      <c r="F27" t="s">
        <v>323</v>
      </c>
      <c r="G27" t="s">
        <v>324</v>
      </c>
      <c r="I27" t="s">
        <v>325</v>
      </c>
      <c r="J27" t="s">
        <v>62</v>
      </c>
      <c r="K27" t="s">
        <v>63</v>
      </c>
      <c r="L27" s="6">
        <v>0</v>
      </c>
      <c r="M27" s="6">
        <v>0</v>
      </c>
      <c r="N27" s="6">
        <f t="shared" si="0"/>
        <v>0</v>
      </c>
      <c r="O27" s="6">
        <v>0</v>
      </c>
      <c r="P27" s="6">
        <v>0</v>
      </c>
      <c r="Q27" s="6">
        <f t="shared" si="1"/>
        <v>0</v>
      </c>
      <c r="R27" s="6">
        <v>0</v>
      </c>
      <c r="S27" s="6">
        <v>0</v>
      </c>
      <c r="T27" s="6">
        <f t="shared" si="2"/>
        <v>0</v>
      </c>
      <c r="U27" s="6">
        <v>1</v>
      </c>
      <c r="V27" s="7">
        <v>45043</v>
      </c>
      <c r="W27" s="6">
        <v>1</v>
      </c>
    </row>
    <row r="28" spans="1:23" x14ac:dyDescent="0.45">
      <c r="A28" t="s">
        <v>59</v>
      </c>
      <c r="B28" t="s">
        <v>60</v>
      </c>
      <c r="C28" t="s">
        <v>61</v>
      </c>
      <c r="D28">
        <v>2023</v>
      </c>
      <c r="F28" t="s">
        <v>326</v>
      </c>
      <c r="G28" t="s">
        <v>327</v>
      </c>
      <c r="I28" t="s">
        <v>328</v>
      </c>
      <c r="J28" t="s">
        <v>62</v>
      </c>
      <c r="K28" t="s">
        <v>63</v>
      </c>
      <c r="L28" s="6">
        <v>0</v>
      </c>
      <c r="M28" s="6">
        <v>0</v>
      </c>
      <c r="N28" s="6">
        <f t="shared" si="0"/>
        <v>0</v>
      </c>
      <c r="O28" s="6">
        <v>0</v>
      </c>
      <c r="P28" s="6">
        <v>0</v>
      </c>
      <c r="Q28" s="6">
        <f t="shared" si="1"/>
        <v>0</v>
      </c>
      <c r="R28" s="6">
        <v>0</v>
      </c>
      <c r="S28" s="6">
        <v>0</v>
      </c>
      <c r="T28" s="6">
        <f t="shared" si="2"/>
        <v>0</v>
      </c>
      <c r="U28" s="6">
        <v>1</v>
      </c>
      <c r="V28" s="7">
        <v>44938</v>
      </c>
      <c r="W28" s="6">
        <v>1</v>
      </c>
    </row>
    <row r="29" spans="1:23" x14ac:dyDescent="0.45">
      <c r="A29" t="s">
        <v>59</v>
      </c>
      <c r="B29" t="s">
        <v>60</v>
      </c>
      <c r="C29" t="s">
        <v>64</v>
      </c>
      <c r="D29">
        <v>2023</v>
      </c>
      <c r="F29" t="s">
        <v>329</v>
      </c>
      <c r="G29" t="s">
        <v>330</v>
      </c>
      <c r="I29" t="s">
        <v>331</v>
      </c>
      <c r="J29" t="s">
        <v>62</v>
      </c>
      <c r="K29" t="s">
        <v>63</v>
      </c>
      <c r="L29" s="6">
        <v>0</v>
      </c>
      <c r="M29" s="6">
        <v>0</v>
      </c>
      <c r="N29" s="6">
        <f t="shared" si="0"/>
        <v>0</v>
      </c>
      <c r="O29" s="6">
        <v>0</v>
      </c>
      <c r="P29" s="6">
        <v>0</v>
      </c>
      <c r="Q29" s="6">
        <f t="shared" si="1"/>
        <v>0</v>
      </c>
      <c r="R29" s="6">
        <v>0</v>
      </c>
      <c r="S29" s="6">
        <v>0</v>
      </c>
      <c r="T29" s="6">
        <f t="shared" si="2"/>
        <v>0</v>
      </c>
      <c r="U29" s="6">
        <v>1</v>
      </c>
      <c r="V29" s="7">
        <v>45119</v>
      </c>
      <c r="W29" s="6">
        <v>1</v>
      </c>
    </row>
    <row r="30" spans="1:23" x14ac:dyDescent="0.45">
      <c r="A30" t="s">
        <v>59</v>
      </c>
      <c r="B30" t="s">
        <v>60</v>
      </c>
      <c r="C30" t="s">
        <v>61</v>
      </c>
      <c r="D30">
        <v>2023</v>
      </c>
      <c r="F30" t="s">
        <v>332</v>
      </c>
      <c r="G30" t="s">
        <v>333</v>
      </c>
      <c r="I30" t="s">
        <v>334</v>
      </c>
      <c r="J30" t="s">
        <v>62</v>
      </c>
      <c r="K30" t="s">
        <v>63</v>
      </c>
      <c r="L30" s="6">
        <v>0</v>
      </c>
      <c r="M30" s="6">
        <v>0</v>
      </c>
      <c r="N30" s="6">
        <f t="shared" si="0"/>
        <v>0</v>
      </c>
      <c r="O30" s="6">
        <v>0</v>
      </c>
      <c r="P30" s="6">
        <v>0</v>
      </c>
      <c r="Q30" s="6">
        <f t="shared" si="1"/>
        <v>0</v>
      </c>
      <c r="R30" s="6">
        <v>0</v>
      </c>
      <c r="S30" s="6">
        <v>0</v>
      </c>
      <c r="T30" s="6">
        <f t="shared" si="2"/>
        <v>0</v>
      </c>
      <c r="U30" s="6">
        <v>1</v>
      </c>
      <c r="V30" s="7">
        <v>44938</v>
      </c>
      <c r="W30" s="6">
        <v>1</v>
      </c>
    </row>
    <row r="31" spans="1:23" x14ac:dyDescent="0.45">
      <c r="A31" t="s">
        <v>59</v>
      </c>
      <c r="B31" t="s">
        <v>60</v>
      </c>
      <c r="C31" t="s">
        <v>61</v>
      </c>
      <c r="D31">
        <v>2023</v>
      </c>
      <c r="F31" t="s">
        <v>335</v>
      </c>
      <c r="G31" t="s">
        <v>336</v>
      </c>
      <c r="I31" t="s">
        <v>337</v>
      </c>
      <c r="J31" t="s">
        <v>62</v>
      </c>
      <c r="K31" t="s">
        <v>63</v>
      </c>
      <c r="L31" s="6">
        <v>0</v>
      </c>
      <c r="M31" s="6">
        <v>0</v>
      </c>
      <c r="N31" s="6">
        <f t="shared" si="0"/>
        <v>0</v>
      </c>
      <c r="O31" s="6">
        <v>0</v>
      </c>
      <c r="P31" s="6">
        <v>0</v>
      </c>
      <c r="Q31" s="6">
        <f t="shared" si="1"/>
        <v>0</v>
      </c>
      <c r="R31" s="6">
        <v>0</v>
      </c>
      <c r="S31" s="6">
        <v>0</v>
      </c>
      <c r="T31" s="6">
        <f t="shared" si="2"/>
        <v>0</v>
      </c>
      <c r="U31" s="6">
        <v>1</v>
      </c>
      <c r="V31" s="7">
        <v>45191</v>
      </c>
      <c r="W31" s="6">
        <v>1</v>
      </c>
    </row>
    <row r="32" spans="1:23" x14ac:dyDescent="0.45">
      <c r="A32" t="s">
        <v>59</v>
      </c>
      <c r="B32" t="s">
        <v>60</v>
      </c>
      <c r="C32" t="s">
        <v>61</v>
      </c>
      <c r="D32">
        <v>2023</v>
      </c>
      <c r="F32" t="s">
        <v>338</v>
      </c>
      <c r="G32" t="s">
        <v>339</v>
      </c>
      <c r="I32" t="s">
        <v>340</v>
      </c>
      <c r="J32" t="s">
        <v>62</v>
      </c>
      <c r="K32" t="s">
        <v>63</v>
      </c>
      <c r="L32" s="6">
        <v>0</v>
      </c>
      <c r="M32" s="6">
        <v>0</v>
      </c>
      <c r="N32" s="6">
        <f t="shared" si="0"/>
        <v>0</v>
      </c>
      <c r="O32" s="6">
        <v>0</v>
      </c>
      <c r="P32" s="6">
        <v>0</v>
      </c>
      <c r="Q32" s="6">
        <f t="shared" si="1"/>
        <v>0</v>
      </c>
      <c r="R32" s="6">
        <v>0</v>
      </c>
      <c r="S32" s="6">
        <v>0</v>
      </c>
      <c r="T32" s="6">
        <f t="shared" si="2"/>
        <v>0</v>
      </c>
      <c r="U32" s="6">
        <v>1</v>
      </c>
      <c r="V32" s="7">
        <v>44944</v>
      </c>
      <c r="W32" s="6">
        <v>1</v>
      </c>
    </row>
    <row r="33" spans="1:23" x14ac:dyDescent="0.45">
      <c r="A33" t="s">
        <v>59</v>
      </c>
      <c r="B33" t="s">
        <v>60</v>
      </c>
      <c r="C33" t="s">
        <v>61</v>
      </c>
      <c r="D33">
        <v>2023</v>
      </c>
      <c r="F33" t="s">
        <v>341</v>
      </c>
      <c r="G33" t="s">
        <v>342</v>
      </c>
      <c r="I33" t="s">
        <v>343</v>
      </c>
      <c r="J33" t="s">
        <v>62</v>
      </c>
      <c r="K33" t="s">
        <v>63</v>
      </c>
      <c r="L33" s="6">
        <v>0</v>
      </c>
      <c r="M33" s="6">
        <v>0</v>
      </c>
      <c r="N33" s="6">
        <f t="shared" si="0"/>
        <v>0</v>
      </c>
      <c r="O33" s="6">
        <v>0</v>
      </c>
      <c r="P33" s="6">
        <v>0</v>
      </c>
      <c r="Q33" s="6">
        <f t="shared" si="1"/>
        <v>0</v>
      </c>
      <c r="R33" s="6">
        <v>0</v>
      </c>
      <c r="S33" s="6">
        <v>0</v>
      </c>
      <c r="T33" s="6">
        <f t="shared" si="2"/>
        <v>0</v>
      </c>
      <c r="U33" s="6">
        <v>1</v>
      </c>
      <c r="V33" s="7">
        <v>45175</v>
      </c>
      <c r="W33" s="6">
        <v>1</v>
      </c>
    </row>
    <row r="34" spans="1:23" x14ac:dyDescent="0.45">
      <c r="A34" t="s">
        <v>59</v>
      </c>
      <c r="B34" t="s">
        <v>60</v>
      </c>
      <c r="C34" t="s">
        <v>61</v>
      </c>
      <c r="D34">
        <v>2023</v>
      </c>
      <c r="F34" t="s">
        <v>344</v>
      </c>
      <c r="G34" t="s">
        <v>345</v>
      </c>
      <c r="I34" t="s">
        <v>346</v>
      </c>
      <c r="J34" t="s">
        <v>62</v>
      </c>
      <c r="K34" t="s">
        <v>63</v>
      </c>
      <c r="L34" s="6">
        <v>0</v>
      </c>
      <c r="M34" s="6">
        <v>0</v>
      </c>
      <c r="N34" s="6">
        <f t="shared" si="0"/>
        <v>0</v>
      </c>
      <c r="O34" s="6">
        <v>0</v>
      </c>
      <c r="P34" s="6">
        <v>0</v>
      </c>
      <c r="Q34" s="6">
        <f t="shared" si="1"/>
        <v>0</v>
      </c>
      <c r="R34" s="6">
        <v>0</v>
      </c>
      <c r="S34" s="6">
        <v>0</v>
      </c>
      <c r="T34" s="6">
        <f t="shared" si="2"/>
        <v>0</v>
      </c>
      <c r="U34" s="6">
        <v>1</v>
      </c>
      <c r="V34" s="7">
        <v>45217</v>
      </c>
      <c r="W34" s="6">
        <v>1</v>
      </c>
    </row>
    <row r="35" spans="1:23" x14ac:dyDescent="0.45">
      <c r="A35" t="s">
        <v>59</v>
      </c>
      <c r="B35" t="s">
        <v>60</v>
      </c>
      <c r="C35" t="s">
        <v>64</v>
      </c>
      <c r="D35">
        <v>2023</v>
      </c>
      <c r="F35" t="s">
        <v>347</v>
      </c>
      <c r="G35" t="s">
        <v>348</v>
      </c>
      <c r="I35" t="s">
        <v>349</v>
      </c>
      <c r="J35" t="s">
        <v>62</v>
      </c>
      <c r="K35" t="s">
        <v>63</v>
      </c>
      <c r="L35" s="6">
        <v>0</v>
      </c>
      <c r="M35" s="6">
        <v>0</v>
      </c>
      <c r="N35" s="6">
        <f t="shared" si="0"/>
        <v>0</v>
      </c>
      <c r="O35" s="6">
        <v>0</v>
      </c>
      <c r="P35" s="6">
        <v>0</v>
      </c>
      <c r="Q35" s="6">
        <f t="shared" si="1"/>
        <v>0</v>
      </c>
      <c r="R35" s="6">
        <v>0</v>
      </c>
      <c r="S35" s="6">
        <v>0</v>
      </c>
      <c r="T35" s="6">
        <f t="shared" si="2"/>
        <v>0</v>
      </c>
      <c r="U35" s="6">
        <v>1</v>
      </c>
      <c r="V35" s="7">
        <v>44978</v>
      </c>
      <c r="W35" s="6">
        <v>1</v>
      </c>
    </row>
    <row r="36" spans="1:23" x14ac:dyDescent="0.45">
      <c r="A36" t="s">
        <v>59</v>
      </c>
      <c r="B36" t="s">
        <v>60</v>
      </c>
      <c r="C36" t="s">
        <v>64</v>
      </c>
      <c r="D36">
        <v>2023</v>
      </c>
      <c r="F36" t="s">
        <v>350</v>
      </c>
      <c r="G36" t="s">
        <v>351</v>
      </c>
      <c r="I36" t="s">
        <v>352</v>
      </c>
      <c r="J36" t="s">
        <v>62</v>
      </c>
      <c r="K36" t="s">
        <v>63</v>
      </c>
      <c r="L36" s="6">
        <v>0</v>
      </c>
      <c r="M36" s="6">
        <v>0</v>
      </c>
      <c r="N36" s="6">
        <f t="shared" si="0"/>
        <v>0</v>
      </c>
      <c r="O36" s="6">
        <v>0</v>
      </c>
      <c r="P36" s="6">
        <v>0</v>
      </c>
      <c r="Q36" s="6">
        <f t="shared" si="1"/>
        <v>0</v>
      </c>
      <c r="R36" s="6">
        <v>0</v>
      </c>
      <c r="S36" s="6">
        <v>0</v>
      </c>
      <c r="T36" s="6">
        <f t="shared" si="2"/>
        <v>0</v>
      </c>
      <c r="U36" s="6">
        <v>1</v>
      </c>
      <c r="V36" s="7">
        <v>45218</v>
      </c>
      <c r="W36" s="6">
        <v>1</v>
      </c>
    </row>
    <row r="37" spans="1:23" x14ac:dyDescent="0.45">
      <c r="A37" t="s">
        <v>59</v>
      </c>
      <c r="B37" t="s">
        <v>60</v>
      </c>
      <c r="C37" t="s">
        <v>64</v>
      </c>
      <c r="D37">
        <v>2023</v>
      </c>
      <c r="F37" t="s">
        <v>353</v>
      </c>
      <c r="G37" t="s">
        <v>354</v>
      </c>
      <c r="I37" t="s">
        <v>355</v>
      </c>
      <c r="J37" t="s">
        <v>62</v>
      </c>
      <c r="K37" t="s">
        <v>63</v>
      </c>
      <c r="L37" s="6">
        <v>0</v>
      </c>
      <c r="M37" s="6">
        <v>0</v>
      </c>
      <c r="N37" s="6">
        <f t="shared" si="0"/>
        <v>0</v>
      </c>
      <c r="O37" s="6">
        <v>0</v>
      </c>
      <c r="P37" s="6">
        <v>0</v>
      </c>
      <c r="Q37" s="6">
        <f t="shared" si="1"/>
        <v>0</v>
      </c>
      <c r="R37" s="6">
        <v>0</v>
      </c>
      <c r="S37" s="6">
        <v>0</v>
      </c>
      <c r="T37" s="6">
        <f t="shared" si="2"/>
        <v>0</v>
      </c>
      <c r="U37" s="6">
        <v>1</v>
      </c>
      <c r="V37" s="7">
        <v>45007</v>
      </c>
      <c r="W37" s="6">
        <v>1</v>
      </c>
    </row>
    <row r="38" spans="1:23" x14ac:dyDescent="0.45">
      <c r="A38" t="s">
        <v>59</v>
      </c>
      <c r="B38" t="s">
        <v>60</v>
      </c>
      <c r="C38" t="s">
        <v>61</v>
      </c>
      <c r="D38">
        <v>2023</v>
      </c>
      <c r="F38" t="s">
        <v>356</v>
      </c>
      <c r="G38" t="s">
        <v>357</v>
      </c>
      <c r="I38" t="s">
        <v>358</v>
      </c>
      <c r="J38" t="s">
        <v>62</v>
      </c>
      <c r="K38" t="s">
        <v>63</v>
      </c>
      <c r="L38" s="6">
        <v>0</v>
      </c>
      <c r="M38" s="6">
        <v>0</v>
      </c>
      <c r="N38" s="6">
        <f t="shared" si="0"/>
        <v>0</v>
      </c>
      <c r="O38" s="6">
        <v>0</v>
      </c>
      <c r="P38" s="6">
        <v>0</v>
      </c>
      <c r="Q38" s="6">
        <f t="shared" si="1"/>
        <v>0</v>
      </c>
      <c r="R38" s="6">
        <v>0</v>
      </c>
      <c r="S38" s="6">
        <v>0</v>
      </c>
      <c r="T38" s="6">
        <f t="shared" si="2"/>
        <v>0</v>
      </c>
      <c r="U38" s="6">
        <v>1</v>
      </c>
      <c r="V38" s="7">
        <v>45092</v>
      </c>
      <c r="W38" s="6">
        <v>1</v>
      </c>
    </row>
    <row r="39" spans="1:23" x14ac:dyDescent="0.45">
      <c r="A39" t="s">
        <v>59</v>
      </c>
      <c r="B39" t="s">
        <v>60</v>
      </c>
      <c r="C39" t="s">
        <v>61</v>
      </c>
      <c r="D39">
        <v>2023</v>
      </c>
      <c r="F39" t="s">
        <v>359</v>
      </c>
      <c r="G39" t="s">
        <v>360</v>
      </c>
      <c r="I39" t="s">
        <v>361</v>
      </c>
      <c r="J39" t="s">
        <v>62</v>
      </c>
      <c r="K39" t="s">
        <v>63</v>
      </c>
      <c r="L39" s="6">
        <v>0</v>
      </c>
      <c r="M39" s="6">
        <v>0</v>
      </c>
      <c r="N39" s="6">
        <f t="shared" si="0"/>
        <v>0</v>
      </c>
      <c r="O39" s="6">
        <v>0</v>
      </c>
      <c r="P39" s="6">
        <v>0</v>
      </c>
      <c r="Q39" s="6">
        <f t="shared" si="1"/>
        <v>0</v>
      </c>
      <c r="R39" s="6">
        <v>0</v>
      </c>
      <c r="S39" s="6">
        <v>0</v>
      </c>
      <c r="T39" s="6">
        <f t="shared" si="2"/>
        <v>0</v>
      </c>
      <c r="U39" s="6">
        <v>1</v>
      </c>
      <c r="V39" s="7">
        <v>44966</v>
      </c>
      <c r="W39" s="6">
        <v>1</v>
      </c>
    </row>
    <row r="40" spans="1:23" x14ac:dyDescent="0.45">
      <c r="A40" t="s">
        <v>59</v>
      </c>
      <c r="B40" t="s">
        <v>60</v>
      </c>
      <c r="C40" t="s">
        <v>61</v>
      </c>
      <c r="D40">
        <v>2023</v>
      </c>
      <c r="F40" t="s">
        <v>362</v>
      </c>
      <c r="G40" t="s">
        <v>363</v>
      </c>
      <c r="I40" t="s">
        <v>364</v>
      </c>
      <c r="J40" t="s">
        <v>62</v>
      </c>
      <c r="K40" t="s">
        <v>63</v>
      </c>
      <c r="L40" s="6">
        <v>0</v>
      </c>
      <c r="M40" s="6">
        <v>0</v>
      </c>
      <c r="N40" s="6">
        <f t="shared" si="0"/>
        <v>0</v>
      </c>
      <c r="O40" s="6">
        <v>0</v>
      </c>
      <c r="P40" s="6">
        <v>0</v>
      </c>
      <c r="Q40" s="6">
        <f t="shared" si="1"/>
        <v>0</v>
      </c>
      <c r="R40" s="6">
        <v>0</v>
      </c>
      <c r="S40" s="6">
        <v>0</v>
      </c>
      <c r="T40" s="6">
        <f t="shared" si="2"/>
        <v>0</v>
      </c>
      <c r="U40" s="6">
        <v>1</v>
      </c>
      <c r="V40" s="7">
        <v>44964</v>
      </c>
      <c r="W40" s="6">
        <v>1</v>
      </c>
    </row>
    <row r="41" spans="1:23" x14ac:dyDescent="0.45">
      <c r="A41" t="s">
        <v>59</v>
      </c>
      <c r="B41" t="s">
        <v>60</v>
      </c>
      <c r="C41" t="s">
        <v>61</v>
      </c>
      <c r="D41">
        <v>2023</v>
      </c>
      <c r="F41" t="s">
        <v>365</v>
      </c>
      <c r="G41" t="s">
        <v>366</v>
      </c>
      <c r="I41" t="s">
        <v>367</v>
      </c>
      <c r="J41" t="s">
        <v>62</v>
      </c>
      <c r="K41" t="s">
        <v>63</v>
      </c>
      <c r="L41" s="6">
        <v>0</v>
      </c>
      <c r="M41" s="6">
        <v>0</v>
      </c>
      <c r="N41" s="6">
        <f t="shared" si="0"/>
        <v>0</v>
      </c>
      <c r="O41" s="6">
        <v>0</v>
      </c>
      <c r="P41" s="6">
        <v>0</v>
      </c>
      <c r="Q41" s="6">
        <f t="shared" si="1"/>
        <v>0</v>
      </c>
      <c r="R41" s="6">
        <v>0</v>
      </c>
      <c r="S41" s="6">
        <v>0</v>
      </c>
      <c r="T41" s="6">
        <f t="shared" si="2"/>
        <v>0</v>
      </c>
      <c r="U41" s="6">
        <v>1</v>
      </c>
      <c r="V41" s="7">
        <v>45029</v>
      </c>
      <c r="W41" s="6">
        <v>1</v>
      </c>
    </row>
    <row r="42" spans="1:23" x14ac:dyDescent="0.45">
      <c r="A42" t="s">
        <v>59</v>
      </c>
      <c r="B42" t="s">
        <v>60</v>
      </c>
      <c r="C42" t="s">
        <v>61</v>
      </c>
      <c r="D42">
        <v>2023</v>
      </c>
      <c r="F42" t="s">
        <v>368</v>
      </c>
      <c r="G42" t="s">
        <v>369</v>
      </c>
      <c r="I42" t="s">
        <v>370</v>
      </c>
      <c r="J42" t="s">
        <v>62</v>
      </c>
      <c r="K42" t="s">
        <v>63</v>
      </c>
      <c r="L42" s="6">
        <v>0</v>
      </c>
      <c r="M42" s="6">
        <v>0</v>
      </c>
      <c r="N42" s="6">
        <f t="shared" si="0"/>
        <v>0</v>
      </c>
      <c r="O42" s="6">
        <v>0</v>
      </c>
      <c r="P42" s="6">
        <v>0</v>
      </c>
      <c r="Q42" s="6">
        <f t="shared" si="1"/>
        <v>0</v>
      </c>
      <c r="R42" s="6">
        <v>0</v>
      </c>
      <c r="S42" s="6">
        <v>0</v>
      </c>
      <c r="T42" s="6">
        <f t="shared" si="2"/>
        <v>0</v>
      </c>
      <c r="U42" s="6">
        <v>1</v>
      </c>
      <c r="V42" s="7">
        <v>45113</v>
      </c>
      <c r="W42" s="6">
        <v>1</v>
      </c>
    </row>
    <row r="43" spans="1:23" x14ac:dyDescent="0.45">
      <c r="A43" t="s">
        <v>59</v>
      </c>
      <c r="B43" t="s">
        <v>60</v>
      </c>
      <c r="C43" t="s">
        <v>61</v>
      </c>
      <c r="D43">
        <v>2023</v>
      </c>
      <c r="F43" t="s">
        <v>371</v>
      </c>
      <c r="G43" t="s">
        <v>372</v>
      </c>
      <c r="I43" t="s">
        <v>373</v>
      </c>
      <c r="J43" t="s">
        <v>62</v>
      </c>
      <c r="K43" t="s">
        <v>63</v>
      </c>
      <c r="L43" s="6">
        <v>0</v>
      </c>
      <c r="M43" s="6">
        <v>0</v>
      </c>
      <c r="N43" s="6">
        <f t="shared" si="0"/>
        <v>0</v>
      </c>
      <c r="O43" s="6">
        <v>0</v>
      </c>
      <c r="P43" s="6">
        <v>0</v>
      </c>
      <c r="Q43" s="6">
        <f t="shared" si="1"/>
        <v>0</v>
      </c>
      <c r="R43" s="6">
        <v>0</v>
      </c>
      <c r="S43" s="6">
        <v>0</v>
      </c>
      <c r="T43" s="6">
        <f t="shared" si="2"/>
        <v>0</v>
      </c>
      <c r="U43" s="6">
        <v>1</v>
      </c>
      <c r="V43" s="7">
        <v>45112</v>
      </c>
      <c r="W43" s="6">
        <v>1</v>
      </c>
    </row>
    <row r="44" spans="1:23" x14ac:dyDescent="0.45">
      <c r="A44" t="s">
        <v>59</v>
      </c>
      <c r="B44" t="s">
        <v>60</v>
      </c>
      <c r="C44" t="s">
        <v>61</v>
      </c>
      <c r="D44">
        <v>2023</v>
      </c>
      <c r="F44" t="s">
        <v>374</v>
      </c>
      <c r="G44" t="s">
        <v>375</v>
      </c>
      <c r="I44" t="s">
        <v>376</v>
      </c>
      <c r="J44" t="s">
        <v>62</v>
      </c>
      <c r="K44" t="s">
        <v>63</v>
      </c>
      <c r="L44" s="6">
        <v>0</v>
      </c>
      <c r="M44" s="6">
        <v>0</v>
      </c>
      <c r="N44" s="6">
        <f t="shared" si="0"/>
        <v>0</v>
      </c>
      <c r="O44" s="6">
        <v>0</v>
      </c>
      <c r="P44" s="6">
        <v>0</v>
      </c>
      <c r="Q44" s="6">
        <f t="shared" si="1"/>
        <v>0</v>
      </c>
      <c r="R44" s="6">
        <v>0</v>
      </c>
      <c r="S44" s="6">
        <v>0</v>
      </c>
      <c r="T44" s="6">
        <f t="shared" si="2"/>
        <v>0</v>
      </c>
      <c r="U44" s="6">
        <v>1</v>
      </c>
      <c r="V44" s="7">
        <v>45217</v>
      </c>
      <c r="W44" s="6">
        <v>1</v>
      </c>
    </row>
    <row r="45" spans="1:23" x14ac:dyDescent="0.45">
      <c r="A45" t="s">
        <v>59</v>
      </c>
      <c r="B45" t="s">
        <v>60</v>
      </c>
      <c r="C45" t="s">
        <v>61</v>
      </c>
      <c r="D45">
        <v>2023</v>
      </c>
      <c r="F45" t="s">
        <v>377</v>
      </c>
      <c r="G45" t="s">
        <v>378</v>
      </c>
      <c r="I45" t="s">
        <v>379</v>
      </c>
      <c r="J45" t="s">
        <v>62</v>
      </c>
      <c r="K45" t="s">
        <v>63</v>
      </c>
      <c r="L45" s="6">
        <v>0</v>
      </c>
      <c r="M45" s="6">
        <v>0</v>
      </c>
      <c r="N45" s="6">
        <f t="shared" si="0"/>
        <v>0</v>
      </c>
      <c r="O45" s="6">
        <v>0</v>
      </c>
      <c r="P45" s="6">
        <v>0</v>
      </c>
      <c r="Q45" s="6">
        <f t="shared" si="1"/>
        <v>0</v>
      </c>
      <c r="R45" s="6">
        <v>0</v>
      </c>
      <c r="S45" s="6">
        <v>0</v>
      </c>
      <c r="T45" s="6">
        <f t="shared" si="2"/>
        <v>0</v>
      </c>
      <c r="U45" s="6">
        <v>1</v>
      </c>
      <c r="V45" s="7">
        <v>45021</v>
      </c>
      <c r="W45" s="6">
        <v>1</v>
      </c>
    </row>
    <row r="46" spans="1:23" x14ac:dyDescent="0.45">
      <c r="A46" t="s">
        <v>59</v>
      </c>
      <c r="B46" t="s">
        <v>60</v>
      </c>
      <c r="C46" t="s">
        <v>61</v>
      </c>
      <c r="D46">
        <v>2023</v>
      </c>
      <c r="F46" t="s">
        <v>380</v>
      </c>
      <c r="G46" t="s">
        <v>381</v>
      </c>
      <c r="I46" t="s">
        <v>382</v>
      </c>
      <c r="J46" t="s">
        <v>62</v>
      </c>
      <c r="K46" t="s">
        <v>63</v>
      </c>
      <c r="L46" s="6">
        <v>0</v>
      </c>
      <c r="M46" s="6">
        <v>0</v>
      </c>
      <c r="N46" s="6">
        <f t="shared" si="0"/>
        <v>0</v>
      </c>
      <c r="O46" s="6">
        <v>0</v>
      </c>
      <c r="P46" s="6">
        <v>0</v>
      </c>
      <c r="Q46" s="6">
        <f t="shared" si="1"/>
        <v>0</v>
      </c>
      <c r="R46" s="6">
        <v>0</v>
      </c>
      <c r="S46" s="6">
        <v>0</v>
      </c>
      <c r="T46" s="6">
        <f t="shared" si="2"/>
        <v>0</v>
      </c>
      <c r="U46" s="6">
        <v>1</v>
      </c>
      <c r="V46" s="7">
        <v>44964</v>
      </c>
      <c r="W46" s="6">
        <v>1</v>
      </c>
    </row>
    <row r="47" spans="1:23" x14ac:dyDescent="0.45">
      <c r="A47" t="s">
        <v>59</v>
      </c>
      <c r="B47" t="s">
        <v>60</v>
      </c>
      <c r="C47" t="s">
        <v>61</v>
      </c>
      <c r="D47">
        <v>2023</v>
      </c>
      <c r="F47" t="s">
        <v>383</v>
      </c>
      <c r="G47" t="s">
        <v>384</v>
      </c>
      <c r="I47" t="s">
        <v>385</v>
      </c>
      <c r="J47" t="s">
        <v>62</v>
      </c>
      <c r="K47" t="s">
        <v>63</v>
      </c>
      <c r="L47" s="6">
        <v>0</v>
      </c>
      <c r="M47" s="6">
        <v>0</v>
      </c>
      <c r="N47" s="6">
        <f t="shared" si="0"/>
        <v>0</v>
      </c>
      <c r="O47" s="6">
        <v>0</v>
      </c>
      <c r="P47" s="6">
        <v>0</v>
      </c>
      <c r="Q47" s="6">
        <f t="shared" si="1"/>
        <v>0</v>
      </c>
      <c r="R47" s="6">
        <v>0</v>
      </c>
      <c r="S47" s="6">
        <v>0</v>
      </c>
      <c r="T47" s="6">
        <f t="shared" si="2"/>
        <v>0</v>
      </c>
      <c r="U47" s="6">
        <v>1</v>
      </c>
      <c r="V47" s="7">
        <v>45030</v>
      </c>
      <c r="W47" s="6">
        <v>1</v>
      </c>
    </row>
    <row r="48" spans="1:23" x14ac:dyDescent="0.45">
      <c r="A48" t="s">
        <v>59</v>
      </c>
      <c r="B48" t="s">
        <v>60</v>
      </c>
      <c r="C48" t="s">
        <v>61</v>
      </c>
      <c r="D48">
        <v>2023</v>
      </c>
      <c r="F48" t="s">
        <v>386</v>
      </c>
      <c r="G48" t="s">
        <v>387</v>
      </c>
      <c r="I48" t="s">
        <v>388</v>
      </c>
      <c r="J48" t="s">
        <v>62</v>
      </c>
      <c r="K48" t="s">
        <v>63</v>
      </c>
      <c r="L48" s="6">
        <v>0</v>
      </c>
      <c r="M48" s="6">
        <v>0</v>
      </c>
      <c r="N48" s="6">
        <f t="shared" si="0"/>
        <v>0</v>
      </c>
      <c r="O48" s="6">
        <v>0</v>
      </c>
      <c r="P48" s="6">
        <v>0</v>
      </c>
      <c r="Q48" s="6">
        <f t="shared" si="1"/>
        <v>0</v>
      </c>
      <c r="R48" s="6">
        <v>0</v>
      </c>
      <c r="S48" s="6">
        <v>0</v>
      </c>
      <c r="T48" s="6">
        <f t="shared" si="2"/>
        <v>0</v>
      </c>
      <c r="U48" s="6">
        <v>1</v>
      </c>
      <c r="V48" s="7">
        <v>44987</v>
      </c>
      <c r="W48" s="6">
        <v>1</v>
      </c>
    </row>
    <row r="49" spans="1:23" x14ac:dyDescent="0.45">
      <c r="A49" t="s">
        <v>59</v>
      </c>
      <c r="B49" t="s">
        <v>60</v>
      </c>
      <c r="C49" t="s">
        <v>61</v>
      </c>
      <c r="D49">
        <v>2023</v>
      </c>
      <c r="F49" t="s">
        <v>389</v>
      </c>
      <c r="G49" t="s">
        <v>390</v>
      </c>
      <c r="I49" t="s">
        <v>391</v>
      </c>
      <c r="J49" t="s">
        <v>62</v>
      </c>
      <c r="K49" t="s">
        <v>63</v>
      </c>
      <c r="L49" s="6">
        <v>0</v>
      </c>
      <c r="M49" s="6">
        <v>0</v>
      </c>
      <c r="N49" s="6">
        <f t="shared" si="0"/>
        <v>0</v>
      </c>
      <c r="O49" s="6">
        <v>0</v>
      </c>
      <c r="P49" s="6">
        <v>0</v>
      </c>
      <c r="Q49" s="6">
        <f t="shared" si="1"/>
        <v>0</v>
      </c>
      <c r="R49" s="6">
        <v>0</v>
      </c>
      <c r="S49" s="6">
        <v>0</v>
      </c>
      <c r="T49" s="6">
        <f t="shared" si="2"/>
        <v>0</v>
      </c>
      <c r="U49" s="6">
        <v>1</v>
      </c>
      <c r="V49" s="7">
        <v>45064</v>
      </c>
      <c r="W49" s="6">
        <v>1</v>
      </c>
    </row>
    <row r="50" spans="1:23" x14ac:dyDescent="0.45">
      <c r="A50" t="s">
        <v>59</v>
      </c>
      <c r="B50" t="s">
        <v>60</v>
      </c>
      <c r="C50" t="s">
        <v>61</v>
      </c>
      <c r="D50">
        <v>2023</v>
      </c>
      <c r="F50" t="s">
        <v>392</v>
      </c>
      <c r="G50" t="s">
        <v>393</v>
      </c>
      <c r="I50" t="s">
        <v>394</v>
      </c>
      <c r="J50" t="s">
        <v>62</v>
      </c>
      <c r="K50" t="s">
        <v>63</v>
      </c>
      <c r="L50" s="6">
        <v>0</v>
      </c>
      <c r="M50" s="6">
        <v>0</v>
      </c>
      <c r="N50" s="6">
        <f t="shared" si="0"/>
        <v>0</v>
      </c>
      <c r="O50" s="6">
        <v>0</v>
      </c>
      <c r="P50" s="6">
        <v>0</v>
      </c>
      <c r="Q50" s="6">
        <f t="shared" si="1"/>
        <v>0</v>
      </c>
      <c r="R50" s="6">
        <v>0</v>
      </c>
      <c r="S50" s="6">
        <v>0</v>
      </c>
      <c r="T50" s="6">
        <f t="shared" si="2"/>
        <v>0</v>
      </c>
      <c r="U50" s="6">
        <v>1</v>
      </c>
      <c r="V50" s="7">
        <v>45201</v>
      </c>
      <c r="W50" s="6">
        <v>1</v>
      </c>
    </row>
    <row r="51" spans="1:23" x14ac:dyDescent="0.45">
      <c r="A51" t="s">
        <v>59</v>
      </c>
      <c r="B51" t="s">
        <v>60</v>
      </c>
      <c r="C51" t="s">
        <v>61</v>
      </c>
      <c r="D51">
        <v>2023</v>
      </c>
      <c r="F51" t="s">
        <v>395</v>
      </c>
      <c r="G51" t="s">
        <v>396</v>
      </c>
      <c r="I51" t="s">
        <v>397</v>
      </c>
      <c r="J51" t="s">
        <v>62</v>
      </c>
      <c r="K51" t="s">
        <v>63</v>
      </c>
      <c r="L51" s="6">
        <v>0</v>
      </c>
      <c r="M51" s="6">
        <v>0</v>
      </c>
      <c r="N51" s="6">
        <f t="shared" si="0"/>
        <v>0</v>
      </c>
      <c r="O51" s="6">
        <v>0</v>
      </c>
      <c r="P51" s="6">
        <v>0</v>
      </c>
      <c r="Q51" s="6">
        <f t="shared" si="1"/>
        <v>0</v>
      </c>
      <c r="R51" s="6">
        <v>0</v>
      </c>
      <c r="S51" s="6">
        <v>0</v>
      </c>
      <c r="T51" s="6">
        <f t="shared" si="2"/>
        <v>0</v>
      </c>
      <c r="U51" s="6">
        <v>1</v>
      </c>
      <c r="V51" s="7">
        <v>45215</v>
      </c>
      <c r="W51" s="6">
        <v>1</v>
      </c>
    </row>
    <row r="52" spans="1:23" x14ac:dyDescent="0.45">
      <c r="A52" t="s">
        <v>59</v>
      </c>
      <c r="B52" t="s">
        <v>60</v>
      </c>
      <c r="C52" t="s">
        <v>61</v>
      </c>
      <c r="D52">
        <v>2023</v>
      </c>
      <c r="F52" t="s">
        <v>398</v>
      </c>
      <c r="G52" t="s">
        <v>399</v>
      </c>
      <c r="I52" t="s">
        <v>400</v>
      </c>
      <c r="J52" t="s">
        <v>62</v>
      </c>
      <c r="K52" t="s">
        <v>63</v>
      </c>
      <c r="L52" s="6">
        <v>0</v>
      </c>
      <c r="M52" s="6">
        <v>0</v>
      </c>
      <c r="N52" s="6">
        <f t="shared" si="0"/>
        <v>0</v>
      </c>
      <c r="O52" s="6">
        <v>0</v>
      </c>
      <c r="P52" s="6">
        <v>0</v>
      </c>
      <c r="Q52" s="6">
        <f t="shared" si="1"/>
        <v>0</v>
      </c>
      <c r="R52" s="6">
        <v>0</v>
      </c>
      <c r="S52" s="6">
        <v>0</v>
      </c>
      <c r="T52" s="6">
        <f t="shared" si="2"/>
        <v>0</v>
      </c>
      <c r="U52" s="6">
        <v>1</v>
      </c>
      <c r="V52" s="7">
        <v>45217</v>
      </c>
      <c r="W52" s="6">
        <v>1</v>
      </c>
    </row>
    <row r="53" spans="1:23" x14ac:dyDescent="0.45">
      <c r="A53" t="s">
        <v>59</v>
      </c>
      <c r="B53" t="s">
        <v>60</v>
      </c>
      <c r="C53" t="s">
        <v>64</v>
      </c>
      <c r="D53">
        <v>2023</v>
      </c>
      <c r="F53" t="s">
        <v>401</v>
      </c>
      <c r="G53" t="s">
        <v>402</v>
      </c>
      <c r="I53" t="s">
        <v>403</v>
      </c>
      <c r="J53" t="s">
        <v>62</v>
      </c>
      <c r="K53" t="s">
        <v>63</v>
      </c>
      <c r="L53" s="6">
        <v>0</v>
      </c>
      <c r="M53" s="6">
        <v>0</v>
      </c>
      <c r="N53" s="6">
        <f t="shared" si="0"/>
        <v>0</v>
      </c>
      <c r="O53" s="6">
        <v>0</v>
      </c>
      <c r="P53" s="6">
        <v>0</v>
      </c>
      <c r="Q53" s="6">
        <f t="shared" si="1"/>
        <v>0</v>
      </c>
      <c r="R53" s="6">
        <v>0</v>
      </c>
      <c r="S53" s="6">
        <v>0</v>
      </c>
      <c r="T53" s="6">
        <f t="shared" si="2"/>
        <v>0</v>
      </c>
      <c r="U53" s="6">
        <v>1</v>
      </c>
      <c r="V53" s="7">
        <v>45232</v>
      </c>
      <c r="W53" s="6">
        <v>1</v>
      </c>
    </row>
    <row r="54" spans="1:23" x14ac:dyDescent="0.45">
      <c r="A54" t="s">
        <v>59</v>
      </c>
      <c r="B54" t="s">
        <v>60</v>
      </c>
      <c r="C54" t="s">
        <v>61</v>
      </c>
      <c r="D54">
        <v>2023</v>
      </c>
      <c r="F54" t="s">
        <v>404</v>
      </c>
      <c r="G54" t="s">
        <v>405</v>
      </c>
      <c r="I54" t="s">
        <v>406</v>
      </c>
      <c r="J54" t="s">
        <v>62</v>
      </c>
      <c r="K54" t="s">
        <v>63</v>
      </c>
      <c r="L54" s="6">
        <v>0</v>
      </c>
      <c r="M54" s="6">
        <v>0</v>
      </c>
      <c r="N54" s="6">
        <f t="shared" si="0"/>
        <v>0</v>
      </c>
      <c r="O54" s="6">
        <v>0</v>
      </c>
      <c r="P54" s="6">
        <v>0</v>
      </c>
      <c r="Q54" s="6">
        <f t="shared" si="1"/>
        <v>0</v>
      </c>
      <c r="R54" s="6">
        <v>0</v>
      </c>
      <c r="S54" s="6">
        <v>0</v>
      </c>
      <c r="T54" s="6">
        <f t="shared" si="2"/>
        <v>0</v>
      </c>
      <c r="U54" s="6">
        <v>1</v>
      </c>
      <c r="V54" s="7">
        <v>45286</v>
      </c>
      <c r="W54" s="6">
        <v>1</v>
      </c>
    </row>
    <row r="55" spans="1:23" x14ac:dyDescent="0.45">
      <c r="A55" t="s">
        <v>59</v>
      </c>
      <c r="B55" t="s">
        <v>60</v>
      </c>
      <c r="C55" t="s">
        <v>61</v>
      </c>
      <c r="D55">
        <v>2023</v>
      </c>
      <c r="F55" t="s">
        <v>407</v>
      </c>
      <c r="G55" t="s">
        <v>408</v>
      </c>
      <c r="I55" t="s">
        <v>409</v>
      </c>
      <c r="J55" t="s">
        <v>62</v>
      </c>
      <c r="K55" t="s">
        <v>63</v>
      </c>
      <c r="L55" s="6">
        <v>0</v>
      </c>
      <c r="M55" s="6">
        <v>0</v>
      </c>
      <c r="N55" s="6">
        <f t="shared" si="0"/>
        <v>0</v>
      </c>
      <c r="O55" s="6">
        <v>0</v>
      </c>
      <c r="P55" s="6">
        <v>0</v>
      </c>
      <c r="Q55" s="6">
        <f t="shared" si="1"/>
        <v>0</v>
      </c>
      <c r="R55" s="6">
        <v>0</v>
      </c>
      <c r="S55" s="6">
        <v>0</v>
      </c>
      <c r="T55" s="6">
        <f t="shared" si="2"/>
        <v>0</v>
      </c>
      <c r="U55" s="6">
        <v>1</v>
      </c>
      <c r="V55" s="7">
        <v>45008</v>
      </c>
      <c r="W55" s="6">
        <v>1</v>
      </c>
    </row>
    <row r="56" spans="1:23" x14ac:dyDescent="0.45">
      <c r="A56" t="s">
        <v>59</v>
      </c>
      <c r="B56" t="s">
        <v>60</v>
      </c>
      <c r="C56" t="s">
        <v>61</v>
      </c>
      <c r="D56">
        <v>2023</v>
      </c>
      <c r="F56" t="s">
        <v>410</v>
      </c>
      <c r="G56" t="s">
        <v>411</v>
      </c>
      <c r="I56" t="s">
        <v>412</v>
      </c>
      <c r="J56" t="s">
        <v>62</v>
      </c>
      <c r="K56" t="s">
        <v>63</v>
      </c>
      <c r="L56" s="6">
        <v>0</v>
      </c>
      <c r="M56" s="6">
        <v>0</v>
      </c>
      <c r="N56" s="6">
        <f t="shared" si="0"/>
        <v>0</v>
      </c>
      <c r="O56" s="6">
        <v>0</v>
      </c>
      <c r="P56" s="6">
        <v>0</v>
      </c>
      <c r="Q56" s="6">
        <f t="shared" si="1"/>
        <v>0</v>
      </c>
      <c r="R56" s="6">
        <v>0</v>
      </c>
      <c r="S56" s="6">
        <v>0</v>
      </c>
      <c r="T56" s="6">
        <f t="shared" si="2"/>
        <v>0</v>
      </c>
      <c r="U56" s="6">
        <v>1</v>
      </c>
      <c r="V56" s="7">
        <v>45034</v>
      </c>
      <c r="W56" s="6">
        <v>1</v>
      </c>
    </row>
    <row r="57" spans="1:23" x14ac:dyDescent="0.45">
      <c r="A57" t="s">
        <v>59</v>
      </c>
      <c r="B57" t="s">
        <v>60</v>
      </c>
      <c r="C57" t="s">
        <v>61</v>
      </c>
      <c r="D57">
        <v>2023</v>
      </c>
      <c r="F57" t="s">
        <v>413</v>
      </c>
      <c r="G57" t="s">
        <v>414</v>
      </c>
      <c r="I57" t="s">
        <v>415</v>
      </c>
      <c r="J57" t="s">
        <v>62</v>
      </c>
      <c r="K57" t="s">
        <v>63</v>
      </c>
      <c r="L57" s="6">
        <v>0</v>
      </c>
      <c r="M57" s="6">
        <v>0</v>
      </c>
      <c r="N57" s="6">
        <f t="shared" si="0"/>
        <v>0</v>
      </c>
      <c r="O57" s="6">
        <v>0</v>
      </c>
      <c r="P57" s="6">
        <v>0</v>
      </c>
      <c r="Q57" s="6">
        <f t="shared" si="1"/>
        <v>0</v>
      </c>
      <c r="R57" s="6">
        <v>0</v>
      </c>
      <c r="S57" s="6">
        <v>0</v>
      </c>
      <c r="T57" s="6">
        <f t="shared" si="2"/>
        <v>0</v>
      </c>
      <c r="U57" s="6">
        <v>1</v>
      </c>
      <c r="V57" s="7">
        <v>45008</v>
      </c>
      <c r="W57" s="6">
        <v>1</v>
      </c>
    </row>
    <row r="58" spans="1:23" x14ac:dyDescent="0.45">
      <c r="A58" t="s">
        <v>59</v>
      </c>
      <c r="B58" t="s">
        <v>60</v>
      </c>
      <c r="C58" t="s">
        <v>64</v>
      </c>
      <c r="D58">
        <v>2023</v>
      </c>
      <c r="F58" t="s">
        <v>416</v>
      </c>
      <c r="G58" t="s">
        <v>417</v>
      </c>
      <c r="I58" t="s">
        <v>418</v>
      </c>
      <c r="J58" t="s">
        <v>62</v>
      </c>
      <c r="K58" t="s">
        <v>63</v>
      </c>
      <c r="L58" s="6">
        <v>0</v>
      </c>
      <c r="M58" s="6">
        <v>0</v>
      </c>
      <c r="N58" s="6">
        <f t="shared" si="0"/>
        <v>0</v>
      </c>
      <c r="O58" s="6">
        <v>0</v>
      </c>
      <c r="P58" s="6">
        <v>0</v>
      </c>
      <c r="Q58" s="6">
        <f t="shared" si="1"/>
        <v>0</v>
      </c>
      <c r="R58" s="6">
        <v>0</v>
      </c>
      <c r="S58" s="6">
        <v>0</v>
      </c>
      <c r="T58" s="6">
        <f t="shared" si="2"/>
        <v>0</v>
      </c>
      <c r="U58" s="6">
        <v>1</v>
      </c>
      <c r="V58" s="7">
        <v>45047</v>
      </c>
      <c r="W58" s="6">
        <v>1</v>
      </c>
    </row>
    <row r="59" spans="1:23" x14ac:dyDescent="0.45">
      <c r="A59" t="s">
        <v>59</v>
      </c>
      <c r="B59" t="s">
        <v>60</v>
      </c>
      <c r="C59" t="s">
        <v>61</v>
      </c>
      <c r="D59">
        <v>2023</v>
      </c>
      <c r="F59" t="s">
        <v>419</v>
      </c>
      <c r="G59" t="s">
        <v>420</v>
      </c>
      <c r="I59" t="s">
        <v>421</v>
      </c>
      <c r="J59" t="s">
        <v>62</v>
      </c>
      <c r="K59" t="s">
        <v>63</v>
      </c>
      <c r="L59" s="6">
        <v>0</v>
      </c>
      <c r="M59" s="6">
        <v>0</v>
      </c>
      <c r="N59" s="6">
        <f t="shared" si="0"/>
        <v>0</v>
      </c>
      <c r="O59" s="6">
        <v>0</v>
      </c>
      <c r="P59" s="6">
        <v>0</v>
      </c>
      <c r="Q59" s="6">
        <f t="shared" si="1"/>
        <v>0</v>
      </c>
      <c r="R59" s="6">
        <v>0</v>
      </c>
      <c r="S59" s="6">
        <v>0</v>
      </c>
      <c r="T59" s="6">
        <f t="shared" si="2"/>
        <v>0</v>
      </c>
      <c r="U59" s="6">
        <v>1</v>
      </c>
      <c r="V59" s="7">
        <v>45188</v>
      </c>
      <c r="W59" s="6">
        <v>1</v>
      </c>
    </row>
    <row r="60" spans="1:23" x14ac:dyDescent="0.45">
      <c r="A60" t="s">
        <v>59</v>
      </c>
      <c r="B60" t="s">
        <v>60</v>
      </c>
      <c r="C60" t="s">
        <v>61</v>
      </c>
      <c r="D60">
        <v>2023</v>
      </c>
      <c r="F60" t="s">
        <v>422</v>
      </c>
      <c r="G60" t="s">
        <v>423</v>
      </c>
      <c r="I60" t="s">
        <v>424</v>
      </c>
      <c r="J60" t="s">
        <v>62</v>
      </c>
      <c r="K60" t="s">
        <v>63</v>
      </c>
      <c r="L60" s="6">
        <v>0</v>
      </c>
      <c r="M60" s="6">
        <v>0</v>
      </c>
      <c r="N60" s="6">
        <f t="shared" si="0"/>
        <v>0</v>
      </c>
      <c r="O60" s="6">
        <v>0</v>
      </c>
      <c r="P60" s="6">
        <v>0</v>
      </c>
      <c r="Q60" s="6">
        <f t="shared" si="1"/>
        <v>0</v>
      </c>
      <c r="R60" s="6">
        <v>0</v>
      </c>
      <c r="S60" s="6">
        <v>0</v>
      </c>
      <c r="T60" s="6">
        <f t="shared" si="2"/>
        <v>0</v>
      </c>
      <c r="U60" s="6">
        <v>1</v>
      </c>
      <c r="V60" s="7">
        <v>45112</v>
      </c>
      <c r="W60" s="6">
        <v>1</v>
      </c>
    </row>
    <row r="61" spans="1:23" x14ac:dyDescent="0.45">
      <c r="A61" t="s">
        <v>59</v>
      </c>
      <c r="B61" t="s">
        <v>60</v>
      </c>
      <c r="C61" t="s">
        <v>61</v>
      </c>
      <c r="D61">
        <v>2023</v>
      </c>
      <c r="F61" t="s">
        <v>425</v>
      </c>
      <c r="G61" t="s">
        <v>426</v>
      </c>
      <c r="I61" t="s">
        <v>427</v>
      </c>
      <c r="J61" t="s">
        <v>62</v>
      </c>
      <c r="K61" t="s">
        <v>63</v>
      </c>
      <c r="L61" s="6">
        <v>0</v>
      </c>
      <c r="M61" s="6">
        <v>0</v>
      </c>
      <c r="N61" s="6">
        <f t="shared" si="0"/>
        <v>0</v>
      </c>
      <c r="O61" s="6">
        <v>0</v>
      </c>
      <c r="P61" s="6">
        <v>0</v>
      </c>
      <c r="Q61" s="6">
        <f t="shared" si="1"/>
        <v>0</v>
      </c>
      <c r="R61" s="6">
        <v>0</v>
      </c>
      <c r="S61" s="6">
        <v>0</v>
      </c>
      <c r="T61" s="6">
        <f t="shared" si="2"/>
        <v>0</v>
      </c>
      <c r="U61" s="6">
        <v>1</v>
      </c>
      <c r="V61" s="7">
        <v>45204</v>
      </c>
      <c r="W61" s="6">
        <v>1</v>
      </c>
    </row>
    <row r="62" spans="1:23" x14ac:dyDescent="0.45">
      <c r="A62" t="s">
        <v>59</v>
      </c>
      <c r="B62" t="s">
        <v>60</v>
      </c>
      <c r="C62" t="s">
        <v>61</v>
      </c>
      <c r="D62">
        <v>2023</v>
      </c>
      <c r="F62" t="s">
        <v>428</v>
      </c>
      <c r="G62" t="s">
        <v>429</v>
      </c>
      <c r="I62" t="s">
        <v>430</v>
      </c>
      <c r="J62" t="s">
        <v>62</v>
      </c>
      <c r="K62" t="s">
        <v>63</v>
      </c>
      <c r="L62" s="6">
        <v>0</v>
      </c>
      <c r="M62" s="6">
        <v>0</v>
      </c>
      <c r="N62" s="6">
        <f t="shared" si="0"/>
        <v>0</v>
      </c>
      <c r="O62" s="6">
        <v>0</v>
      </c>
      <c r="P62" s="6">
        <v>0</v>
      </c>
      <c r="Q62" s="6">
        <f t="shared" si="1"/>
        <v>0</v>
      </c>
      <c r="R62" s="6">
        <v>0</v>
      </c>
      <c r="S62" s="6">
        <v>0</v>
      </c>
      <c r="T62" s="6">
        <f t="shared" si="2"/>
        <v>0</v>
      </c>
      <c r="U62" s="6">
        <v>1</v>
      </c>
      <c r="V62" s="7">
        <v>45196</v>
      </c>
      <c r="W62" s="6">
        <v>1</v>
      </c>
    </row>
    <row r="63" spans="1:23" x14ac:dyDescent="0.45">
      <c r="A63" t="s">
        <v>59</v>
      </c>
      <c r="B63" t="s">
        <v>60</v>
      </c>
      <c r="C63" t="s">
        <v>61</v>
      </c>
      <c r="D63">
        <v>2023</v>
      </c>
      <c r="F63" t="s">
        <v>431</v>
      </c>
      <c r="G63" t="s">
        <v>432</v>
      </c>
      <c r="I63" t="s">
        <v>433</v>
      </c>
      <c r="J63" t="s">
        <v>62</v>
      </c>
      <c r="K63" t="s">
        <v>63</v>
      </c>
      <c r="L63" s="6">
        <v>0</v>
      </c>
      <c r="M63" s="6">
        <v>0</v>
      </c>
      <c r="N63" s="6">
        <f t="shared" si="0"/>
        <v>0</v>
      </c>
      <c r="O63" s="6">
        <v>0</v>
      </c>
      <c r="P63" s="6">
        <v>0</v>
      </c>
      <c r="Q63" s="6">
        <f t="shared" si="1"/>
        <v>0</v>
      </c>
      <c r="R63" s="6">
        <v>0</v>
      </c>
      <c r="S63" s="6">
        <v>0</v>
      </c>
      <c r="T63" s="6">
        <f t="shared" si="2"/>
        <v>0</v>
      </c>
      <c r="U63" s="6">
        <v>1</v>
      </c>
      <c r="V63" s="7">
        <v>45201</v>
      </c>
      <c r="W63" s="6">
        <v>1</v>
      </c>
    </row>
    <row r="64" spans="1:23" x14ac:dyDescent="0.45">
      <c r="A64" t="s">
        <v>59</v>
      </c>
      <c r="B64" t="s">
        <v>60</v>
      </c>
      <c r="C64" t="s">
        <v>61</v>
      </c>
      <c r="D64">
        <v>2023</v>
      </c>
      <c r="F64" t="s">
        <v>434</v>
      </c>
      <c r="G64" t="s">
        <v>435</v>
      </c>
      <c r="I64" t="s">
        <v>436</v>
      </c>
      <c r="J64" t="s">
        <v>62</v>
      </c>
      <c r="K64" t="s">
        <v>63</v>
      </c>
      <c r="L64" s="6">
        <v>0</v>
      </c>
      <c r="M64" s="6">
        <v>0</v>
      </c>
      <c r="N64" s="6">
        <f t="shared" si="0"/>
        <v>0</v>
      </c>
      <c r="O64" s="6">
        <v>0</v>
      </c>
      <c r="P64" s="6">
        <v>0</v>
      </c>
      <c r="Q64" s="6">
        <f t="shared" si="1"/>
        <v>0</v>
      </c>
      <c r="R64" s="6">
        <v>0</v>
      </c>
      <c r="S64" s="6">
        <v>0</v>
      </c>
      <c r="T64" s="6">
        <f t="shared" si="2"/>
        <v>0</v>
      </c>
      <c r="U64" s="6">
        <v>1</v>
      </c>
      <c r="V64" s="7">
        <v>45244</v>
      </c>
      <c r="W64" s="6">
        <v>1</v>
      </c>
    </row>
    <row r="65" spans="1:23" x14ac:dyDescent="0.45">
      <c r="A65" t="s">
        <v>59</v>
      </c>
      <c r="B65" t="s">
        <v>60</v>
      </c>
      <c r="C65" t="s">
        <v>61</v>
      </c>
      <c r="D65">
        <v>2023</v>
      </c>
      <c r="F65" t="s">
        <v>437</v>
      </c>
      <c r="G65" t="s">
        <v>438</v>
      </c>
      <c r="I65" t="s">
        <v>439</v>
      </c>
      <c r="J65" t="s">
        <v>62</v>
      </c>
      <c r="K65" t="s">
        <v>63</v>
      </c>
      <c r="L65" s="6">
        <v>0</v>
      </c>
      <c r="M65" s="6">
        <v>0</v>
      </c>
      <c r="N65" s="6">
        <f t="shared" si="0"/>
        <v>0</v>
      </c>
      <c r="O65" s="6">
        <v>0</v>
      </c>
      <c r="P65" s="6">
        <v>0</v>
      </c>
      <c r="Q65" s="6">
        <f t="shared" si="1"/>
        <v>0</v>
      </c>
      <c r="R65" s="6">
        <v>0</v>
      </c>
      <c r="S65" s="6">
        <v>0</v>
      </c>
      <c r="T65" s="6">
        <f t="shared" si="2"/>
        <v>0</v>
      </c>
      <c r="U65" s="6">
        <v>1</v>
      </c>
      <c r="V65" s="7">
        <v>45093</v>
      </c>
      <c r="W65" s="6">
        <v>1</v>
      </c>
    </row>
    <row r="66" spans="1:23" x14ac:dyDescent="0.45">
      <c r="A66" t="s">
        <v>59</v>
      </c>
      <c r="B66" t="s">
        <v>60</v>
      </c>
      <c r="C66" t="s">
        <v>61</v>
      </c>
      <c r="D66">
        <v>2023</v>
      </c>
      <c r="F66" t="s">
        <v>440</v>
      </c>
      <c r="G66" t="s">
        <v>441</v>
      </c>
      <c r="I66" t="s">
        <v>442</v>
      </c>
      <c r="J66" t="s">
        <v>62</v>
      </c>
      <c r="K66" t="s">
        <v>63</v>
      </c>
      <c r="L66" s="6">
        <v>0</v>
      </c>
      <c r="M66" s="6">
        <v>0</v>
      </c>
      <c r="N66" s="6">
        <f t="shared" ref="N66:N129" si="3">L66+M66</f>
        <v>0</v>
      </c>
      <c r="O66" s="6">
        <v>0</v>
      </c>
      <c r="P66" s="6">
        <v>0</v>
      </c>
      <c r="Q66" s="6">
        <f t="shared" ref="Q66:Q129" si="4">SUM(O66:P66)</f>
        <v>0</v>
      </c>
      <c r="R66" s="6">
        <v>0</v>
      </c>
      <c r="S66" s="6">
        <v>0</v>
      </c>
      <c r="T66" s="6">
        <f t="shared" ref="T66:T129" si="5">SUM(R66:S66)</f>
        <v>0</v>
      </c>
      <c r="U66" s="6">
        <v>1</v>
      </c>
      <c r="V66" s="7">
        <v>44973</v>
      </c>
      <c r="W66" s="6">
        <v>1</v>
      </c>
    </row>
    <row r="67" spans="1:23" x14ac:dyDescent="0.45">
      <c r="A67" t="s">
        <v>59</v>
      </c>
      <c r="B67" t="s">
        <v>60</v>
      </c>
      <c r="C67" t="s">
        <v>61</v>
      </c>
      <c r="D67">
        <v>2023</v>
      </c>
      <c r="F67" t="s">
        <v>443</v>
      </c>
      <c r="G67" t="s">
        <v>444</v>
      </c>
      <c r="I67" t="s">
        <v>445</v>
      </c>
      <c r="J67" t="s">
        <v>62</v>
      </c>
      <c r="K67" t="s">
        <v>63</v>
      </c>
      <c r="L67" s="6">
        <v>0</v>
      </c>
      <c r="M67" s="6">
        <v>0</v>
      </c>
      <c r="N67" s="6">
        <f t="shared" si="3"/>
        <v>0</v>
      </c>
      <c r="O67" s="6">
        <v>0</v>
      </c>
      <c r="P67" s="6">
        <v>0</v>
      </c>
      <c r="Q67" s="6">
        <f t="shared" si="4"/>
        <v>0</v>
      </c>
      <c r="R67" s="6">
        <v>0</v>
      </c>
      <c r="S67" s="6">
        <v>0</v>
      </c>
      <c r="T67" s="6">
        <f t="shared" si="5"/>
        <v>0</v>
      </c>
      <c r="U67" s="6">
        <v>1</v>
      </c>
      <c r="V67" s="7">
        <v>45225</v>
      </c>
      <c r="W67" s="6">
        <v>1</v>
      </c>
    </row>
    <row r="68" spans="1:23" x14ac:dyDescent="0.45">
      <c r="A68" t="s">
        <v>59</v>
      </c>
      <c r="B68" t="s">
        <v>60</v>
      </c>
      <c r="C68" t="s">
        <v>61</v>
      </c>
      <c r="D68">
        <v>2023</v>
      </c>
      <c r="F68" t="s">
        <v>88</v>
      </c>
      <c r="G68" t="s">
        <v>446</v>
      </c>
      <c r="I68" t="s">
        <v>447</v>
      </c>
      <c r="J68" t="s">
        <v>62</v>
      </c>
      <c r="K68" t="s">
        <v>63</v>
      </c>
      <c r="L68" s="6">
        <v>0</v>
      </c>
      <c r="M68" s="6">
        <v>0</v>
      </c>
      <c r="N68" s="6">
        <f t="shared" si="3"/>
        <v>0</v>
      </c>
      <c r="O68" s="6">
        <v>0</v>
      </c>
      <c r="P68" s="6">
        <v>0</v>
      </c>
      <c r="Q68" s="6">
        <f t="shared" si="4"/>
        <v>0</v>
      </c>
      <c r="R68" s="6">
        <v>0</v>
      </c>
      <c r="S68" s="6">
        <v>0</v>
      </c>
      <c r="T68" s="6">
        <f t="shared" si="5"/>
        <v>0</v>
      </c>
      <c r="U68" s="6">
        <v>1</v>
      </c>
      <c r="V68" s="7">
        <v>45208</v>
      </c>
      <c r="W68" s="6">
        <v>1</v>
      </c>
    </row>
    <row r="69" spans="1:23" x14ac:dyDescent="0.45">
      <c r="A69" t="s">
        <v>59</v>
      </c>
      <c r="B69" t="s">
        <v>60</v>
      </c>
      <c r="C69" t="s">
        <v>61</v>
      </c>
      <c r="D69">
        <v>2023</v>
      </c>
      <c r="F69" t="s">
        <v>448</v>
      </c>
      <c r="G69" t="s">
        <v>449</v>
      </c>
      <c r="I69" t="s">
        <v>450</v>
      </c>
      <c r="J69" t="s">
        <v>62</v>
      </c>
      <c r="K69" t="s">
        <v>63</v>
      </c>
      <c r="L69" s="6">
        <v>0</v>
      </c>
      <c r="M69" s="6">
        <v>0</v>
      </c>
      <c r="N69" s="6">
        <f t="shared" si="3"/>
        <v>0</v>
      </c>
      <c r="O69" s="6">
        <v>0</v>
      </c>
      <c r="P69" s="6">
        <v>0</v>
      </c>
      <c r="Q69" s="6">
        <f t="shared" si="4"/>
        <v>0</v>
      </c>
      <c r="R69" s="6">
        <v>0</v>
      </c>
      <c r="S69" s="6">
        <v>0</v>
      </c>
      <c r="T69" s="6">
        <f t="shared" si="5"/>
        <v>0</v>
      </c>
      <c r="U69" s="6">
        <v>1</v>
      </c>
      <c r="V69" s="7">
        <v>45217</v>
      </c>
      <c r="W69" s="6">
        <v>1</v>
      </c>
    </row>
    <row r="70" spans="1:23" x14ac:dyDescent="0.45">
      <c r="A70" t="s">
        <v>59</v>
      </c>
      <c r="B70" t="s">
        <v>60</v>
      </c>
      <c r="C70" t="s">
        <v>61</v>
      </c>
      <c r="D70">
        <v>2023</v>
      </c>
      <c r="F70" t="s">
        <v>451</v>
      </c>
      <c r="G70" t="s">
        <v>452</v>
      </c>
      <c r="I70" t="s">
        <v>453</v>
      </c>
      <c r="J70" t="s">
        <v>62</v>
      </c>
      <c r="K70" t="s">
        <v>63</v>
      </c>
      <c r="L70" s="6">
        <v>0</v>
      </c>
      <c r="M70" s="6">
        <v>0</v>
      </c>
      <c r="N70" s="6">
        <f t="shared" si="3"/>
        <v>0</v>
      </c>
      <c r="O70" s="6">
        <v>0</v>
      </c>
      <c r="P70" s="6">
        <v>0</v>
      </c>
      <c r="Q70" s="6">
        <f t="shared" si="4"/>
        <v>0</v>
      </c>
      <c r="R70" s="6">
        <v>0</v>
      </c>
      <c r="S70" s="6">
        <v>0</v>
      </c>
      <c r="T70" s="6">
        <f t="shared" si="5"/>
        <v>0</v>
      </c>
      <c r="U70" s="6">
        <v>1</v>
      </c>
      <c r="V70" s="7">
        <v>45271</v>
      </c>
      <c r="W70" s="6">
        <v>1</v>
      </c>
    </row>
    <row r="71" spans="1:23" x14ac:dyDescent="0.45">
      <c r="A71" t="s">
        <v>59</v>
      </c>
      <c r="B71" t="s">
        <v>60</v>
      </c>
      <c r="C71" t="s">
        <v>64</v>
      </c>
      <c r="D71">
        <v>2023</v>
      </c>
      <c r="F71" t="s">
        <v>454</v>
      </c>
      <c r="G71" t="s">
        <v>455</v>
      </c>
      <c r="I71" t="s">
        <v>456</v>
      </c>
      <c r="J71" t="s">
        <v>67</v>
      </c>
      <c r="K71" t="s">
        <v>66</v>
      </c>
      <c r="L71" s="6">
        <v>0</v>
      </c>
      <c r="M71" s="6">
        <v>0</v>
      </c>
      <c r="N71" s="6">
        <f t="shared" si="3"/>
        <v>0</v>
      </c>
      <c r="O71" s="6">
        <v>0</v>
      </c>
      <c r="P71" s="6">
        <v>0</v>
      </c>
      <c r="Q71" s="6">
        <f t="shared" si="4"/>
        <v>0</v>
      </c>
      <c r="R71" s="6">
        <v>0</v>
      </c>
      <c r="S71" s="6">
        <v>0</v>
      </c>
      <c r="T71" s="6">
        <f t="shared" si="5"/>
        <v>0</v>
      </c>
      <c r="U71" s="6">
        <v>1</v>
      </c>
      <c r="V71" s="7">
        <v>44980</v>
      </c>
      <c r="W71" s="6">
        <v>1</v>
      </c>
    </row>
    <row r="72" spans="1:23" x14ac:dyDescent="0.45">
      <c r="A72" t="s">
        <v>59</v>
      </c>
      <c r="B72" t="s">
        <v>60</v>
      </c>
      <c r="C72" t="s">
        <v>61</v>
      </c>
      <c r="D72">
        <v>2023</v>
      </c>
      <c r="F72" t="s">
        <v>457</v>
      </c>
      <c r="G72" t="s">
        <v>458</v>
      </c>
      <c r="I72" t="s">
        <v>459</v>
      </c>
      <c r="J72" t="s">
        <v>67</v>
      </c>
      <c r="K72" t="s">
        <v>66</v>
      </c>
      <c r="L72" s="6">
        <v>0</v>
      </c>
      <c r="M72" s="6">
        <v>0</v>
      </c>
      <c r="N72" s="6">
        <f t="shared" si="3"/>
        <v>0</v>
      </c>
      <c r="O72" s="6">
        <v>0</v>
      </c>
      <c r="P72" s="6">
        <v>0</v>
      </c>
      <c r="Q72" s="6">
        <f t="shared" si="4"/>
        <v>0</v>
      </c>
      <c r="R72" s="6">
        <v>0</v>
      </c>
      <c r="S72" s="6">
        <v>0</v>
      </c>
      <c r="T72" s="6">
        <f t="shared" si="5"/>
        <v>0</v>
      </c>
      <c r="U72" s="6">
        <v>1</v>
      </c>
      <c r="V72" s="7">
        <v>44966</v>
      </c>
      <c r="W72" s="6">
        <v>1</v>
      </c>
    </row>
    <row r="73" spans="1:23" x14ac:dyDescent="0.45">
      <c r="A73" t="s">
        <v>59</v>
      </c>
      <c r="B73" t="s">
        <v>60</v>
      </c>
      <c r="C73" t="s">
        <v>64</v>
      </c>
      <c r="D73">
        <v>2023</v>
      </c>
      <c r="F73" t="s">
        <v>460</v>
      </c>
      <c r="G73" t="s">
        <v>461</v>
      </c>
      <c r="I73" t="s">
        <v>462</v>
      </c>
      <c r="J73" t="s">
        <v>67</v>
      </c>
      <c r="K73" t="s">
        <v>66</v>
      </c>
      <c r="L73" s="6">
        <v>0</v>
      </c>
      <c r="M73" s="6">
        <v>0</v>
      </c>
      <c r="N73" s="6">
        <f t="shared" si="3"/>
        <v>0</v>
      </c>
      <c r="O73" s="6">
        <v>0</v>
      </c>
      <c r="P73" s="6">
        <v>0</v>
      </c>
      <c r="Q73" s="6">
        <f t="shared" si="4"/>
        <v>0</v>
      </c>
      <c r="R73" s="6">
        <v>0</v>
      </c>
      <c r="S73" s="6">
        <v>0</v>
      </c>
      <c r="T73" s="6">
        <f t="shared" si="5"/>
        <v>0</v>
      </c>
      <c r="U73" s="6">
        <v>1</v>
      </c>
      <c r="V73" s="7">
        <v>45141</v>
      </c>
      <c r="W73" s="6">
        <v>1</v>
      </c>
    </row>
    <row r="74" spans="1:23" x14ac:dyDescent="0.45">
      <c r="A74" t="s">
        <v>59</v>
      </c>
      <c r="B74" t="s">
        <v>60</v>
      </c>
      <c r="C74" t="s">
        <v>64</v>
      </c>
      <c r="D74">
        <v>2023</v>
      </c>
      <c r="F74" t="s">
        <v>463</v>
      </c>
      <c r="G74" t="s">
        <v>464</v>
      </c>
      <c r="I74" t="s">
        <v>465</v>
      </c>
      <c r="J74" t="s">
        <v>67</v>
      </c>
      <c r="K74" t="s">
        <v>66</v>
      </c>
      <c r="L74" s="6">
        <v>0</v>
      </c>
      <c r="M74" s="6">
        <v>0</v>
      </c>
      <c r="N74" s="6">
        <f t="shared" si="3"/>
        <v>0</v>
      </c>
      <c r="O74" s="6">
        <v>0</v>
      </c>
      <c r="P74" s="6">
        <v>0</v>
      </c>
      <c r="Q74" s="6">
        <f t="shared" si="4"/>
        <v>0</v>
      </c>
      <c r="R74" s="6">
        <v>0</v>
      </c>
      <c r="S74" s="6">
        <v>0</v>
      </c>
      <c r="T74" s="6">
        <f t="shared" si="5"/>
        <v>0</v>
      </c>
      <c r="U74" s="6">
        <v>1</v>
      </c>
      <c r="V74" s="7">
        <v>45070</v>
      </c>
      <c r="W74" s="6">
        <v>1</v>
      </c>
    </row>
    <row r="75" spans="1:23" x14ac:dyDescent="0.45">
      <c r="A75" t="s">
        <v>59</v>
      </c>
      <c r="B75" t="s">
        <v>60</v>
      </c>
      <c r="C75" t="s">
        <v>64</v>
      </c>
      <c r="D75">
        <v>2023</v>
      </c>
      <c r="F75" t="s">
        <v>466</v>
      </c>
      <c r="G75" t="s">
        <v>467</v>
      </c>
      <c r="I75" t="s">
        <v>468</v>
      </c>
      <c r="J75" t="s">
        <v>67</v>
      </c>
      <c r="K75" t="s">
        <v>66</v>
      </c>
      <c r="L75" s="6">
        <v>0</v>
      </c>
      <c r="M75" s="6">
        <v>0</v>
      </c>
      <c r="N75" s="6">
        <f t="shared" si="3"/>
        <v>0</v>
      </c>
      <c r="O75" s="6">
        <v>0</v>
      </c>
      <c r="P75" s="6">
        <v>0</v>
      </c>
      <c r="Q75" s="6">
        <f t="shared" si="4"/>
        <v>0</v>
      </c>
      <c r="R75" s="6">
        <v>0</v>
      </c>
      <c r="S75" s="6">
        <v>0</v>
      </c>
      <c r="T75" s="6">
        <f t="shared" si="5"/>
        <v>0</v>
      </c>
      <c r="U75" s="6">
        <v>1</v>
      </c>
      <c r="V75" s="7">
        <v>45104</v>
      </c>
      <c r="W75" s="6">
        <v>1</v>
      </c>
    </row>
    <row r="76" spans="1:23" x14ac:dyDescent="0.45">
      <c r="A76" t="s">
        <v>59</v>
      </c>
      <c r="B76" t="s">
        <v>60</v>
      </c>
      <c r="C76" t="s">
        <v>61</v>
      </c>
      <c r="D76">
        <v>2023</v>
      </c>
      <c r="F76" t="s">
        <v>469</v>
      </c>
      <c r="G76" t="s">
        <v>470</v>
      </c>
      <c r="I76" t="s">
        <v>471</v>
      </c>
      <c r="J76" t="s">
        <v>67</v>
      </c>
      <c r="K76" t="s">
        <v>66</v>
      </c>
      <c r="L76" s="6">
        <v>0</v>
      </c>
      <c r="M76" s="6">
        <v>0</v>
      </c>
      <c r="N76" s="6">
        <f t="shared" si="3"/>
        <v>0</v>
      </c>
      <c r="O76" s="6">
        <v>0</v>
      </c>
      <c r="P76" s="6">
        <v>0</v>
      </c>
      <c r="Q76" s="6">
        <f t="shared" si="4"/>
        <v>0</v>
      </c>
      <c r="R76" s="6">
        <v>0</v>
      </c>
      <c r="S76" s="6">
        <v>0</v>
      </c>
      <c r="T76" s="6">
        <f t="shared" si="5"/>
        <v>0</v>
      </c>
      <c r="U76" s="6">
        <v>1</v>
      </c>
      <c r="V76" s="7">
        <v>45141</v>
      </c>
      <c r="W76" s="6">
        <v>1</v>
      </c>
    </row>
    <row r="77" spans="1:23" x14ac:dyDescent="0.45">
      <c r="A77" t="s">
        <v>59</v>
      </c>
      <c r="B77" t="s">
        <v>60</v>
      </c>
      <c r="C77" t="s">
        <v>64</v>
      </c>
      <c r="D77">
        <v>2023</v>
      </c>
      <c r="F77" t="s">
        <v>472</v>
      </c>
      <c r="G77" t="s">
        <v>473</v>
      </c>
      <c r="I77" t="s">
        <v>474</v>
      </c>
      <c r="J77" t="s">
        <v>67</v>
      </c>
      <c r="K77" t="s">
        <v>66</v>
      </c>
      <c r="L77" s="6">
        <v>0</v>
      </c>
      <c r="M77" s="6">
        <v>0</v>
      </c>
      <c r="N77" s="6">
        <f t="shared" si="3"/>
        <v>0</v>
      </c>
      <c r="O77" s="6">
        <v>0</v>
      </c>
      <c r="P77" s="6">
        <v>0</v>
      </c>
      <c r="Q77" s="6">
        <f t="shared" si="4"/>
        <v>0</v>
      </c>
      <c r="R77" s="6">
        <v>0</v>
      </c>
      <c r="S77" s="6">
        <v>0</v>
      </c>
      <c r="T77" s="6">
        <f t="shared" si="5"/>
        <v>0</v>
      </c>
      <c r="U77" s="6">
        <v>1</v>
      </c>
      <c r="V77" s="7">
        <v>45278</v>
      </c>
      <c r="W77" s="6">
        <v>1</v>
      </c>
    </row>
    <row r="78" spans="1:23" x14ac:dyDescent="0.45">
      <c r="A78" t="s">
        <v>59</v>
      </c>
      <c r="B78" t="s">
        <v>60</v>
      </c>
      <c r="C78" t="s">
        <v>61</v>
      </c>
      <c r="D78">
        <v>2023</v>
      </c>
      <c r="F78" t="s">
        <v>475</v>
      </c>
      <c r="G78" t="s">
        <v>476</v>
      </c>
      <c r="I78" t="s">
        <v>477</v>
      </c>
      <c r="J78" t="s">
        <v>67</v>
      </c>
      <c r="K78" t="s">
        <v>66</v>
      </c>
      <c r="L78" s="6">
        <v>0</v>
      </c>
      <c r="M78" s="6">
        <v>0</v>
      </c>
      <c r="N78" s="6">
        <f t="shared" si="3"/>
        <v>0</v>
      </c>
      <c r="O78" s="6">
        <v>0</v>
      </c>
      <c r="P78" s="6">
        <v>0</v>
      </c>
      <c r="Q78" s="6">
        <f t="shared" si="4"/>
        <v>0</v>
      </c>
      <c r="R78" s="6">
        <v>0</v>
      </c>
      <c r="S78" s="6">
        <v>0</v>
      </c>
      <c r="T78" s="6">
        <f t="shared" si="5"/>
        <v>0</v>
      </c>
      <c r="U78" s="6">
        <v>1</v>
      </c>
      <c r="V78" s="7">
        <v>44966</v>
      </c>
      <c r="W78" s="6">
        <v>1</v>
      </c>
    </row>
    <row r="79" spans="1:23" x14ac:dyDescent="0.45">
      <c r="A79" t="s">
        <v>59</v>
      </c>
      <c r="B79" t="s">
        <v>60</v>
      </c>
      <c r="C79" t="s">
        <v>64</v>
      </c>
      <c r="D79">
        <v>2023</v>
      </c>
      <c r="F79" t="s">
        <v>472</v>
      </c>
      <c r="G79" t="s">
        <v>478</v>
      </c>
      <c r="I79" t="s">
        <v>479</v>
      </c>
      <c r="J79" t="s">
        <v>67</v>
      </c>
      <c r="K79" t="s">
        <v>66</v>
      </c>
      <c r="L79" s="6">
        <v>0</v>
      </c>
      <c r="M79" s="6">
        <v>0</v>
      </c>
      <c r="N79" s="6">
        <f t="shared" si="3"/>
        <v>0</v>
      </c>
      <c r="O79" s="6">
        <v>0</v>
      </c>
      <c r="P79" s="6">
        <v>0</v>
      </c>
      <c r="Q79" s="6">
        <f t="shared" si="4"/>
        <v>0</v>
      </c>
      <c r="R79" s="6">
        <v>0</v>
      </c>
      <c r="S79" s="6">
        <v>0</v>
      </c>
      <c r="T79" s="6">
        <f t="shared" si="5"/>
        <v>0</v>
      </c>
      <c r="U79" s="6">
        <v>1</v>
      </c>
      <c r="V79" s="7">
        <v>45278</v>
      </c>
      <c r="W79" s="6">
        <v>1</v>
      </c>
    </row>
    <row r="80" spans="1:23" x14ac:dyDescent="0.45">
      <c r="A80" t="s">
        <v>59</v>
      </c>
      <c r="B80" t="s">
        <v>60</v>
      </c>
      <c r="C80" t="s">
        <v>64</v>
      </c>
      <c r="D80">
        <v>2023</v>
      </c>
      <c r="F80" t="s">
        <v>480</v>
      </c>
      <c r="G80" t="s">
        <v>481</v>
      </c>
      <c r="I80" t="s">
        <v>482</v>
      </c>
      <c r="J80" t="s">
        <v>67</v>
      </c>
      <c r="K80" t="s">
        <v>66</v>
      </c>
      <c r="L80" s="6">
        <v>0</v>
      </c>
      <c r="M80" s="6">
        <v>0</v>
      </c>
      <c r="N80" s="6">
        <f t="shared" si="3"/>
        <v>0</v>
      </c>
      <c r="O80" s="6">
        <v>0</v>
      </c>
      <c r="P80" s="6">
        <v>0</v>
      </c>
      <c r="Q80" s="6">
        <f t="shared" si="4"/>
        <v>0</v>
      </c>
      <c r="R80" s="6">
        <v>0</v>
      </c>
      <c r="S80" s="6">
        <v>0</v>
      </c>
      <c r="T80" s="6">
        <f t="shared" si="5"/>
        <v>0</v>
      </c>
      <c r="U80" s="6">
        <v>1</v>
      </c>
      <c r="V80" s="7">
        <v>45013</v>
      </c>
      <c r="W80" s="6">
        <v>1</v>
      </c>
    </row>
    <row r="81" spans="1:23" x14ac:dyDescent="0.45">
      <c r="A81" t="s">
        <v>59</v>
      </c>
      <c r="B81" t="s">
        <v>60</v>
      </c>
      <c r="C81" t="s">
        <v>64</v>
      </c>
      <c r="D81">
        <v>2023</v>
      </c>
      <c r="F81" t="s">
        <v>483</v>
      </c>
      <c r="G81" t="s">
        <v>484</v>
      </c>
      <c r="I81" t="s">
        <v>485</v>
      </c>
      <c r="J81" t="s">
        <v>67</v>
      </c>
      <c r="K81" t="s">
        <v>66</v>
      </c>
      <c r="L81" s="6">
        <v>0</v>
      </c>
      <c r="M81" s="6">
        <v>0</v>
      </c>
      <c r="N81" s="6">
        <f t="shared" si="3"/>
        <v>0</v>
      </c>
      <c r="O81" s="6">
        <v>0</v>
      </c>
      <c r="P81" s="6">
        <v>0</v>
      </c>
      <c r="Q81" s="6">
        <f t="shared" si="4"/>
        <v>0</v>
      </c>
      <c r="R81" s="6">
        <v>0</v>
      </c>
      <c r="S81" s="6">
        <v>0</v>
      </c>
      <c r="T81" s="6">
        <f t="shared" si="5"/>
        <v>0</v>
      </c>
      <c r="U81" s="6">
        <v>1</v>
      </c>
      <c r="V81" s="7">
        <v>44950</v>
      </c>
      <c r="W81" s="6">
        <v>1</v>
      </c>
    </row>
    <row r="82" spans="1:23" x14ac:dyDescent="0.45">
      <c r="A82" t="s">
        <v>59</v>
      </c>
      <c r="B82" t="s">
        <v>60</v>
      </c>
      <c r="C82" t="s">
        <v>61</v>
      </c>
      <c r="D82">
        <v>2023</v>
      </c>
      <c r="F82" t="s">
        <v>486</v>
      </c>
      <c r="G82" t="s">
        <v>487</v>
      </c>
      <c r="I82" t="s">
        <v>488</v>
      </c>
      <c r="J82" t="s">
        <v>67</v>
      </c>
      <c r="K82" t="s">
        <v>66</v>
      </c>
      <c r="L82" s="6">
        <v>0</v>
      </c>
      <c r="M82" s="6">
        <v>0</v>
      </c>
      <c r="N82" s="6">
        <f t="shared" si="3"/>
        <v>0</v>
      </c>
      <c r="O82" s="6">
        <v>0</v>
      </c>
      <c r="P82" s="6">
        <v>0</v>
      </c>
      <c r="Q82" s="6">
        <f t="shared" si="4"/>
        <v>0</v>
      </c>
      <c r="R82" s="6">
        <v>0</v>
      </c>
      <c r="S82" s="6">
        <v>0</v>
      </c>
      <c r="T82" s="6">
        <f t="shared" si="5"/>
        <v>0</v>
      </c>
      <c r="U82" s="6">
        <v>1</v>
      </c>
      <c r="V82" s="7">
        <v>45265</v>
      </c>
      <c r="W82" s="6">
        <v>1</v>
      </c>
    </row>
    <row r="83" spans="1:23" x14ac:dyDescent="0.45">
      <c r="A83" t="s">
        <v>59</v>
      </c>
      <c r="B83" t="s">
        <v>60</v>
      </c>
      <c r="C83" t="s">
        <v>64</v>
      </c>
      <c r="D83">
        <v>2023</v>
      </c>
      <c r="F83" t="s">
        <v>489</v>
      </c>
      <c r="G83" t="s">
        <v>490</v>
      </c>
      <c r="I83" t="s">
        <v>491</v>
      </c>
      <c r="J83" t="s">
        <v>67</v>
      </c>
      <c r="K83" t="s">
        <v>66</v>
      </c>
      <c r="L83" s="6">
        <v>0</v>
      </c>
      <c r="M83" s="6">
        <v>0</v>
      </c>
      <c r="N83" s="6">
        <f t="shared" si="3"/>
        <v>0</v>
      </c>
      <c r="O83" s="6">
        <v>0</v>
      </c>
      <c r="P83" s="6">
        <v>0</v>
      </c>
      <c r="Q83" s="6">
        <f t="shared" si="4"/>
        <v>0</v>
      </c>
      <c r="R83" s="6">
        <v>0</v>
      </c>
      <c r="S83" s="6">
        <v>0</v>
      </c>
      <c r="T83" s="6">
        <f t="shared" si="5"/>
        <v>0</v>
      </c>
      <c r="U83" s="6">
        <v>1</v>
      </c>
      <c r="V83" s="7">
        <v>45104</v>
      </c>
      <c r="W83" s="6">
        <v>1</v>
      </c>
    </row>
    <row r="84" spans="1:23" x14ac:dyDescent="0.45">
      <c r="A84" t="s">
        <v>59</v>
      </c>
      <c r="B84" t="s">
        <v>60</v>
      </c>
      <c r="C84" t="s">
        <v>64</v>
      </c>
      <c r="D84">
        <v>2023</v>
      </c>
      <c r="F84" t="s">
        <v>492</v>
      </c>
      <c r="G84" t="s">
        <v>493</v>
      </c>
      <c r="I84" t="s">
        <v>494</v>
      </c>
      <c r="J84" t="s">
        <v>67</v>
      </c>
      <c r="K84" t="s">
        <v>66</v>
      </c>
      <c r="L84" s="6">
        <v>0</v>
      </c>
      <c r="M84" s="6">
        <v>0</v>
      </c>
      <c r="N84" s="6">
        <f t="shared" si="3"/>
        <v>0</v>
      </c>
      <c r="O84" s="6">
        <v>0</v>
      </c>
      <c r="P84" s="6">
        <v>0</v>
      </c>
      <c r="Q84" s="6">
        <f t="shared" si="4"/>
        <v>0</v>
      </c>
      <c r="R84" s="6">
        <v>0</v>
      </c>
      <c r="S84" s="6">
        <v>0</v>
      </c>
      <c r="T84" s="6">
        <f t="shared" si="5"/>
        <v>0</v>
      </c>
      <c r="U84" s="6">
        <v>1</v>
      </c>
      <c r="V84" s="7">
        <v>45070</v>
      </c>
      <c r="W84" s="6">
        <v>1</v>
      </c>
    </row>
    <row r="85" spans="1:23" x14ac:dyDescent="0.45">
      <c r="A85" t="s">
        <v>59</v>
      </c>
      <c r="B85" t="s">
        <v>60</v>
      </c>
      <c r="C85" t="s">
        <v>64</v>
      </c>
      <c r="D85">
        <v>2023</v>
      </c>
      <c r="F85" t="s">
        <v>495</v>
      </c>
      <c r="G85" t="s">
        <v>496</v>
      </c>
      <c r="I85" t="s">
        <v>497</v>
      </c>
      <c r="J85" t="s">
        <v>67</v>
      </c>
      <c r="K85" t="s">
        <v>66</v>
      </c>
      <c r="L85" s="6">
        <v>0</v>
      </c>
      <c r="M85" s="6">
        <v>0</v>
      </c>
      <c r="N85" s="6">
        <f t="shared" si="3"/>
        <v>0</v>
      </c>
      <c r="O85" s="6">
        <v>0</v>
      </c>
      <c r="P85" s="6">
        <v>0</v>
      </c>
      <c r="Q85" s="6">
        <f t="shared" si="4"/>
        <v>0</v>
      </c>
      <c r="R85" s="6">
        <v>0</v>
      </c>
      <c r="S85" s="6">
        <v>0</v>
      </c>
      <c r="T85" s="6">
        <f t="shared" si="5"/>
        <v>0</v>
      </c>
      <c r="U85" s="6">
        <v>1</v>
      </c>
      <c r="V85" s="7">
        <v>44980</v>
      </c>
      <c r="W85" s="6">
        <v>1</v>
      </c>
    </row>
    <row r="86" spans="1:23" x14ac:dyDescent="0.45">
      <c r="A86" t="s">
        <v>59</v>
      </c>
      <c r="B86" t="s">
        <v>60</v>
      </c>
      <c r="C86" t="s">
        <v>64</v>
      </c>
      <c r="D86">
        <v>2023</v>
      </c>
      <c r="F86" t="s">
        <v>498</v>
      </c>
      <c r="G86" t="s">
        <v>499</v>
      </c>
      <c r="I86" t="s">
        <v>500</v>
      </c>
      <c r="J86" t="s">
        <v>67</v>
      </c>
      <c r="K86" t="s">
        <v>66</v>
      </c>
      <c r="L86" s="6">
        <v>0</v>
      </c>
      <c r="M86" s="6">
        <v>0</v>
      </c>
      <c r="N86" s="6">
        <f t="shared" si="3"/>
        <v>0</v>
      </c>
      <c r="O86" s="6">
        <v>0</v>
      </c>
      <c r="P86" s="6">
        <v>0</v>
      </c>
      <c r="Q86" s="6">
        <f t="shared" si="4"/>
        <v>0</v>
      </c>
      <c r="R86" s="6">
        <v>0</v>
      </c>
      <c r="S86" s="6">
        <v>0</v>
      </c>
      <c r="T86" s="6">
        <f t="shared" si="5"/>
        <v>0</v>
      </c>
      <c r="U86" s="6">
        <v>1</v>
      </c>
      <c r="V86" s="7">
        <v>45070</v>
      </c>
      <c r="W86" s="6">
        <v>1</v>
      </c>
    </row>
    <row r="87" spans="1:23" x14ac:dyDescent="0.45">
      <c r="A87" t="s">
        <v>59</v>
      </c>
      <c r="B87" t="s">
        <v>60</v>
      </c>
      <c r="C87" t="s">
        <v>61</v>
      </c>
      <c r="D87">
        <v>2023</v>
      </c>
      <c r="F87" t="s">
        <v>501</v>
      </c>
      <c r="G87" t="s">
        <v>502</v>
      </c>
      <c r="I87" t="s">
        <v>503</v>
      </c>
      <c r="J87" t="s">
        <v>67</v>
      </c>
      <c r="K87" t="s">
        <v>66</v>
      </c>
      <c r="L87" s="6">
        <v>0</v>
      </c>
      <c r="M87" s="6">
        <v>0</v>
      </c>
      <c r="N87" s="6">
        <f t="shared" si="3"/>
        <v>0</v>
      </c>
      <c r="O87" s="6">
        <v>0</v>
      </c>
      <c r="P87" s="6">
        <v>0</v>
      </c>
      <c r="Q87" s="6">
        <f t="shared" si="4"/>
        <v>0</v>
      </c>
      <c r="R87" s="6">
        <v>0</v>
      </c>
      <c r="S87" s="6">
        <v>0</v>
      </c>
      <c r="T87" s="6">
        <f t="shared" si="5"/>
        <v>0</v>
      </c>
      <c r="U87" s="6">
        <v>1</v>
      </c>
      <c r="V87" s="7">
        <v>45055</v>
      </c>
      <c r="W87" s="6">
        <v>1</v>
      </c>
    </row>
    <row r="88" spans="1:23" x14ac:dyDescent="0.45">
      <c r="A88" t="s">
        <v>59</v>
      </c>
      <c r="B88" t="s">
        <v>60</v>
      </c>
      <c r="C88" t="s">
        <v>64</v>
      </c>
      <c r="D88">
        <v>2023</v>
      </c>
      <c r="F88" t="s">
        <v>504</v>
      </c>
      <c r="G88" t="s">
        <v>505</v>
      </c>
      <c r="I88" t="s">
        <v>506</v>
      </c>
      <c r="J88" t="s">
        <v>67</v>
      </c>
      <c r="K88" t="s">
        <v>66</v>
      </c>
      <c r="L88" s="6">
        <v>0</v>
      </c>
      <c r="M88" s="6">
        <v>0</v>
      </c>
      <c r="N88" s="6">
        <f t="shared" si="3"/>
        <v>0</v>
      </c>
      <c r="O88" s="6">
        <v>0</v>
      </c>
      <c r="P88" s="6">
        <v>0</v>
      </c>
      <c r="Q88" s="6">
        <f t="shared" si="4"/>
        <v>0</v>
      </c>
      <c r="R88" s="6">
        <v>0</v>
      </c>
      <c r="S88" s="6">
        <v>0</v>
      </c>
      <c r="T88" s="6">
        <f t="shared" si="5"/>
        <v>0</v>
      </c>
      <c r="U88" s="6">
        <v>1</v>
      </c>
      <c r="V88" s="7">
        <v>45209</v>
      </c>
      <c r="W88" s="6">
        <v>1</v>
      </c>
    </row>
    <row r="89" spans="1:23" x14ac:dyDescent="0.45">
      <c r="A89" t="s">
        <v>59</v>
      </c>
      <c r="B89" t="s">
        <v>60</v>
      </c>
      <c r="C89" t="s">
        <v>64</v>
      </c>
      <c r="D89">
        <v>2023</v>
      </c>
      <c r="F89" t="s">
        <v>507</v>
      </c>
      <c r="G89" t="s">
        <v>508</v>
      </c>
      <c r="I89" t="s">
        <v>509</v>
      </c>
      <c r="J89" t="s">
        <v>67</v>
      </c>
      <c r="K89" t="s">
        <v>66</v>
      </c>
      <c r="L89" s="6">
        <v>0</v>
      </c>
      <c r="M89" s="6">
        <v>0</v>
      </c>
      <c r="N89" s="6">
        <f t="shared" si="3"/>
        <v>0</v>
      </c>
      <c r="O89" s="6">
        <v>0</v>
      </c>
      <c r="P89" s="6">
        <v>0</v>
      </c>
      <c r="Q89" s="6">
        <f t="shared" si="4"/>
        <v>0</v>
      </c>
      <c r="R89" s="6">
        <v>0</v>
      </c>
      <c r="S89" s="6">
        <v>0</v>
      </c>
      <c r="T89" s="6">
        <f t="shared" si="5"/>
        <v>0</v>
      </c>
      <c r="U89" s="6">
        <v>1</v>
      </c>
      <c r="V89" s="7">
        <v>45056</v>
      </c>
      <c r="W89" s="6">
        <v>1</v>
      </c>
    </row>
    <row r="90" spans="1:23" x14ac:dyDescent="0.45">
      <c r="A90" t="s">
        <v>59</v>
      </c>
      <c r="B90" t="s">
        <v>60</v>
      </c>
      <c r="C90" t="s">
        <v>61</v>
      </c>
      <c r="D90">
        <v>2023</v>
      </c>
      <c r="F90" t="s">
        <v>510</v>
      </c>
      <c r="G90" t="s">
        <v>511</v>
      </c>
      <c r="I90" t="s">
        <v>512</v>
      </c>
      <c r="J90" t="s">
        <v>67</v>
      </c>
      <c r="K90" t="s">
        <v>66</v>
      </c>
      <c r="L90" s="6">
        <v>0</v>
      </c>
      <c r="M90" s="6">
        <v>0</v>
      </c>
      <c r="N90" s="6">
        <f t="shared" si="3"/>
        <v>0</v>
      </c>
      <c r="O90" s="6">
        <v>0</v>
      </c>
      <c r="P90" s="6">
        <v>0</v>
      </c>
      <c r="Q90" s="6">
        <f t="shared" si="4"/>
        <v>0</v>
      </c>
      <c r="R90" s="6">
        <v>0</v>
      </c>
      <c r="S90" s="6">
        <v>0</v>
      </c>
      <c r="T90" s="6">
        <f t="shared" si="5"/>
        <v>0</v>
      </c>
      <c r="U90" s="6">
        <v>1</v>
      </c>
      <c r="V90" s="7">
        <v>45169</v>
      </c>
      <c r="W90" s="6">
        <v>1</v>
      </c>
    </row>
    <row r="91" spans="1:23" x14ac:dyDescent="0.45">
      <c r="A91" t="s">
        <v>59</v>
      </c>
      <c r="B91" t="s">
        <v>60</v>
      </c>
      <c r="C91" t="s">
        <v>64</v>
      </c>
      <c r="D91">
        <v>2023</v>
      </c>
      <c r="F91" t="s">
        <v>513</v>
      </c>
      <c r="G91" t="s">
        <v>514</v>
      </c>
      <c r="I91" t="s">
        <v>515</v>
      </c>
      <c r="J91" t="s">
        <v>67</v>
      </c>
      <c r="K91" t="s">
        <v>66</v>
      </c>
      <c r="L91" s="6">
        <v>0</v>
      </c>
      <c r="M91" s="6">
        <v>0</v>
      </c>
      <c r="N91" s="6">
        <f t="shared" si="3"/>
        <v>0</v>
      </c>
      <c r="O91" s="6">
        <v>0</v>
      </c>
      <c r="P91" s="6">
        <v>0</v>
      </c>
      <c r="Q91" s="6">
        <f t="shared" si="4"/>
        <v>0</v>
      </c>
      <c r="R91" s="6">
        <v>0</v>
      </c>
      <c r="S91" s="6">
        <v>0</v>
      </c>
      <c r="T91" s="6">
        <f t="shared" si="5"/>
        <v>0</v>
      </c>
      <c r="U91" s="6">
        <v>1</v>
      </c>
      <c r="V91" s="7">
        <v>45225</v>
      </c>
      <c r="W91" s="6">
        <v>1</v>
      </c>
    </row>
    <row r="92" spans="1:23" x14ac:dyDescent="0.45">
      <c r="A92" t="s">
        <v>59</v>
      </c>
      <c r="B92" t="s">
        <v>60</v>
      </c>
      <c r="C92" t="s">
        <v>61</v>
      </c>
      <c r="D92">
        <v>2023</v>
      </c>
      <c r="F92" t="s">
        <v>264</v>
      </c>
      <c r="G92" t="s">
        <v>516</v>
      </c>
      <c r="I92" t="s">
        <v>517</v>
      </c>
      <c r="J92" t="s">
        <v>67</v>
      </c>
      <c r="K92" t="s">
        <v>66</v>
      </c>
      <c r="L92" s="6">
        <v>0</v>
      </c>
      <c r="M92" s="6">
        <v>0</v>
      </c>
      <c r="N92" s="6">
        <f t="shared" si="3"/>
        <v>0</v>
      </c>
      <c r="O92" s="6">
        <v>0</v>
      </c>
      <c r="P92" s="6">
        <v>0</v>
      </c>
      <c r="Q92" s="6">
        <f t="shared" si="4"/>
        <v>0</v>
      </c>
      <c r="R92" s="6">
        <v>0</v>
      </c>
      <c r="S92" s="6">
        <v>0</v>
      </c>
      <c r="T92" s="6">
        <f t="shared" si="5"/>
        <v>0</v>
      </c>
      <c r="U92" s="6">
        <v>1</v>
      </c>
      <c r="V92" s="7">
        <v>45064</v>
      </c>
      <c r="W92" s="6">
        <v>1</v>
      </c>
    </row>
    <row r="93" spans="1:23" x14ac:dyDescent="0.45">
      <c r="A93" t="s">
        <v>59</v>
      </c>
      <c r="B93" t="s">
        <v>60</v>
      </c>
      <c r="C93" t="s">
        <v>61</v>
      </c>
      <c r="D93">
        <v>2023</v>
      </c>
      <c r="F93" t="s">
        <v>258</v>
      </c>
      <c r="G93" t="s">
        <v>518</v>
      </c>
      <c r="I93" t="s">
        <v>519</v>
      </c>
      <c r="J93" t="s">
        <v>67</v>
      </c>
      <c r="K93" t="s">
        <v>66</v>
      </c>
      <c r="L93" s="6">
        <v>0</v>
      </c>
      <c r="M93" s="6">
        <v>0</v>
      </c>
      <c r="N93" s="6">
        <f t="shared" si="3"/>
        <v>0</v>
      </c>
      <c r="O93" s="6">
        <v>0</v>
      </c>
      <c r="P93" s="6">
        <v>0</v>
      </c>
      <c r="Q93" s="6">
        <f t="shared" si="4"/>
        <v>0</v>
      </c>
      <c r="R93" s="6">
        <v>0</v>
      </c>
      <c r="S93" s="6">
        <v>0</v>
      </c>
      <c r="T93" s="6">
        <f t="shared" si="5"/>
        <v>0</v>
      </c>
      <c r="U93" s="6">
        <v>1</v>
      </c>
      <c r="V93" s="7">
        <v>45267</v>
      </c>
      <c r="W93" s="6">
        <v>1</v>
      </c>
    </row>
    <row r="94" spans="1:23" x14ac:dyDescent="0.45">
      <c r="A94" t="s">
        <v>59</v>
      </c>
      <c r="B94" t="s">
        <v>60</v>
      </c>
      <c r="C94" t="s">
        <v>61</v>
      </c>
      <c r="D94">
        <v>2023</v>
      </c>
      <c r="F94" t="s">
        <v>520</v>
      </c>
      <c r="G94" t="s">
        <v>521</v>
      </c>
      <c r="I94" t="s">
        <v>522</v>
      </c>
      <c r="J94" t="s">
        <v>67</v>
      </c>
      <c r="K94" t="s">
        <v>66</v>
      </c>
      <c r="L94" s="6">
        <v>0</v>
      </c>
      <c r="M94" s="6">
        <v>0</v>
      </c>
      <c r="N94" s="6">
        <f t="shared" si="3"/>
        <v>0</v>
      </c>
      <c r="O94" s="6">
        <v>0</v>
      </c>
      <c r="P94" s="6">
        <v>0</v>
      </c>
      <c r="Q94" s="6">
        <f t="shared" si="4"/>
        <v>0</v>
      </c>
      <c r="R94" s="6">
        <v>0</v>
      </c>
      <c r="S94" s="6">
        <v>0</v>
      </c>
      <c r="T94" s="6">
        <f t="shared" si="5"/>
        <v>0</v>
      </c>
      <c r="U94" s="6">
        <v>1</v>
      </c>
      <c r="V94" s="7">
        <v>45215</v>
      </c>
      <c r="W94" s="6">
        <v>1</v>
      </c>
    </row>
    <row r="95" spans="1:23" x14ac:dyDescent="0.45">
      <c r="A95" t="s">
        <v>59</v>
      </c>
      <c r="B95" t="s">
        <v>60</v>
      </c>
      <c r="C95" t="s">
        <v>64</v>
      </c>
      <c r="D95">
        <v>2023</v>
      </c>
      <c r="F95" t="s">
        <v>523</v>
      </c>
      <c r="G95" t="s">
        <v>524</v>
      </c>
      <c r="I95" t="s">
        <v>525</v>
      </c>
      <c r="J95" t="s">
        <v>67</v>
      </c>
      <c r="K95" t="s">
        <v>66</v>
      </c>
      <c r="L95" s="6">
        <v>0</v>
      </c>
      <c r="M95" s="6">
        <v>0</v>
      </c>
      <c r="N95" s="6">
        <f t="shared" si="3"/>
        <v>0</v>
      </c>
      <c r="O95" s="6">
        <v>0</v>
      </c>
      <c r="P95" s="6">
        <v>0</v>
      </c>
      <c r="Q95" s="6">
        <f t="shared" si="4"/>
        <v>0</v>
      </c>
      <c r="R95" s="6">
        <v>0</v>
      </c>
      <c r="S95" s="6">
        <v>0</v>
      </c>
      <c r="T95" s="6">
        <f t="shared" si="5"/>
        <v>0</v>
      </c>
      <c r="U95" s="6">
        <v>1</v>
      </c>
      <c r="V95" s="7">
        <v>45061</v>
      </c>
      <c r="W95" s="6">
        <v>1</v>
      </c>
    </row>
    <row r="96" spans="1:23" x14ac:dyDescent="0.45">
      <c r="A96" t="s">
        <v>59</v>
      </c>
      <c r="B96" t="s">
        <v>60</v>
      </c>
      <c r="C96" t="s">
        <v>61</v>
      </c>
      <c r="D96">
        <v>2023</v>
      </c>
      <c r="F96" t="s">
        <v>526</v>
      </c>
      <c r="G96" t="s">
        <v>527</v>
      </c>
      <c r="I96" t="s">
        <v>528</v>
      </c>
      <c r="J96" t="s">
        <v>67</v>
      </c>
      <c r="K96" t="s">
        <v>66</v>
      </c>
      <c r="L96" s="6">
        <v>0</v>
      </c>
      <c r="M96" s="6">
        <v>0</v>
      </c>
      <c r="N96" s="6">
        <f t="shared" si="3"/>
        <v>0</v>
      </c>
      <c r="O96" s="6">
        <v>0</v>
      </c>
      <c r="P96" s="6">
        <v>0</v>
      </c>
      <c r="Q96" s="6">
        <f t="shared" si="4"/>
        <v>0</v>
      </c>
      <c r="R96" s="6">
        <v>0</v>
      </c>
      <c r="S96" s="6">
        <v>0</v>
      </c>
      <c r="T96" s="6">
        <f t="shared" si="5"/>
        <v>0</v>
      </c>
      <c r="U96" s="6">
        <v>1</v>
      </c>
      <c r="V96" s="7">
        <v>44999</v>
      </c>
      <c r="W96" s="6">
        <v>1</v>
      </c>
    </row>
    <row r="97" spans="1:23" x14ac:dyDescent="0.45">
      <c r="A97" t="s">
        <v>59</v>
      </c>
      <c r="B97" t="s">
        <v>60</v>
      </c>
      <c r="C97" t="s">
        <v>61</v>
      </c>
      <c r="D97">
        <v>2023</v>
      </c>
      <c r="F97" t="s">
        <v>440</v>
      </c>
      <c r="G97" t="s">
        <v>529</v>
      </c>
      <c r="I97" t="s">
        <v>530</v>
      </c>
      <c r="J97" t="s">
        <v>67</v>
      </c>
      <c r="K97" t="s">
        <v>66</v>
      </c>
      <c r="L97" s="6">
        <v>0</v>
      </c>
      <c r="M97" s="6">
        <v>0</v>
      </c>
      <c r="N97" s="6">
        <f t="shared" si="3"/>
        <v>0</v>
      </c>
      <c r="O97" s="6">
        <v>0</v>
      </c>
      <c r="P97" s="6">
        <v>0</v>
      </c>
      <c r="Q97" s="6">
        <f t="shared" si="4"/>
        <v>0</v>
      </c>
      <c r="R97" s="6">
        <v>0</v>
      </c>
      <c r="S97" s="6">
        <v>0</v>
      </c>
      <c r="T97" s="6">
        <f t="shared" si="5"/>
        <v>0</v>
      </c>
      <c r="U97" s="6">
        <v>1</v>
      </c>
      <c r="V97" s="7">
        <v>44973</v>
      </c>
      <c r="W97" s="6">
        <v>1</v>
      </c>
    </row>
    <row r="98" spans="1:23" x14ac:dyDescent="0.45">
      <c r="A98" t="s">
        <v>59</v>
      </c>
      <c r="B98" t="s">
        <v>60</v>
      </c>
      <c r="C98" t="s">
        <v>61</v>
      </c>
      <c r="D98">
        <v>2023</v>
      </c>
      <c r="F98" t="s">
        <v>531</v>
      </c>
      <c r="G98" t="s">
        <v>532</v>
      </c>
      <c r="I98" t="s">
        <v>533</v>
      </c>
      <c r="J98" t="s">
        <v>67</v>
      </c>
      <c r="K98" t="s">
        <v>66</v>
      </c>
      <c r="L98" s="6">
        <v>0</v>
      </c>
      <c r="M98" s="6">
        <v>0</v>
      </c>
      <c r="N98" s="6">
        <f t="shared" si="3"/>
        <v>0</v>
      </c>
      <c r="O98" s="6">
        <v>0</v>
      </c>
      <c r="P98" s="6">
        <v>0</v>
      </c>
      <c r="Q98" s="6">
        <f t="shared" si="4"/>
        <v>0</v>
      </c>
      <c r="R98" s="6">
        <v>0</v>
      </c>
      <c r="S98" s="6">
        <v>0</v>
      </c>
      <c r="T98" s="6">
        <f t="shared" si="5"/>
        <v>0</v>
      </c>
      <c r="U98" s="6">
        <v>1</v>
      </c>
      <c r="V98" s="7">
        <v>45259</v>
      </c>
      <c r="W98" s="6">
        <v>1</v>
      </c>
    </row>
    <row r="99" spans="1:23" x14ac:dyDescent="0.45">
      <c r="A99" t="s">
        <v>59</v>
      </c>
      <c r="B99" t="s">
        <v>60</v>
      </c>
      <c r="C99" t="s">
        <v>61</v>
      </c>
      <c r="D99">
        <v>2023</v>
      </c>
      <c r="F99" t="s">
        <v>534</v>
      </c>
      <c r="G99" t="s">
        <v>535</v>
      </c>
      <c r="I99" t="s">
        <v>536</v>
      </c>
      <c r="J99" t="s">
        <v>67</v>
      </c>
      <c r="K99" t="s">
        <v>66</v>
      </c>
      <c r="L99" s="6">
        <v>0</v>
      </c>
      <c r="M99" s="6">
        <v>0</v>
      </c>
      <c r="N99" s="6">
        <f t="shared" si="3"/>
        <v>0</v>
      </c>
      <c r="O99" s="6">
        <v>0</v>
      </c>
      <c r="P99" s="6">
        <v>0</v>
      </c>
      <c r="Q99" s="6">
        <f t="shared" si="4"/>
        <v>0</v>
      </c>
      <c r="R99" s="6">
        <v>0</v>
      </c>
      <c r="S99" s="6">
        <v>0</v>
      </c>
      <c r="T99" s="6">
        <f t="shared" si="5"/>
        <v>0</v>
      </c>
      <c r="U99" s="6">
        <v>1</v>
      </c>
      <c r="V99" s="7">
        <v>44980</v>
      </c>
      <c r="W99" s="6">
        <v>1</v>
      </c>
    </row>
    <row r="100" spans="1:23" x14ac:dyDescent="0.45">
      <c r="A100" t="s">
        <v>59</v>
      </c>
      <c r="B100" t="s">
        <v>60</v>
      </c>
      <c r="C100" t="s">
        <v>61</v>
      </c>
      <c r="D100">
        <v>2023</v>
      </c>
      <c r="F100" t="s">
        <v>537</v>
      </c>
      <c r="G100" t="s">
        <v>538</v>
      </c>
      <c r="I100" t="s">
        <v>539</v>
      </c>
      <c r="J100" t="s">
        <v>65</v>
      </c>
      <c r="K100" t="s">
        <v>66</v>
      </c>
      <c r="L100" s="6">
        <v>0</v>
      </c>
      <c r="M100" s="6">
        <v>0</v>
      </c>
      <c r="N100" s="6">
        <f t="shared" si="3"/>
        <v>0</v>
      </c>
      <c r="O100" s="6">
        <v>0</v>
      </c>
      <c r="P100" s="6">
        <v>0</v>
      </c>
      <c r="Q100" s="6">
        <f t="shared" si="4"/>
        <v>0</v>
      </c>
      <c r="R100" s="6">
        <v>0</v>
      </c>
      <c r="S100" s="6">
        <v>0</v>
      </c>
      <c r="T100" s="6">
        <f t="shared" si="5"/>
        <v>0</v>
      </c>
      <c r="U100" s="6">
        <v>1</v>
      </c>
      <c r="V100" s="7">
        <v>44994</v>
      </c>
      <c r="W100" s="6">
        <v>1</v>
      </c>
    </row>
    <row r="101" spans="1:23" x14ac:dyDescent="0.45">
      <c r="A101" t="s">
        <v>59</v>
      </c>
      <c r="B101" t="s">
        <v>60</v>
      </c>
      <c r="C101" t="s">
        <v>61</v>
      </c>
      <c r="D101">
        <v>2023</v>
      </c>
      <c r="F101" t="s">
        <v>540</v>
      </c>
      <c r="G101" t="s">
        <v>541</v>
      </c>
      <c r="I101" t="s">
        <v>542</v>
      </c>
      <c r="J101" t="s">
        <v>62</v>
      </c>
      <c r="K101" t="s">
        <v>63</v>
      </c>
      <c r="L101" s="6">
        <v>0</v>
      </c>
      <c r="M101" s="6">
        <v>0</v>
      </c>
      <c r="N101" s="6">
        <f t="shared" si="3"/>
        <v>0</v>
      </c>
      <c r="O101" s="6">
        <v>0</v>
      </c>
      <c r="P101" s="6">
        <v>0</v>
      </c>
      <c r="Q101" s="6">
        <f t="shared" si="4"/>
        <v>0</v>
      </c>
      <c r="R101" s="6">
        <v>0</v>
      </c>
      <c r="S101" s="6">
        <v>0</v>
      </c>
      <c r="T101" s="6">
        <f t="shared" si="5"/>
        <v>0</v>
      </c>
      <c r="U101" s="6">
        <v>1</v>
      </c>
      <c r="V101" s="7">
        <v>45085</v>
      </c>
      <c r="W101" s="6">
        <v>1</v>
      </c>
    </row>
    <row r="102" spans="1:23" x14ac:dyDescent="0.45">
      <c r="A102" t="s">
        <v>59</v>
      </c>
      <c r="B102" t="s">
        <v>60</v>
      </c>
      <c r="C102" t="s">
        <v>61</v>
      </c>
      <c r="D102">
        <v>2023</v>
      </c>
      <c r="F102" t="s">
        <v>543</v>
      </c>
      <c r="G102" t="s">
        <v>544</v>
      </c>
      <c r="I102" t="s">
        <v>545</v>
      </c>
      <c r="J102" t="s">
        <v>65</v>
      </c>
      <c r="K102" t="s">
        <v>66</v>
      </c>
      <c r="L102" s="6">
        <v>0</v>
      </c>
      <c r="M102" s="6">
        <v>0</v>
      </c>
      <c r="N102" s="6">
        <f t="shared" si="3"/>
        <v>0</v>
      </c>
      <c r="O102" s="6">
        <v>0</v>
      </c>
      <c r="P102" s="6">
        <v>0</v>
      </c>
      <c r="Q102" s="6">
        <f t="shared" si="4"/>
        <v>0</v>
      </c>
      <c r="R102" s="6">
        <v>0</v>
      </c>
      <c r="S102" s="6">
        <v>0</v>
      </c>
      <c r="T102" s="6">
        <f t="shared" si="5"/>
        <v>0</v>
      </c>
      <c r="U102" s="6">
        <v>1</v>
      </c>
      <c r="V102" s="7">
        <v>44931</v>
      </c>
      <c r="W102" s="6">
        <v>1</v>
      </c>
    </row>
    <row r="103" spans="1:23" x14ac:dyDescent="0.45">
      <c r="A103" t="s">
        <v>59</v>
      </c>
      <c r="B103" t="s">
        <v>60</v>
      </c>
      <c r="C103" t="s">
        <v>61</v>
      </c>
      <c r="D103">
        <v>2023</v>
      </c>
      <c r="F103" t="s">
        <v>546</v>
      </c>
      <c r="G103" t="s">
        <v>547</v>
      </c>
      <c r="I103" t="s">
        <v>548</v>
      </c>
      <c r="J103" t="s">
        <v>65</v>
      </c>
      <c r="K103" t="s">
        <v>66</v>
      </c>
      <c r="L103" s="6">
        <v>0</v>
      </c>
      <c r="M103" s="6">
        <v>0</v>
      </c>
      <c r="N103" s="6">
        <f t="shared" si="3"/>
        <v>0</v>
      </c>
      <c r="O103" s="6">
        <v>0</v>
      </c>
      <c r="P103" s="6">
        <v>0</v>
      </c>
      <c r="Q103" s="6">
        <f t="shared" si="4"/>
        <v>0</v>
      </c>
      <c r="R103" s="6">
        <v>0</v>
      </c>
      <c r="S103" s="6">
        <v>0</v>
      </c>
      <c r="T103" s="6">
        <f t="shared" si="5"/>
        <v>0</v>
      </c>
      <c r="U103" s="6">
        <v>1</v>
      </c>
      <c r="V103" s="7">
        <v>45077</v>
      </c>
      <c r="W103" s="6">
        <v>1</v>
      </c>
    </row>
    <row r="104" spans="1:23" x14ac:dyDescent="0.45">
      <c r="A104" t="s">
        <v>59</v>
      </c>
      <c r="B104" t="s">
        <v>60</v>
      </c>
      <c r="C104" t="s">
        <v>61</v>
      </c>
      <c r="D104">
        <v>2023</v>
      </c>
      <c r="F104" t="s">
        <v>549</v>
      </c>
      <c r="G104" t="s">
        <v>550</v>
      </c>
      <c r="I104" t="s">
        <v>551</v>
      </c>
      <c r="J104" t="s">
        <v>65</v>
      </c>
      <c r="K104" t="s">
        <v>66</v>
      </c>
      <c r="L104" s="6">
        <v>0</v>
      </c>
      <c r="M104" s="6">
        <v>0</v>
      </c>
      <c r="N104" s="6">
        <f t="shared" si="3"/>
        <v>0</v>
      </c>
      <c r="O104" s="6">
        <v>0</v>
      </c>
      <c r="P104" s="6">
        <v>0</v>
      </c>
      <c r="Q104" s="6">
        <f t="shared" si="4"/>
        <v>0</v>
      </c>
      <c r="R104" s="6">
        <v>0</v>
      </c>
      <c r="S104" s="6">
        <v>0</v>
      </c>
      <c r="T104" s="6">
        <f t="shared" si="5"/>
        <v>0</v>
      </c>
      <c r="U104" s="6">
        <v>1</v>
      </c>
      <c r="V104" s="7">
        <v>45148</v>
      </c>
      <c r="W104" s="6">
        <v>1</v>
      </c>
    </row>
    <row r="105" spans="1:23" x14ac:dyDescent="0.45">
      <c r="A105" t="s">
        <v>59</v>
      </c>
      <c r="B105" t="s">
        <v>60</v>
      </c>
      <c r="C105" t="s">
        <v>64</v>
      </c>
      <c r="D105">
        <v>2023</v>
      </c>
      <c r="F105" t="s">
        <v>552</v>
      </c>
      <c r="G105" t="s">
        <v>553</v>
      </c>
      <c r="I105" t="s">
        <v>554</v>
      </c>
      <c r="J105" t="s">
        <v>67</v>
      </c>
      <c r="K105" t="s">
        <v>66</v>
      </c>
      <c r="L105" s="6">
        <v>0</v>
      </c>
      <c r="M105" s="6">
        <v>0</v>
      </c>
      <c r="N105" s="6">
        <f t="shared" si="3"/>
        <v>0</v>
      </c>
      <c r="O105" s="6">
        <v>0</v>
      </c>
      <c r="P105" s="6">
        <v>0</v>
      </c>
      <c r="Q105" s="6">
        <f t="shared" si="4"/>
        <v>0</v>
      </c>
      <c r="R105" s="6">
        <v>0</v>
      </c>
      <c r="S105" s="6">
        <v>0</v>
      </c>
      <c r="T105" s="6">
        <f t="shared" si="5"/>
        <v>0</v>
      </c>
      <c r="U105" s="6">
        <v>1</v>
      </c>
      <c r="V105" s="7">
        <v>44978</v>
      </c>
      <c r="W105" s="6">
        <v>1</v>
      </c>
    </row>
    <row r="106" spans="1:23" x14ac:dyDescent="0.45">
      <c r="A106" t="s">
        <v>59</v>
      </c>
      <c r="B106" t="s">
        <v>60</v>
      </c>
      <c r="C106" t="s">
        <v>64</v>
      </c>
      <c r="D106">
        <v>2023</v>
      </c>
      <c r="F106" t="s">
        <v>555</v>
      </c>
      <c r="G106" t="s">
        <v>556</v>
      </c>
      <c r="I106" t="s">
        <v>557</v>
      </c>
      <c r="J106" t="s">
        <v>67</v>
      </c>
      <c r="K106" t="s">
        <v>66</v>
      </c>
      <c r="L106" s="6">
        <v>0</v>
      </c>
      <c r="M106" s="6">
        <v>0</v>
      </c>
      <c r="N106" s="6">
        <f t="shared" si="3"/>
        <v>0</v>
      </c>
      <c r="O106" s="6">
        <v>0</v>
      </c>
      <c r="P106" s="6">
        <v>0</v>
      </c>
      <c r="Q106" s="6">
        <f t="shared" si="4"/>
        <v>0</v>
      </c>
      <c r="R106" s="6">
        <v>0</v>
      </c>
      <c r="S106" s="6">
        <v>0</v>
      </c>
      <c r="T106" s="6">
        <f t="shared" si="5"/>
        <v>0</v>
      </c>
      <c r="U106" s="6">
        <v>1</v>
      </c>
      <c r="V106" s="7">
        <v>44978</v>
      </c>
      <c r="W106" s="6">
        <v>1</v>
      </c>
    </row>
    <row r="107" spans="1:23" x14ac:dyDescent="0.45">
      <c r="A107" t="s">
        <v>70</v>
      </c>
      <c r="B107" t="s">
        <v>60</v>
      </c>
      <c r="C107" t="s">
        <v>64</v>
      </c>
      <c r="D107">
        <v>2023</v>
      </c>
      <c r="F107" t="s">
        <v>564</v>
      </c>
      <c r="G107" t="s">
        <v>565</v>
      </c>
      <c r="H107" t="s">
        <v>566</v>
      </c>
      <c r="I107" t="s">
        <v>567</v>
      </c>
      <c r="J107" t="s">
        <v>67</v>
      </c>
      <c r="K107" t="s">
        <v>66</v>
      </c>
      <c r="L107" s="6">
        <v>0</v>
      </c>
      <c r="M107" s="6">
        <v>0</v>
      </c>
      <c r="N107" s="6">
        <f t="shared" si="3"/>
        <v>0</v>
      </c>
      <c r="O107" s="6">
        <v>0</v>
      </c>
      <c r="P107" s="6">
        <v>0</v>
      </c>
      <c r="Q107" s="6">
        <f t="shared" si="4"/>
        <v>0</v>
      </c>
      <c r="R107" s="6">
        <v>0</v>
      </c>
      <c r="S107" s="6">
        <v>0</v>
      </c>
      <c r="T107" s="6">
        <f t="shared" si="5"/>
        <v>0</v>
      </c>
      <c r="U107" s="6">
        <v>1</v>
      </c>
      <c r="V107" s="7">
        <v>44987</v>
      </c>
      <c r="W107" s="6">
        <v>1</v>
      </c>
    </row>
    <row r="108" spans="1:23" x14ac:dyDescent="0.45">
      <c r="A108" t="s">
        <v>87</v>
      </c>
      <c r="B108" t="s">
        <v>60</v>
      </c>
      <c r="C108" t="s">
        <v>64</v>
      </c>
      <c r="D108">
        <v>2023</v>
      </c>
      <c r="F108">
        <v>87233009</v>
      </c>
      <c r="G108" t="s">
        <v>568</v>
      </c>
      <c r="H108" t="s">
        <v>76</v>
      </c>
      <c r="I108" t="s">
        <v>569</v>
      </c>
      <c r="J108" t="s">
        <v>62</v>
      </c>
      <c r="K108" t="s">
        <v>66</v>
      </c>
      <c r="L108" s="6">
        <v>0</v>
      </c>
      <c r="M108" s="6">
        <v>0</v>
      </c>
      <c r="N108" s="6">
        <f t="shared" si="3"/>
        <v>0</v>
      </c>
      <c r="O108" s="6">
        <v>0</v>
      </c>
      <c r="P108" s="6">
        <v>0</v>
      </c>
      <c r="Q108" s="6">
        <f t="shared" si="4"/>
        <v>0</v>
      </c>
      <c r="R108" s="6">
        <v>0</v>
      </c>
      <c r="S108" s="6">
        <v>0</v>
      </c>
      <c r="T108" s="6">
        <f t="shared" si="5"/>
        <v>0</v>
      </c>
      <c r="U108" s="6">
        <v>1</v>
      </c>
      <c r="V108" s="7">
        <v>45132</v>
      </c>
      <c r="W108" s="6">
        <v>1</v>
      </c>
    </row>
    <row r="109" spans="1:23" x14ac:dyDescent="0.45">
      <c r="A109" t="s">
        <v>87</v>
      </c>
      <c r="B109" t="s">
        <v>60</v>
      </c>
      <c r="C109" t="s">
        <v>64</v>
      </c>
      <c r="D109">
        <v>2023</v>
      </c>
      <c r="F109">
        <v>87271018</v>
      </c>
      <c r="G109" t="s">
        <v>570</v>
      </c>
      <c r="H109" t="s">
        <v>76</v>
      </c>
      <c r="I109" t="s">
        <v>571</v>
      </c>
      <c r="J109" t="s">
        <v>62</v>
      </c>
      <c r="K109" t="s">
        <v>66</v>
      </c>
      <c r="L109" s="6">
        <v>0</v>
      </c>
      <c r="M109" s="6">
        <v>0</v>
      </c>
      <c r="N109" s="6">
        <f t="shared" si="3"/>
        <v>0</v>
      </c>
      <c r="O109" s="6">
        <v>0</v>
      </c>
      <c r="P109" s="6">
        <v>0</v>
      </c>
      <c r="Q109" s="6">
        <f t="shared" si="4"/>
        <v>0</v>
      </c>
      <c r="R109" s="6">
        <v>0</v>
      </c>
      <c r="S109" s="6">
        <v>0</v>
      </c>
      <c r="T109" s="6">
        <f t="shared" si="5"/>
        <v>0</v>
      </c>
      <c r="U109" s="6">
        <v>1</v>
      </c>
      <c r="V109" s="7">
        <v>45106</v>
      </c>
      <c r="W109" s="6">
        <v>1</v>
      </c>
    </row>
    <row r="110" spans="1:23" x14ac:dyDescent="0.45">
      <c r="A110" t="s">
        <v>87</v>
      </c>
      <c r="B110" t="s">
        <v>60</v>
      </c>
      <c r="C110" t="s">
        <v>64</v>
      </c>
      <c r="D110">
        <v>2023</v>
      </c>
      <c r="F110">
        <v>91053001</v>
      </c>
      <c r="G110" t="s">
        <v>572</v>
      </c>
      <c r="H110" t="s">
        <v>76</v>
      </c>
      <c r="I110" t="s">
        <v>573</v>
      </c>
      <c r="J110" t="s">
        <v>62</v>
      </c>
      <c r="K110" t="s">
        <v>66</v>
      </c>
      <c r="L110" s="6">
        <v>0</v>
      </c>
      <c r="M110" s="6">
        <v>0</v>
      </c>
      <c r="N110" s="6">
        <f t="shared" si="3"/>
        <v>0</v>
      </c>
      <c r="O110" s="6">
        <v>0</v>
      </c>
      <c r="P110" s="6">
        <v>0</v>
      </c>
      <c r="Q110" s="6">
        <f t="shared" si="4"/>
        <v>0</v>
      </c>
      <c r="R110" s="6">
        <v>0</v>
      </c>
      <c r="S110" s="6">
        <v>0</v>
      </c>
      <c r="T110" s="6">
        <f t="shared" si="5"/>
        <v>0</v>
      </c>
      <c r="U110" s="6">
        <v>1</v>
      </c>
      <c r="V110" s="7">
        <v>45166</v>
      </c>
      <c r="W110" s="6">
        <v>1</v>
      </c>
    </row>
    <row r="111" spans="1:23" x14ac:dyDescent="0.45">
      <c r="A111" t="s">
        <v>87</v>
      </c>
      <c r="B111" t="s">
        <v>60</v>
      </c>
      <c r="C111" t="s">
        <v>64</v>
      </c>
      <c r="D111">
        <v>2023</v>
      </c>
      <c r="F111">
        <v>89181009</v>
      </c>
      <c r="G111" t="s">
        <v>574</v>
      </c>
      <c r="H111" t="s">
        <v>76</v>
      </c>
      <c r="I111" t="s">
        <v>575</v>
      </c>
      <c r="J111" t="s">
        <v>62</v>
      </c>
      <c r="K111" t="s">
        <v>66</v>
      </c>
      <c r="L111" s="6">
        <v>0</v>
      </c>
      <c r="M111" s="6">
        <v>0</v>
      </c>
      <c r="N111" s="6">
        <f t="shared" si="3"/>
        <v>0</v>
      </c>
      <c r="O111" s="6">
        <v>0</v>
      </c>
      <c r="P111" s="6">
        <v>0</v>
      </c>
      <c r="Q111" s="6">
        <f t="shared" si="4"/>
        <v>0</v>
      </c>
      <c r="R111" s="6">
        <v>0</v>
      </c>
      <c r="S111" s="6">
        <v>0</v>
      </c>
      <c r="T111" s="6">
        <f t="shared" si="5"/>
        <v>0</v>
      </c>
      <c r="U111" s="6">
        <v>1</v>
      </c>
      <c r="V111" s="7">
        <v>44992</v>
      </c>
      <c r="W111" s="6">
        <v>1</v>
      </c>
    </row>
    <row r="112" spans="1:23" x14ac:dyDescent="0.45">
      <c r="A112" t="s">
        <v>70</v>
      </c>
      <c r="B112" t="s">
        <v>60</v>
      </c>
      <c r="C112" t="s">
        <v>64</v>
      </c>
      <c r="D112">
        <v>2023</v>
      </c>
      <c r="F112" t="s">
        <v>587</v>
      </c>
      <c r="G112" t="s">
        <v>588</v>
      </c>
      <c r="H112" t="s">
        <v>589</v>
      </c>
      <c r="I112" t="s">
        <v>590</v>
      </c>
      <c r="J112" t="s">
        <v>65</v>
      </c>
      <c r="K112" t="s">
        <v>66</v>
      </c>
      <c r="L112" s="6">
        <v>0</v>
      </c>
      <c r="M112" s="6">
        <v>0</v>
      </c>
      <c r="N112" s="6">
        <f t="shared" si="3"/>
        <v>0</v>
      </c>
      <c r="O112" s="6">
        <v>0</v>
      </c>
      <c r="P112" s="6">
        <v>0</v>
      </c>
      <c r="Q112" s="6">
        <f t="shared" si="4"/>
        <v>0</v>
      </c>
      <c r="R112" s="6">
        <v>0</v>
      </c>
      <c r="S112" s="6">
        <v>0</v>
      </c>
      <c r="T112" s="6">
        <f t="shared" si="5"/>
        <v>0</v>
      </c>
      <c r="U112" s="6">
        <v>1</v>
      </c>
      <c r="V112" s="7">
        <v>45113</v>
      </c>
      <c r="W112" s="6">
        <v>1</v>
      </c>
    </row>
    <row r="113" spans="1:23" x14ac:dyDescent="0.45">
      <c r="A113" t="s">
        <v>70</v>
      </c>
      <c r="B113" t="s">
        <v>60</v>
      </c>
      <c r="C113" t="s">
        <v>64</v>
      </c>
      <c r="D113">
        <v>2023</v>
      </c>
      <c r="F113" t="s">
        <v>591</v>
      </c>
      <c r="G113" t="s">
        <v>592</v>
      </c>
      <c r="H113" t="s">
        <v>593</v>
      </c>
      <c r="I113" t="s">
        <v>594</v>
      </c>
      <c r="J113" t="s">
        <v>65</v>
      </c>
      <c r="K113" t="s">
        <v>66</v>
      </c>
      <c r="L113" s="6">
        <v>0</v>
      </c>
      <c r="M113" s="6">
        <v>0</v>
      </c>
      <c r="N113" s="6">
        <f t="shared" si="3"/>
        <v>0</v>
      </c>
      <c r="O113" s="6">
        <v>0</v>
      </c>
      <c r="P113" s="6">
        <v>0</v>
      </c>
      <c r="Q113" s="6">
        <f t="shared" si="4"/>
        <v>0</v>
      </c>
      <c r="R113" s="6">
        <v>0</v>
      </c>
      <c r="S113" s="6">
        <v>0</v>
      </c>
      <c r="T113" s="6">
        <f t="shared" si="5"/>
        <v>0</v>
      </c>
      <c r="U113" s="6">
        <v>1</v>
      </c>
      <c r="V113" s="7">
        <v>45113</v>
      </c>
      <c r="W113" s="6">
        <v>1</v>
      </c>
    </row>
    <row r="114" spans="1:23" x14ac:dyDescent="0.45">
      <c r="A114" t="s">
        <v>70</v>
      </c>
      <c r="B114" t="s">
        <v>60</v>
      </c>
      <c r="C114" t="s">
        <v>64</v>
      </c>
      <c r="D114">
        <v>2023</v>
      </c>
      <c r="F114" t="s">
        <v>595</v>
      </c>
      <c r="G114" t="s">
        <v>596</v>
      </c>
      <c r="H114" t="s">
        <v>593</v>
      </c>
      <c r="I114" t="s">
        <v>597</v>
      </c>
      <c r="J114" t="s">
        <v>65</v>
      </c>
      <c r="K114" t="s">
        <v>66</v>
      </c>
      <c r="L114" s="6">
        <v>0</v>
      </c>
      <c r="M114" s="6">
        <v>0</v>
      </c>
      <c r="N114" s="6">
        <f t="shared" si="3"/>
        <v>0</v>
      </c>
      <c r="O114" s="6">
        <v>0</v>
      </c>
      <c r="P114" s="6">
        <v>0</v>
      </c>
      <c r="Q114" s="6">
        <f t="shared" si="4"/>
        <v>0</v>
      </c>
      <c r="R114" s="6">
        <v>0</v>
      </c>
      <c r="S114" s="6">
        <v>0</v>
      </c>
      <c r="T114" s="6">
        <f t="shared" si="5"/>
        <v>0</v>
      </c>
      <c r="U114" s="6">
        <v>1</v>
      </c>
      <c r="V114" s="7">
        <v>45113</v>
      </c>
      <c r="W114" s="6">
        <v>1</v>
      </c>
    </row>
    <row r="115" spans="1:23" x14ac:dyDescent="0.45">
      <c r="A115" t="s">
        <v>70</v>
      </c>
      <c r="B115" t="s">
        <v>60</v>
      </c>
      <c r="C115" t="s">
        <v>64</v>
      </c>
      <c r="D115">
        <v>2023</v>
      </c>
      <c r="F115" t="s">
        <v>598</v>
      </c>
      <c r="G115" t="s">
        <v>599</v>
      </c>
      <c r="H115" t="s">
        <v>600</v>
      </c>
      <c r="I115" t="s">
        <v>601</v>
      </c>
      <c r="J115" t="s">
        <v>67</v>
      </c>
      <c r="K115" t="s">
        <v>66</v>
      </c>
      <c r="L115" s="6">
        <v>0</v>
      </c>
      <c r="M115" s="6">
        <v>0</v>
      </c>
      <c r="N115" s="6">
        <f t="shared" si="3"/>
        <v>0</v>
      </c>
      <c r="O115" s="6">
        <v>0</v>
      </c>
      <c r="P115" s="6">
        <v>0</v>
      </c>
      <c r="Q115" s="6">
        <f t="shared" si="4"/>
        <v>0</v>
      </c>
      <c r="R115" s="6">
        <v>0</v>
      </c>
      <c r="S115" s="6">
        <v>0</v>
      </c>
      <c r="T115" s="6">
        <f t="shared" si="5"/>
        <v>0</v>
      </c>
      <c r="U115" s="6">
        <v>1</v>
      </c>
      <c r="V115" s="7">
        <v>44937</v>
      </c>
      <c r="W115" s="6">
        <v>1</v>
      </c>
    </row>
    <row r="116" spans="1:23" x14ac:dyDescent="0.45">
      <c r="A116" t="s">
        <v>70</v>
      </c>
      <c r="B116" t="s">
        <v>60</v>
      </c>
      <c r="C116" t="s">
        <v>64</v>
      </c>
      <c r="D116">
        <v>2023</v>
      </c>
      <c r="F116" t="s">
        <v>602</v>
      </c>
      <c r="G116" t="s">
        <v>603</v>
      </c>
      <c r="H116" t="s">
        <v>604</v>
      </c>
      <c r="I116" t="s">
        <v>605</v>
      </c>
      <c r="J116" t="s">
        <v>67</v>
      </c>
      <c r="K116" t="s">
        <v>66</v>
      </c>
      <c r="L116" s="6">
        <v>0</v>
      </c>
      <c r="M116" s="6">
        <v>0</v>
      </c>
      <c r="N116" s="6">
        <f t="shared" si="3"/>
        <v>0</v>
      </c>
      <c r="O116" s="6">
        <v>0</v>
      </c>
      <c r="P116" s="6">
        <v>0</v>
      </c>
      <c r="Q116" s="6">
        <f t="shared" si="4"/>
        <v>0</v>
      </c>
      <c r="R116" s="6">
        <v>0</v>
      </c>
      <c r="S116" s="6">
        <v>0</v>
      </c>
      <c r="T116" s="6">
        <f t="shared" si="5"/>
        <v>0</v>
      </c>
      <c r="U116" s="6">
        <v>1</v>
      </c>
      <c r="V116" s="7">
        <v>45033</v>
      </c>
      <c r="W116" s="6">
        <v>1</v>
      </c>
    </row>
    <row r="117" spans="1:23" x14ac:dyDescent="0.45">
      <c r="A117" t="s">
        <v>70</v>
      </c>
      <c r="B117" t="s">
        <v>60</v>
      </c>
      <c r="C117" t="s">
        <v>64</v>
      </c>
      <c r="D117">
        <v>2023</v>
      </c>
      <c r="F117" t="s">
        <v>606</v>
      </c>
      <c r="G117" t="s">
        <v>607</v>
      </c>
      <c r="H117" t="s">
        <v>608</v>
      </c>
      <c r="I117" t="s">
        <v>609</v>
      </c>
      <c r="J117" t="s">
        <v>67</v>
      </c>
      <c r="K117" t="s">
        <v>66</v>
      </c>
      <c r="L117" s="6">
        <v>0</v>
      </c>
      <c r="M117" s="6">
        <v>0</v>
      </c>
      <c r="N117" s="6">
        <f t="shared" si="3"/>
        <v>0</v>
      </c>
      <c r="O117" s="6">
        <v>0</v>
      </c>
      <c r="P117" s="6">
        <v>0</v>
      </c>
      <c r="Q117" s="6">
        <f t="shared" si="4"/>
        <v>0</v>
      </c>
      <c r="R117" s="6">
        <v>0</v>
      </c>
      <c r="S117" s="6">
        <v>0</v>
      </c>
      <c r="T117" s="6">
        <f t="shared" si="5"/>
        <v>0</v>
      </c>
      <c r="U117" s="6">
        <v>1</v>
      </c>
      <c r="V117" s="7">
        <v>45033</v>
      </c>
      <c r="W117" s="6">
        <v>1</v>
      </c>
    </row>
    <row r="118" spans="1:23" x14ac:dyDescent="0.45">
      <c r="A118" t="s">
        <v>70</v>
      </c>
      <c r="B118" t="s">
        <v>60</v>
      </c>
      <c r="C118" t="s">
        <v>64</v>
      </c>
      <c r="D118">
        <v>2023</v>
      </c>
      <c r="F118" t="s">
        <v>610</v>
      </c>
      <c r="G118" t="s">
        <v>611</v>
      </c>
      <c r="H118" t="s">
        <v>612</v>
      </c>
      <c r="I118" t="s">
        <v>613</v>
      </c>
      <c r="J118" t="s">
        <v>67</v>
      </c>
      <c r="K118" t="s">
        <v>66</v>
      </c>
      <c r="L118" s="6">
        <v>0</v>
      </c>
      <c r="M118" s="6">
        <v>0</v>
      </c>
      <c r="N118" s="6">
        <f t="shared" si="3"/>
        <v>0</v>
      </c>
      <c r="O118" s="6">
        <v>0</v>
      </c>
      <c r="P118" s="6">
        <v>0</v>
      </c>
      <c r="Q118" s="6">
        <f t="shared" si="4"/>
        <v>0</v>
      </c>
      <c r="R118" s="6">
        <v>0</v>
      </c>
      <c r="S118" s="6">
        <v>0</v>
      </c>
      <c r="T118" s="6">
        <f t="shared" si="5"/>
        <v>0</v>
      </c>
      <c r="U118" s="6">
        <v>1</v>
      </c>
      <c r="V118" s="7">
        <v>45082</v>
      </c>
      <c r="W118" s="6">
        <v>1</v>
      </c>
    </row>
    <row r="119" spans="1:23" x14ac:dyDescent="0.45">
      <c r="A119" t="s">
        <v>70</v>
      </c>
      <c r="B119" t="s">
        <v>60</v>
      </c>
      <c r="C119" t="s">
        <v>64</v>
      </c>
      <c r="D119">
        <v>2023</v>
      </c>
      <c r="F119" t="s">
        <v>614</v>
      </c>
      <c r="G119" t="s">
        <v>615</v>
      </c>
      <c r="H119" t="s">
        <v>616</v>
      </c>
      <c r="I119" t="s">
        <v>617</v>
      </c>
      <c r="J119" t="s">
        <v>67</v>
      </c>
      <c r="K119" t="s">
        <v>66</v>
      </c>
      <c r="L119" s="6">
        <v>0</v>
      </c>
      <c r="M119" s="6">
        <v>0</v>
      </c>
      <c r="N119" s="6">
        <f t="shared" si="3"/>
        <v>0</v>
      </c>
      <c r="O119" s="6">
        <v>0</v>
      </c>
      <c r="P119" s="6">
        <v>0</v>
      </c>
      <c r="Q119" s="6">
        <f t="shared" si="4"/>
        <v>0</v>
      </c>
      <c r="R119" s="6">
        <v>0</v>
      </c>
      <c r="S119" s="6">
        <v>0</v>
      </c>
      <c r="T119" s="6">
        <f t="shared" si="5"/>
        <v>0</v>
      </c>
      <c r="U119" s="6">
        <v>1</v>
      </c>
      <c r="V119" s="7">
        <v>45189</v>
      </c>
      <c r="W119" s="6">
        <v>1</v>
      </c>
    </row>
    <row r="120" spans="1:23" x14ac:dyDescent="0.45">
      <c r="A120" t="s">
        <v>70</v>
      </c>
      <c r="B120" t="s">
        <v>60</v>
      </c>
      <c r="C120" t="s">
        <v>64</v>
      </c>
      <c r="D120">
        <v>2023</v>
      </c>
      <c r="F120" t="s">
        <v>618</v>
      </c>
      <c r="G120" t="s">
        <v>619</v>
      </c>
      <c r="H120" t="s">
        <v>620</v>
      </c>
      <c r="I120" t="s">
        <v>621</v>
      </c>
      <c r="J120" t="s">
        <v>67</v>
      </c>
      <c r="K120" t="s">
        <v>66</v>
      </c>
      <c r="L120" s="6">
        <v>0</v>
      </c>
      <c r="M120" s="6">
        <v>0</v>
      </c>
      <c r="N120" s="6">
        <f t="shared" si="3"/>
        <v>0</v>
      </c>
      <c r="O120" s="6">
        <v>0</v>
      </c>
      <c r="P120" s="6">
        <v>0</v>
      </c>
      <c r="Q120" s="6">
        <f t="shared" si="4"/>
        <v>0</v>
      </c>
      <c r="R120" s="6">
        <v>0</v>
      </c>
      <c r="S120" s="6">
        <v>0</v>
      </c>
      <c r="T120" s="6">
        <f t="shared" si="5"/>
        <v>0</v>
      </c>
      <c r="U120" s="6">
        <v>1</v>
      </c>
      <c r="V120" s="7">
        <v>45033</v>
      </c>
      <c r="W120" s="6">
        <v>1</v>
      </c>
    </row>
    <row r="121" spans="1:23" x14ac:dyDescent="0.45">
      <c r="A121" t="s">
        <v>70</v>
      </c>
      <c r="B121" t="s">
        <v>60</v>
      </c>
      <c r="C121" t="s">
        <v>64</v>
      </c>
      <c r="D121">
        <v>2023</v>
      </c>
      <c r="F121" t="s">
        <v>622</v>
      </c>
      <c r="G121" t="s">
        <v>623</v>
      </c>
      <c r="H121" t="s">
        <v>624</v>
      </c>
      <c r="I121" t="s">
        <v>625</v>
      </c>
      <c r="J121" t="s">
        <v>67</v>
      </c>
      <c r="K121" t="s">
        <v>66</v>
      </c>
      <c r="L121" s="6">
        <v>0</v>
      </c>
      <c r="M121" s="6">
        <v>0</v>
      </c>
      <c r="N121" s="6">
        <f t="shared" si="3"/>
        <v>0</v>
      </c>
      <c r="O121" s="6">
        <v>0</v>
      </c>
      <c r="P121" s="6">
        <v>0</v>
      </c>
      <c r="Q121" s="6">
        <f t="shared" si="4"/>
        <v>0</v>
      </c>
      <c r="R121" s="6">
        <v>0</v>
      </c>
      <c r="S121" s="6">
        <v>0</v>
      </c>
      <c r="T121" s="6">
        <f t="shared" si="5"/>
        <v>0</v>
      </c>
      <c r="U121" s="6">
        <v>1</v>
      </c>
      <c r="V121" s="7">
        <v>45033</v>
      </c>
      <c r="W121" s="6">
        <v>1</v>
      </c>
    </row>
    <row r="122" spans="1:23" x14ac:dyDescent="0.45">
      <c r="A122" t="s">
        <v>70</v>
      </c>
      <c r="B122" t="s">
        <v>60</v>
      </c>
      <c r="C122" t="s">
        <v>64</v>
      </c>
      <c r="D122">
        <v>2023</v>
      </c>
      <c r="F122" t="s">
        <v>626</v>
      </c>
      <c r="G122" t="s">
        <v>627</v>
      </c>
      <c r="H122" t="s">
        <v>628</v>
      </c>
      <c r="I122" t="s">
        <v>629</v>
      </c>
      <c r="J122" t="s">
        <v>67</v>
      </c>
      <c r="K122" t="s">
        <v>66</v>
      </c>
      <c r="L122" s="6">
        <v>0</v>
      </c>
      <c r="M122" s="6">
        <v>0</v>
      </c>
      <c r="N122" s="6">
        <f t="shared" si="3"/>
        <v>0</v>
      </c>
      <c r="O122" s="6">
        <v>0</v>
      </c>
      <c r="P122" s="6">
        <v>0</v>
      </c>
      <c r="Q122" s="6">
        <f t="shared" si="4"/>
        <v>0</v>
      </c>
      <c r="R122" s="6">
        <v>0</v>
      </c>
      <c r="S122" s="6">
        <v>0</v>
      </c>
      <c r="T122" s="6">
        <f t="shared" si="5"/>
        <v>0</v>
      </c>
      <c r="U122" s="6">
        <v>1</v>
      </c>
      <c r="V122" s="7">
        <v>45033</v>
      </c>
      <c r="W122" s="6">
        <v>1</v>
      </c>
    </row>
    <row r="123" spans="1:23" x14ac:dyDescent="0.45">
      <c r="A123" t="s">
        <v>70</v>
      </c>
      <c r="B123" t="s">
        <v>60</v>
      </c>
      <c r="C123" t="s">
        <v>64</v>
      </c>
      <c r="D123">
        <v>2023</v>
      </c>
      <c r="F123" t="s">
        <v>630</v>
      </c>
      <c r="G123" t="s">
        <v>631</v>
      </c>
      <c r="H123" t="s">
        <v>632</v>
      </c>
      <c r="I123" t="s">
        <v>633</v>
      </c>
      <c r="J123" t="s">
        <v>67</v>
      </c>
      <c r="K123" t="s">
        <v>66</v>
      </c>
      <c r="L123" s="6">
        <v>0</v>
      </c>
      <c r="M123" s="6">
        <v>0</v>
      </c>
      <c r="N123" s="6">
        <f t="shared" si="3"/>
        <v>0</v>
      </c>
      <c r="O123" s="6">
        <v>0</v>
      </c>
      <c r="P123" s="6">
        <v>0</v>
      </c>
      <c r="Q123" s="6">
        <f t="shared" si="4"/>
        <v>0</v>
      </c>
      <c r="R123" s="6">
        <v>0</v>
      </c>
      <c r="S123" s="6">
        <v>0</v>
      </c>
      <c r="T123" s="6">
        <f t="shared" si="5"/>
        <v>0</v>
      </c>
      <c r="U123" s="6">
        <v>1</v>
      </c>
      <c r="V123" s="7">
        <v>45082</v>
      </c>
      <c r="W123" s="6">
        <v>1</v>
      </c>
    </row>
    <row r="124" spans="1:23" x14ac:dyDescent="0.45">
      <c r="A124" t="s">
        <v>70</v>
      </c>
      <c r="B124" t="s">
        <v>60</v>
      </c>
      <c r="C124" t="s">
        <v>64</v>
      </c>
      <c r="D124">
        <v>2023</v>
      </c>
      <c r="F124" t="s">
        <v>634</v>
      </c>
      <c r="G124" t="s">
        <v>635</v>
      </c>
      <c r="H124" t="s">
        <v>636</v>
      </c>
      <c r="I124" t="s">
        <v>637</v>
      </c>
      <c r="J124" t="s">
        <v>67</v>
      </c>
      <c r="K124" t="s">
        <v>66</v>
      </c>
      <c r="L124" s="6">
        <v>0</v>
      </c>
      <c r="M124" s="6">
        <v>0</v>
      </c>
      <c r="N124" s="6">
        <f t="shared" si="3"/>
        <v>0</v>
      </c>
      <c r="O124" s="6">
        <v>0</v>
      </c>
      <c r="P124" s="6">
        <v>0</v>
      </c>
      <c r="Q124" s="6">
        <f t="shared" si="4"/>
        <v>0</v>
      </c>
      <c r="R124" s="6">
        <v>0</v>
      </c>
      <c r="S124" s="6">
        <v>0</v>
      </c>
      <c r="T124" s="6">
        <f t="shared" si="5"/>
        <v>0</v>
      </c>
      <c r="U124" s="6">
        <v>1</v>
      </c>
      <c r="V124" s="7">
        <v>45105</v>
      </c>
      <c r="W124" s="6">
        <v>1</v>
      </c>
    </row>
    <row r="125" spans="1:23" x14ac:dyDescent="0.45">
      <c r="A125" t="s">
        <v>70</v>
      </c>
      <c r="B125" t="s">
        <v>60</v>
      </c>
      <c r="C125" t="s">
        <v>64</v>
      </c>
      <c r="D125">
        <v>2023</v>
      </c>
      <c r="F125" t="s">
        <v>638</v>
      </c>
      <c r="G125" t="s">
        <v>639</v>
      </c>
      <c r="H125" t="s">
        <v>640</v>
      </c>
      <c r="I125" t="s">
        <v>641</v>
      </c>
      <c r="J125" t="s">
        <v>67</v>
      </c>
      <c r="K125" t="s">
        <v>66</v>
      </c>
      <c r="L125" s="6">
        <v>0</v>
      </c>
      <c r="M125" s="6">
        <v>0</v>
      </c>
      <c r="N125" s="6">
        <f t="shared" si="3"/>
        <v>0</v>
      </c>
      <c r="O125" s="6">
        <v>0</v>
      </c>
      <c r="P125" s="6">
        <v>0</v>
      </c>
      <c r="Q125" s="6">
        <f t="shared" si="4"/>
        <v>0</v>
      </c>
      <c r="R125" s="6">
        <v>0</v>
      </c>
      <c r="S125" s="6">
        <v>0</v>
      </c>
      <c r="T125" s="6">
        <f t="shared" si="5"/>
        <v>0</v>
      </c>
      <c r="U125" s="6">
        <v>1</v>
      </c>
      <c r="V125" s="7">
        <v>45033</v>
      </c>
      <c r="W125" s="6">
        <v>1</v>
      </c>
    </row>
    <row r="126" spans="1:23" x14ac:dyDescent="0.45">
      <c r="A126" t="s">
        <v>70</v>
      </c>
      <c r="B126" t="s">
        <v>60</v>
      </c>
      <c r="C126" t="s">
        <v>64</v>
      </c>
      <c r="D126">
        <v>2023</v>
      </c>
      <c r="F126" t="s">
        <v>642</v>
      </c>
      <c r="G126" t="s">
        <v>643</v>
      </c>
      <c r="H126" t="s">
        <v>644</v>
      </c>
      <c r="I126" t="s">
        <v>645</v>
      </c>
      <c r="J126" t="s">
        <v>67</v>
      </c>
      <c r="K126" t="s">
        <v>66</v>
      </c>
      <c r="L126" s="6">
        <v>0</v>
      </c>
      <c r="M126" s="6">
        <v>0</v>
      </c>
      <c r="N126" s="6">
        <f t="shared" si="3"/>
        <v>0</v>
      </c>
      <c r="O126" s="6">
        <v>0</v>
      </c>
      <c r="P126" s="6">
        <v>0</v>
      </c>
      <c r="Q126" s="6">
        <f t="shared" si="4"/>
        <v>0</v>
      </c>
      <c r="R126" s="6">
        <v>0</v>
      </c>
      <c r="S126" s="6">
        <v>0</v>
      </c>
      <c r="T126" s="6">
        <f t="shared" si="5"/>
        <v>0</v>
      </c>
      <c r="U126" s="6">
        <v>1</v>
      </c>
      <c r="V126" s="7">
        <v>45033</v>
      </c>
      <c r="W126" s="6">
        <v>1</v>
      </c>
    </row>
    <row r="127" spans="1:23" x14ac:dyDescent="0.45">
      <c r="A127" t="s">
        <v>70</v>
      </c>
      <c r="B127" t="s">
        <v>60</v>
      </c>
      <c r="C127" t="s">
        <v>64</v>
      </c>
      <c r="D127">
        <v>2023</v>
      </c>
      <c r="F127" t="s">
        <v>646</v>
      </c>
      <c r="G127" t="s">
        <v>647</v>
      </c>
      <c r="H127" t="s">
        <v>648</v>
      </c>
      <c r="I127" t="s">
        <v>649</v>
      </c>
      <c r="J127" t="s">
        <v>67</v>
      </c>
      <c r="K127" t="s">
        <v>66</v>
      </c>
      <c r="L127" s="6">
        <v>0</v>
      </c>
      <c r="M127" s="6">
        <v>0</v>
      </c>
      <c r="N127" s="6">
        <f t="shared" si="3"/>
        <v>0</v>
      </c>
      <c r="O127" s="6">
        <v>0</v>
      </c>
      <c r="P127" s="6">
        <v>0</v>
      </c>
      <c r="Q127" s="6">
        <f t="shared" si="4"/>
        <v>0</v>
      </c>
      <c r="R127" s="6">
        <v>0</v>
      </c>
      <c r="S127" s="6">
        <v>0</v>
      </c>
      <c r="T127" s="6">
        <f t="shared" si="5"/>
        <v>0</v>
      </c>
      <c r="U127" s="6">
        <v>1</v>
      </c>
      <c r="V127" s="7">
        <v>45082</v>
      </c>
      <c r="W127" s="6">
        <v>1</v>
      </c>
    </row>
    <row r="128" spans="1:23" x14ac:dyDescent="0.45">
      <c r="A128" t="s">
        <v>70</v>
      </c>
      <c r="B128" t="s">
        <v>60</v>
      </c>
      <c r="C128" t="s">
        <v>64</v>
      </c>
      <c r="D128">
        <v>2023</v>
      </c>
      <c r="F128" t="s">
        <v>650</v>
      </c>
      <c r="G128" t="s">
        <v>651</v>
      </c>
      <c r="H128" t="s">
        <v>652</v>
      </c>
      <c r="I128" t="s">
        <v>653</v>
      </c>
      <c r="J128" t="s">
        <v>67</v>
      </c>
      <c r="K128" t="s">
        <v>66</v>
      </c>
      <c r="L128" s="6">
        <v>0</v>
      </c>
      <c r="M128" s="6">
        <v>0</v>
      </c>
      <c r="N128" s="6">
        <f t="shared" si="3"/>
        <v>0</v>
      </c>
      <c r="O128" s="6">
        <v>0</v>
      </c>
      <c r="P128" s="6">
        <v>0</v>
      </c>
      <c r="Q128" s="6">
        <f t="shared" si="4"/>
        <v>0</v>
      </c>
      <c r="R128" s="6">
        <v>0</v>
      </c>
      <c r="S128" s="6">
        <v>0</v>
      </c>
      <c r="T128" s="6">
        <f t="shared" si="5"/>
        <v>0</v>
      </c>
      <c r="U128" s="6">
        <v>1</v>
      </c>
      <c r="V128" s="7">
        <v>45033</v>
      </c>
      <c r="W128" s="6">
        <v>1</v>
      </c>
    </row>
    <row r="129" spans="1:23" x14ac:dyDescent="0.45">
      <c r="A129" t="s">
        <v>70</v>
      </c>
      <c r="B129" t="s">
        <v>60</v>
      </c>
      <c r="C129" t="s">
        <v>64</v>
      </c>
      <c r="D129">
        <v>2023</v>
      </c>
      <c r="F129" t="s">
        <v>654</v>
      </c>
      <c r="G129" t="s">
        <v>655</v>
      </c>
      <c r="H129" t="s">
        <v>656</v>
      </c>
      <c r="I129" t="s">
        <v>657</v>
      </c>
      <c r="J129" t="s">
        <v>67</v>
      </c>
      <c r="K129" t="s">
        <v>66</v>
      </c>
      <c r="L129" s="6">
        <v>0</v>
      </c>
      <c r="M129" s="6">
        <v>0</v>
      </c>
      <c r="N129" s="6">
        <f t="shared" si="3"/>
        <v>0</v>
      </c>
      <c r="O129" s="6">
        <v>0</v>
      </c>
      <c r="P129" s="6">
        <v>0</v>
      </c>
      <c r="Q129" s="6">
        <f t="shared" si="4"/>
        <v>0</v>
      </c>
      <c r="R129" s="6">
        <v>0</v>
      </c>
      <c r="S129" s="6">
        <v>0</v>
      </c>
      <c r="T129" s="6">
        <f t="shared" si="5"/>
        <v>0</v>
      </c>
      <c r="U129" s="6">
        <v>1</v>
      </c>
      <c r="V129" s="7">
        <v>45033</v>
      </c>
      <c r="W129" s="6">
        <v>1</v>
      </c>
    </row>
    <row r="130" spans="1:23" x14ac:dyDescent="0.45">
      <c r="A130" t="s">
        <v>70</v>
      </c>
      <c r="B130" t="s">
        <v>60</v>
      </c>
      <c r="C130" t="s">
        <v>64</v>
      </c>
      <c r="D130">
        <v>2023</v>
      </c>
      <c r="F130" t="s">
        <v>658</v>
      </c>
      <c r="G130" t="s">
        <v>659</v>
      </c>
      <c r="H130" t="s">
        <v>660</v>
      </c>
      <c r="I130" t="s">
        <v>661</v>
      </c>
      <c r="J130" t="s">
        <v>67</v>
      </c>
      <c r="K130" t="s">
        <v>66</v>
      </c>
      <c r="L130" s="6">
        <v>0</v>
      </c>
      <c r="M130" s="6">
        <v>0</v>
      </c>
      <c r="N130" s="6">
        <f t="shared" ref="N130:N193" si="6">L130+M130</f>
        <v>0</v>
      </c>
      <c r="O130" s="6">
        <v>0</v>
      </c>
      <c r="P130" s="6">
        <v>0</v>
      </c>
      <c r="Q130" s="6">
        <f t="shared" ref="Q130:Q193" si="7">SUM(O130:P130)</f>
        <v>0</v>
      </c>
      <c r="R130" s="6">
        <v>0</v>
      </c>
      <c r="S130" s="6">
        <v>0</v>
      </c>
      <c r="T130" s="6">
        <f t="shared" ref="T130:T193" si="8">SUM(R130:S130)</f>
        <v>0</v>
      </c>
      <c r="U130" s="6">
        <v>1</v>
      </c>
      <c r="V130" s="7">
        <v>45033</v>
      </c>
      <c r="W130" s="6">
        <v>1</v>
      </c>
    </row>
    <row r="131" spans="1:23" x14ac:dyDescent="0.45">
      <c r="A131" t="s">
        <v>70</v>
      </c>
      <c r="B131" t="s">
        <v>60</v>
      </c>
      <c r="C131" t="s">
        <v>64</v>
      </c>
      <c r="D131">
        <v>2023</v>
      </c>
      <c r="F131" t="s">
        <v>662</v>
      </c>
      <c r="G131" t="s">
        <v>663</v>
      </c>
      <c r="H131" t="s">
        <v>664</v>
      </c>
      <c r="I131" t="s">
        <v>665</v>
      </c>
      <c r="J131" t="s">
        <v>67</v>
      </c>
      <c r="K131" t="s">
        <v>66</v>
      </c>
      <c r="L131" s="6">
        <v>0</v>
      </c>
      <c r="M131" s="6">
        <v>0</v>
      </c>
      <c r="N131" s="6">
        <f t="shared" si="6"/>
        <v>0</v>
      </c>
      <c r="O131" s="6">
        <v>0</v>
      </c>
      <c r="P131" s="6">
        <v>0</v>
      </c>
      <c r="Q131" s="6">
        <f t="shared" si="7"/>
        <v>0</v>
      </c>
      <c r="R131" s="6">
        <v>0</v>
      </c>
      <c r="S131" s="6">
        <v>0</v>
      </c>
      <c r="T131" s="6">
        <f t="shared" si="8"/>
        <v>0</v>
      </c>
      <c r="U131" s="6">
        <v>1</v>
      </c>
      <c r="V131" s="7">
        <v>45082</v>
      </c>
      <c r="W131" s="6">
        <v>1</v>
      </c>
    </row>
    <row r="132" spans="1:23" x14ac:dyDescent="0.45">
      <c r="A132" t="s">
        <v>70</v>
      </c>
      <c r="B132" t="s">
        <v>60</v>
      </c>
      <c r="C132" t="s">
        <v>64</v>
      </c>
      <c r="D132">
        <v>2023</v>
      </c>
      <c r="F132" t="s">
        <v>666</v>
      </c>
      <c r="G132" t="s">
        <v>667</v>
      </c>
      <c r="H132" t="s">
        <v>668</v>
      </c>
      <c r="I132" t="s">
        <v>669</v>
      </c>
      <c r="J132" t="s">
        <v>67</v>
      </c>
      <c r="K132" t="s">
        <v>66</v>
      </c>
      <c r="L132" s="6">
        <v>0</v>
      </c>
      <c r="M132" s="6">
        <v>0</v>
      </c>
      <c r="N132" s="6">
        <f t="shared" si="6"/>
        <v>0</v>
      </c>
      <c r="O132" s="6">
        <v>0</v>
      </c>
      <c r="P132" s="6">
        <v>0</v>
      </c>
      <c r="Q132" s="6">
        <f t="shared" si="7"/>
        <v>0</v>
      </c>
      <c r="R132" s="6">
        <v>0</v>
      </c>
      <c r="S132" s="6">
        <v>0</v>
      </c>
      <c r="T132" s="6">
        <f t="shared" si="8"/>
        <v>0</v>
      </c>
      <c r="U132" s="6">
        <v>1</v>
      </c>
      <c r="V132" s="7">
        <v>45082</v>
      </c>
      <c r="W132" s="6">
        <v>1</v>
      </c>
    </row>
    <row r="133" spans="1:23" x14ac:dyDescent="0.45">
      <c r="A133" t="s">
        <v>70</v>
      </c>
      <c r="B133" t="s">
        <v>60</v>
      </c>
      <c r="C133" t="s">
        <v>64</v>
      </c>
      <c r="D133">
        <v>2023</v>
      </c>
      <c r="F133" t="s">
        <v>670</v>
      </c>
      <c r="G133" t="s">
        <v>671</v>
      </c>
      <c r="H133" t="s">
        <v>672</v>
      </c>
      <c r="I133" t="s">
        <v>673</v>
      </c>
      <c r="J133" t="s">
        <v>67</v>
      </c>
      <c r="K133" t="s">
        <v>66</v>
      </c>
      <c r="L133" s="6">
        <v>0</v>
      </c>
      <c r="M133" s="6">
        <v>0</v>
      </c>
      <c r="N133" s="6">
        <f t="shared" si="6"/>
        <v>0</v>
      </c>
      <c r="O133" s="6">
        <v>0</v>
      </c>
      <c r="P133" s="6">
        <v>0</v>
      </c>
      <c r="Q133" s="6">
        <f t="shared" si="7"/>
        <v>0</v>
      </c>
      <c r="R133" s="6">
        <v>0</v>
      </c>
      <c r="S133" s="6">
        <v>0</v>
      </c>
      <c r="T133" s="6">
        <f t="shared" si="8"/>
        <v>0</v>
      </c>
      <c r="U133" s="6">
        <v>1</v>
      </c>
      <c r="V133" s="7">
        <v>45138</v>
      </c>
      <c r="W133" s="6">
        <v>1</v>
      </c>
    </row>
    <row r="134" spans="1:23" x14ac:dyDescent="0.45">
      <c r="A134" t="s">
        <v>70</v>
      </c>
      <c r="B134" t="s">
        <v>60</v>
      </c>
      <c r="C134" t="s">
        <v>64</v>
      </c>
      <c r="D134">
        <v>2023</v>
      </c>
      <c r="F134" t="s">
        <v>674</v>
      </c>
      <c r="G134" t="s">
        <v>675</v>
      </c>
      <c r="H134" t="s">
        <v>676</v>
      </c>
      <c r="I134" t="s">
        <v>677</v>
      </c>
      <c r="J134" t="s">
        <v>67</v>
      </c>
      <c r="K134" t="s">
        <v>66</v>
      </c>
      <c r="L134" s="6">
        <v>0</v>
      </c>
      <c r="M134" s="6">
        <v>0</v>
      </c>
      <c r="N134" s="6">
        <f t="shared" si="6"/>
        <v>0</v>
      </c>
      <c r="O134" s="6">
        <v>0</v>
      </c>
      <c r="P134" s="6">
        <v>0</v>
      </c>
      <c r="Q134" s="6">
        <f t="shared" si="7"/>
        <v>0</v>
      </c>
      <c r="R134" s="6">
        <v>0</v>
      </c>
      <c r="S134" s="6">
        <v>0</v>
      </c>
      <c r="T134" s="6">
        <f t="shared" si="8"/>
        <v>0</v>
      </c>
      <c r="U134" s="6">
        <v>1</v>
      </c>
      <c r="V134" s="7">
        <v>45189</v>
      </c>
      <c r="W134" s="6">
        <v>1</v>
      </c>
    </row>
    <row r="135" spans="1:23" x14ac:dyDescent="0.45">
      <c r="A135" t="s">
        <v>70</v>
      </c>
      <c r="B135" t="s">
        <v>60</v>
      </c>
      <c r="C135" t="s">
        <v>64</v>
      </c>
      <c r="D135">
        <v>2023</v>
      </c>
      <c r="F135" t="s">
        <v>678</v>
      </c>
      <c r="G135" t="s">
        <v>679</v>
      </c>
      <c r="H135" t="s">
        <v>680</v>
      </c>
      <c r="I135" t="s">
        <v>681</v>
      </c>
      <c r="J135" t="s">
        <v>67</v>
      </c>
      <c r="K135" t="s">
        <v>66</v>
      </c>
      <c r="L135" s="6">
        <v>0</v>
      </c>
      <c r="M135" s="6">
        <v>0</v>
      </c>
      <c r="N135" s="6">
        <f t="shared" si="6"/>
        <v>0</v>
      </c>
      <c r="O135" s="6">
        <v>0</v>
      </c>
      <c r="P135" s="6">
        <v>0</v>
      </c>
      <c r="Q135" s="6">
        <f t="shared" si="7"/>
        <v>0</v>
      </c>
      <c r="R135" s="6">
        <v>0</v>
      </c>
      <c r="S135" s="6">
        <v>0</v>
      </c>
      <c r="T135" s="6">
        <f t="shared" si="8"/>
        <v>0</v>
      </c>
      <c r="U135" s="6">
        <v>1</v>
      </c>
      <c r="V135" s="7">
        <v>45189</v>
      </c>
      <c r="W135" s="6">
        <v>1</v>
      </c>
    </row>
    <row r="136" spans="1:23" x14ac:dyDescent="0.45">
      <c r="A136" t="s">
        <v>70</v>
      </c>
      <c r="B136" t="s">
        <v>60</v>
      </c>
      <c r="C136" t="s">
        <v>64</v>
      </c>
      <c r="D136">
        <v>2023</v>
      </c>
      <c r="F136" t="s">
        <v>682</v>
      </c>
      <c r="G136" t="s">
        <v>683</v>
      </c>
      <c r="H136" t="s">
        <v>684</v>
      </c>
      <c r="I136" t="s">
        <v>685</v>
      </c>
      <c r="J136" t="s">
        <v>67</v>
      </c>
      <c r="K136" t="s">
        <v>66</v>
      </c>
      <c r="L136" s="6">
        <v>0</v>
      </c>
      <c r="M136" s="6">
        <v>0</v>
      </c>
      <c r="N136" s="6">
        <f t="shared" si="6"/>
        <v>0</v>
      </c>
      <c r="O136" s="6">
        <v>0</v>
      </c>
      <c r="P136" s="6">
        <v>0</v>
      </c>
      <c r="Q136" s="6">
        <f t="shared" si="7"/>
        <v>0</v>
      </c>
      <c r="R136" s="6">
        <v>0</v>
      </c>
      <c r="S136" s="6">
        <v>0</v>
      </c>
      <c r="T136" s="6">
        <f t="shared" si="8"/>
        <v>0</v>
      </c>
      <c r="U136" s="6">
        <v>1</v>
      </c>
      <c r="V136" s="7">
        <v>45033</v>
      </c>
      <c r="W136" s="6">
        <v>1</v>
      </c>
    </row>
    <row r="137" spans="1:23" x14ac:dyDescent="0.45">
      <c r="A137" t="s">
        <v>70</v>
      </c>
      <c r="B137" t="s">
        <v>60</v>
      </c>
      <c r="C137" t="s">
        <v>64</v>
      </c>
      <c r="D137">
        <v>2023</v>
      </c>
      <c r="F137" t="s">
        <v>686</v>
      </c>
      <c r="G137" t="s">
        <v>687</v>
      </c>
      <c r="H137" t="s">
        <v>688</v>
      </c>
      <c r="I137" t="s">
        <v>689</v>
      </c>
      <c r="J137" t="s">
        <v>67</v>
      </c>
      <c r="K137" t="s">
        <v>66</v>
      </c>
      <c r="L137" s="6">
        <v>0</v>
      </c>
      <c r="M137" s="6">
        <v>0</v>
      </c>
      <c r="N137" s="6">
        <f t="shared" si="6"/>
        <v>0</v>
      </c>
      <c r="O137" s="6">
        <v>0</v>
      </c>
      <c r="P137" s="6">
        <v>0</v>
      </c>
      <c r="Q137" s="6">
        <f t="shared" si="7"/>
        <v>0</v>
      </c>
      <c r="R137" s="6">
        <v>0</v>
      </c>
      <c r="S137" s="6">
        <v>0</v>
      </c>
      <c r="T137" s="6">
        <f t="shared" si="8"/>
        <v>0</v>
      </c>
      <c r="U137" s="6">
        <v>1</v>
      </c>
      <c r="V137" s="7">
        <v>45105</v>
      </c>
      <c r="W137" s="6">
        <v>1</v>
      </c>
    </row>
    <row r="138" spans="1:23" x14ac:dyDescent="0.45">
      <c r="A138" t="s">
        <v>70</v>
      </c>
      <c r="B138" t="s">
        <v>60</v>
      </c>
      <c r="C138" t="s">
        <v>64</v>
      </c>
      <c r="D138">
        <v>2023</v>
      </c>
      <c r="F138" t="s">
        <v>690</v>
      </c>
      <c r="G138" t="s">
        <v>691</v>
      </c>
      <c r="H138" t="s">
        <v>692</v>
      </c>
      <c r="I138" t="s">
        <v>693</v>
      </c>
      <c r="J138" t="s">
        <v>67</v>
      </c>
      <c r="K138" t="s">
        <v>66</v>
      </c>
      <c r="L138" s="6">
        <v>0</v>
      </c>
      <c r="M138" s="6">
        <v>0</v>
      </c>
      <c r="N138" s="6">
        <f t="shared" si="6"/>
        <v>0</v>
      </c>
      <c r="O138" s="6">
        <v>0</v>
      </c>
      <c r="P138" s="6">
        <v>0</v>
      </c>
      <c r="Q138" s="6">
        <f t="shared" si="7"/>
        <v>0</v>
      </c>
      <c r="R138" s="6">
        <v>0</v>
      </c>
      <c r="S138" s="6">
        <v>0</v>
      </c>
      <c r="T138" s="6">
        <f t="shared" si="8"/>
        <v>0</v>
      </c>
      <c r="U138" s="6">
        <v>1</v>
      </c>
      <c r="V138" s="7">
        <v>44964</v>
      </c>
      <c r="W138" s="6">
        <v>1</v>
      </c>
    </row>
    <row r="139" spans="1:23" x14ac:dyDescent="0.45">
      <c r="A139" t="s">
        <v>70</v>
      </c>
      <c r="B139" t="s">
        <v>60</v>
      </c>
      <c r="C139" t="s">
        <v>64</v>
      </c>
      <c r="D139">
        <v>2023</v>
      </c>
      <c r="F139" t="s">
        <v>694</v>
      </c>
      <c r="G139" t="s">
        <v>695</v>
      </c>
      <c r="H139" t="s">
        <v>696</v>
      </c>
      <c r="I139" t="s">
        <v>697</v>
      </c>
      <c r="J139" t="s">
        <v>67</v>
      </c>
      <c r="K139" t="s">
        <v>66</v>
      </c>
      <c r="L139" s="6">
        <v>0</v>
      </c>
      <c r="M139" s="6">
        <v>0</v>
      </c>
      <c r="N139" s="6">
        <f t="shared" si="6"/>
        <v>0</v>
      </c>
      <c r="O139" s="6">
        <v>0</v>
      </c>
      <c r="P139" s="6">
        <v>0</v>
      </c>
      <c r="Q139" s="6">
        <f t="shared" si="7"/>
        <v>0</v>
      </c>
      <c r="R139" s="6">
        <v>0</v>
      </c>
      <c r="S139" s="6">
        <v>0</v>
      </c>
      <c r="T139" s="6">
        <f t="shared" si="8"/>
        <v>0</v>
      </c>
      <c r="U139" s="6">
        <v>1</v>
      </c>
      <c r="V139" s="7">
        <v>45105</v>
      </c>
      <c r="W139" s="6">
        <v>1</v>
      </c>
    </row>
    <row r="140" spans="1:23" x14ac:dyDescent="0.45">
      <c r="A140" t="s">
        <v>70</v>
      </c>
      <c r="B140" t="s">
        <v>60</v>
      </c>
      <c r="C140" t="s">
        <v>64</v>
      </c>
      <c r="D140">
        <v>2023</v>
      </c>
      <c r="F140" t="s">
        <v>698</v>
      </c>
      <c r="G140" t="s">
        <v>699</v>
      </c>
      <c r="H140" t="s">
        <v>700</v>
      </c>
      <c r="I140" t="s">
        <v>701</v>
      </c>
      <c r="J140" t="s">
        <v>67</v>
      </c>
      <c r="K140" t="s">
        <v>66</v>
      </c>
      <c r="L140" s="6">
        <v>0</v>
      </c>
      <c r="M140" s="6">
        <v>0</v>
      </c>
      <c r="N140" s="6">
        <f t="shared" si="6"/>
        <v>0</v>
      </c>
      <c r="O140" s="6">
        <v>0</v>
      </c>
      <c r="P140" s="6">
        <v>0</v>
      </c>
      <c r="Q140" s="6">
        <f t="shared" si="7"/>
        <v>0</v>
      </c>
      <c r="R140" s="6">
        <v>0</v>
      </c>
      <c r="S140" s="6">
        <v>0</v>
      </c>
      <c r="T140" s="6">
        <f t="shared" si="8"/>
        <v>0</v>
      </c>
      <c r="U140" s="6">
        <v>1</v>
      </c>
      <c r="V140" s="7">
        <v>45105</v>
      </c>
      <c r="W140" s="6">
        <v>1</v>
      </c>
    </row>
    <row r="141" spans="1:23" x14ac:dyDescent="0.45">
      <c r="A141" t="s">
        <v>70</v>
      </c>
      <c r="B141" t="s">
        <v>60</v>
      </c>
      <c r="C141" t="s">
        <v>64</v>
      </c>
      <c r="D141">
        <v>2023</v>
      </c>
      <c r="F141" t="s">
        <v>96</v>
      </c>
      <c r="G141" t="s">
        <v>702</v>
      </c>
      <c r="H141" t="s">
        <v>703</v>
      </c>
      <c r="I141" t="s">
        <v>704</v>
      </c>
      <c r="J141" t="s">
        <v>67</v>
      </c>
      <c r="K141" t="s">
        <v>66</v>
      </c>
      <c r="L141" s="6">
        <v>0</v>
      </c>
      <c r="M141" s="6">
        <v>0</v>
      </c>
      <c r="N141" s="6">
        <f t="shared" si="6"/>
        <v>0</v>
      </c>
      <c r="O141" s="6">
        <v>0</v>
      </c>
      <c r="P141" s="6">
        <v>0</v>
      </c>
      <c r="Q141" s="6">
        <f t="shared" si="7"/>
        <v>0</v>
      </c>
      <c r="R141" s="6">
        <v>0</v>
      </c>
      <c r="S141" s="6">
        <v>0</v>
      </c>
      <c r="T141" s="6">
        <f t="shared" si="8"/>
        <v>0</v>
      </c>
      <c r="U141" s="6">
        <v>1</v>
      </c>
      <c r="V141" s="7">
        <v>44966</v>
      </c>
      <c r="W141" s="6">
        <v>1</v>
      </c>
    </row>
    <row r="142" spans="1:23" x14ac:dyDescent="0.45">
      <c r="A142" t="s">
        <v>74</v>
      </c>
      <c r="B142" t="s">
        <v>60</v>
      </c>
      <c r="C142" t="s">
        <v>61</v>
      </c>
      <c r="D142">
        <v>2023</v>
      </c>
      <c r="F142" t="s">
        <v>705</v>
      </c>
      <c r="G142" t="s">
        <v>706</v>
      </c>
      <c r="H142" t="s">
        <v>707</v>
      </c>
      <c r="I142" t="s">
        <v>708</v>
      </c>
      <c r="J142" t="s">
        <v>62</v>
      </c>
      <c r="K142" t="s">
        <v>63</v>
      </c>
      <c r="L142" s="6">
        <v>0</v>
      </c>
      <c r="M142" s="6">
        <v>0</v>
      </c>
      <c r="N142" s="6">
        <f t="shared" si="6"/>
        <v>0</v>
      </c>
      <c r="O142" s="6">
        <v>0</v>
      </c>
      <c r="P142" s="6">
        <v>0</v>
      </c>
      <c r="Q142" s="6">
        <f t="shared" si="7"/>
        <v>0</v>
      </c>
      <c r="R142" s="6">
        <v>0</v>
      </c>
      <c r="S142" s="6">
        <v>0</v>
      </c>
      <c r="T142" s="6">
        <f t="shared" si="8"/>
        <v>0</v>
      </c>
      <c r="U142" s="6">
        <v>1</v>
      </c>
      <c r="V142" s="7">
        <v>45076</v>
      </c>
      <c r="W142" s="6">
        <v>1</v>
      </c>
    </row>
    <row r="143" spans="1:23" x14ac:dyDescent="0.45">
      <c r="A143" t="s">
        <v>59</v>
      </c>
      <c r="B143" t="s">
        <v>60</v>
      </c>
      <c r="C143" t="s">
        <v>64</v>
      </c>
      <c r="D143">
        <v>2023</v>
      </c>
      <c r="F143" t="s">
        <v>709</v>
      </c>
      <c r="G143" t="s">
        <v>710</v>
      </c>
      <c r="I143" t="s">
        <v>711</v>
      </c>
      <c r="J143" t="s">
        <v>67</v>
      </c>
      <c r="K143" t="s">
        <v>66</v>
      </c>
      <c r="L143" s="6">
        <v>0</v>
      </c>
      <c r="M143" s="6">
        <v>0</v>
      </c>
      <c r="N143" s="6">
        <f t="shared" si="6"/>
        <v>0</v>
      </c>
      <c r="O143" s="6">
        <v>0</v>
      </c>
      <c r="P143" s="6">
        <v>0</v>
      </c>
      <c r="Q143" s="6">
        <f t="shared" si="7"/>
        <v>0</v>
      </c>
      <c r="R143" s="6">
        <v>0</v>
      </c>
      <c r="S143" s="6">
        <v>0</v>
      </c>
      <c r="T143" s="6">
        <f t="shared" si="8"/>
        <v>0</v>
      </c>
      <c r="U143" s="6">
        <v>1</v>
      </c>
      <c r="V143" s="7">
        <v>45042</v>
      </c>
      <c r="W143" s="6">
        <v>1</v>
      </c>
    </row>
    <row r="144" spans="1:23" x14ac:dyDescent="0.45">
      <c r="A144" t="s">
        <v>59</v>
      </c>
      <c r="B144" t="s">
        <v>60</v>
      </c>
      <c r="C144" t="s">
        <v>64</v>
      </c>
      <c r="D144">
        <v>2023</v>
      </c>
      <c r="F144" t="s">
        <v>712</v>
      </c>
      <c r="G144" t="s">
        <v>713</v>
      </c>
      <c r="I144" t="s">
        <v>714</v>
      </c>
      <c r="J144" t="s">
        <v>67</v>
      </c>
      <c r="K144" t="s">
        <v>66</v>
      </c>
      <c r="L144" s="6">
        <v>0</v>
      </c>
      <c r="M144" s="6">
        <v>0</v>
      </c>
      <c r="N144" s="6">
        <f t="shared" si="6"/>
        <v>0</v>
      </c>
      <c r="O144" s="6">
        <v>0</v>
      </c>
      <c r="P144" s="6">
        <v>0</v>
      </c>
      <c r="Q144" s="6">
        <f t="shared" si="7"/>
        <v>0</v>
      </c>
      <c r="R144" s="6">
        <v>0</v>
      </c>
      <c r="S144" s="6">
        <v>0</v>
      </c>
      <c r="T144" s="6">
        <f t="shared" si="8"/>
        <v>0</v>
      </c>
      <c r="U144" s="6">
        <v>1</v>
      </c>
      <c r="V144" s="7">
        <v>45042</v>
      </c>
      <c r="W144" s="6">
        <v>1</v>
      </c>
    </row>
    <row r="145" spans="1:23" x14ac:dyDescent="0.45">
      <c r="A145" t="s">
        <v>59</v>
      </c>
      <c r="B145" t="s">
        <v>60</v>
      </c>
      <c r="C145" t="s">
        <v>64</v>
      </c>
      <c r="D145">
        <v>2023</v>
      </c>
      <c r="F145" t="s">
        <v>715</v>
      </c>
      <c r="G145" t="s">
        <v>716</v>
      </c>
      <c r="I145" t="s">
        <v>717</v>
      </c>
      <c r="J145" t="s">
        <v>67</v>
      </c>
      <c r="K145" t="s">
        <v>66</v>
      </c>
      <c r="L145" s="6">
        <v>0</v>
      </c>
      <c r="M145" s="6">
        <v>0</v>
      </c>
      <c r="N145" s="6">
        <f t="shared" si="6"/>
        <v>0</v>
      </c>
      <c r="O145" s="6">
        <v>0</v>
      </c>
      <c r="P145" s="6">
        <v>0</v>
      </c>
      <c r="Q145" s="6">
        <f t="shared" si="7"/>
        <v>0</v>
      </c>
      <c r="R145" s="6">
        <v>0</v>
      </c>
      <c r="S145" s="6">
        <v>0</v>
      </c>
      <c r="T145" s="6">
        <f t="shared" si="8"/>
        <v>0</v>
      </c>
      <c r="U145" s="6">
        <v>1</v>
      </c>
      <c r="V145" s="7">
        <v>45042</v>
      </c>
      <c r="W145" s="6">
        <v>1</v>
      </c>
    </row>
    <row r="146" spans="1:23" x14ac:dyDescent="0.45">
      <c r="A146" t="s">
        <v>59</v>
      </c>
      <c r="B146" t="s">
        <v>60</v>
      </c>
      <c r="C146" t="s">
        <v>64</v>
      </c>
      <c r="D146">
        <v>2023</v>
      </c>
      <c r="F146" t="s">
        <v>718</v>
      </c>
      <c r="G146" t="s">
        <v>719</v>
      </c>
      <c r="I146" t="s">
        <v>720</v>
      </c>
      <c r="J146" t="s">
        <v>67</v>
      </c>
      <c r="K146" t="s">
        <v>66</v>
      </c>
      <c r="L146" s="6">
        <v>0</v>
      </c>
      <c r="M146" s="6">
        <v>0</v>
      </c>
      <c r="N146" s="6">
        <f t="shared" si="6"/>
        <v>0</v>
      </c>
      <c r="O146" s="6">
        <v>0</v>
      </c>
      <c r="P146" s="6">
        <v>0</v>
      </c>
      <c r="Q146" s="6">
        <f t="shared" si="7"/>
        <v>0</v>
      </c>
      <c r="R146" s="6">
        <v>0</v>
      </c>
      <c r="S146" s="6">
        <v>0</v>
      </c>
      <c r="T146" s="6">
        <f t="shared" si="8"/>
        <v>0</v>
      </c>
      <c r="U146" s="6">
        <v>1</v>
      </c>
      <c r="V146" s="7">
        <v>44993</v>
      </c>
      <c r="W146" s="6">
        <v>1</v>
      </c>
    </row>
    <row r="147" spans="1:23" x14ac:dyDescent="0.45">
      <c r="A147" t="s">
        <v>59</v>
      </c>
      <c r="B147" t="s">
        <v>60</v>
      </c>
      <c r="C147" t="s">
        <v>64</v>
      </c>
      <c r="D147">
        <v>2023</v>
      </c>
      <c r="F147" t="s">
        <v>721</v>
      </c>
      <c r="G147" t="s">
        <v>722</v>
      </c>
      <c r="I147" t="s">
        <v>723</v>
      </c>
      <c r="J147" t="s">
        <v>67</v>
      </c>
      <c r="K147" t="s">
        <v>66</v>
      </c>
      <c r="L147" s="6">
        <v>0</v>
      </c>
      <c r="M147" s="6">
        <v>0</v>
      </c>
      <c r="N147" s="6">
        <f t="shared" si="6"/>
        <v>0</v>
      </c>
      <c r="O147" s="6">
        <v>0</v>
      </c>
      <c r="P147" s="6">
        <v>0</v>
      </c>
      <c r="Q147" s="6">
        <f t="shared" si="7"/>
        <v>0</v>
      </c>
      <c r="R147" s="6">
        <v>0</v>
      </c>
      <c r="S147" s="6">
        <v>0</v>
      </c>
      <c r="T147" s="6">
        <f t="shared" si="8"/>
        <v>0</v>
      </c>
      <c r="U147" s="6">
        <v>1</v>
      </c>
      <c r="V147" s="7">
        <v>45007</v>
      </c>
      <c r="W147" s="6">
        <v>1</v>
      </c>
    </row>
    <row r="148" spans="1:23" x14ac:dyDescent="0.45">
      <c r="A148" t="s">
        <v>59</v>
      </c>
      <c r="B148" t="s">
        <v>60</v>
      </c>
      <c r="C148" t="s">
        <v>64</v>
      </c>
      <c r="D148">
        <v>2023</v>
      </c>
      <c r="F148" t="s">
        <v>724</v>
      </c>
      <c r="G148" t="s">
        <v>725</v>
      </c>
      <c r="I148" t="s">
        <v>726</v>
      </c>
      <c r="J148" t="s">
        <v>67</v>
      </c>
      <c r="K148" t="s">
        <v>66</v>
      </c>
      <c r="L148" s="6">
        <v>0</v>
      </c>
      <c r="M148" s="6">
        <v>0</v>
      </c>
      <c r="N148" s="6">
        <f t="shared" si="6"/>
        <v>0</v>
      </c>
      <c r="O148" s="6">
        <v>0</v>
      </c>
      <c r="P148" s="6">
        <v>0</v>
      </c>
      <c r="Q148" s="6">
        <f t="shared" si="7"/>
        <v>0</v>
      </c>
      <c r="R148" s="6">
        <v>0</v>
      </c>
      <c r="S148" s="6">
        <v>0</v>
      </c>
      <c r="T148" s="6">
        <f t="shared" si="8"/>
        <v>0</v>
      </c>
      <c r="U148" s="6">
        <v>1</v>
      </c>
      <c r="V148" s="7">
        <v>45042</v>
      </c>
      <c r="W148" s="6">
        <v>1</v>
      </c>
    </row>
    <row r="149" spans="1:23" x14ac:dyDescent="0.45">
      <c r="A149" t="s">
        <v>59</v>
      </c>
      <c r="B149" t="s">
        <v>60</v>
      </c>
      <c r="C149" t="s">
        <v>64</v>
      </c>
      <c r="D149">
        <v>2023</v>
      </c>
      <c r="F149" t="s">
        <v>727</v>
      </c>
      <c r="G149" t="s">
        <v>728</v>
      </c>
      <c r="I149" t="s">
        <v>729</v>
      </c>
      <c r="J149" t="s">
        <v>67</v>
      </c>
      <c r="K149" t="s">
        <v>66</v>
      </c>
      <c r="L149" s="6">
        <v>0</v>
      </c>
      <c r="M149" s="6">
        <v>0</v>
      </c>
      <c r="N149" s="6">
        <f t="shared" si="6"/>
        <v>0</v>
      </c>
      <c r="O149" s="6">
        <v>0</v>
      </c>
      <c r="P149" s="6">
        <v>0</v>
      </c>
      <c r="Q149" s="6">
        <f t="shared" si="7"/>
        <v>0</v>
      </c>
      <c r="R149" s="6">
        <v>0</v>
      </c>
      <c r="S149" s="6">
        <v>0</v>
      </c>
      <c r="T149" s="6">
        <f t="shared" si="8"/>
        <v>0</v>
      </c>
      <c r="U149" s="6">
        <v>1</v>
      </c>
      <c r="V149" s="7">
        <v>45042</v>
      </c>
      <c r="W149" s="6">
        <v>1</v>
      </c>
    </row>
    <row r="150" spans="1:23" x14ac:dyDescent="0.45">
      <c r="A150" t="s">
        <v>59</v>
      </c>
      <c r="B150" t="s">
        <v>60</v>
      </c>
      <c r="C150" t="s">
        <v>64</v>
      </c>
      <c r="D150">
        <v>2023</v>
      </c>
      <c r="F150" t="s">
        <v>730</v>
      </c>
      <c r="G150" t="s">
        <v>731</v>
      </c>
      <c r="I150" t="s">
        <v>732</v>
      </c>
      <c r="J150" t="s">
        <v>67</v>
      </c>
      <c r="K150" t="s">
        <v>66</v>
      </c>
      <c r="L150" s="6">
        <v>0</v>
      </c>
      <c r="M150" s="6">
        <v>0</v>
      </c>
      <c r="N150" s="6">
        <f t="shared" si="6"/>
        <v>0</v>
      </c>
      <c r="O150" s="6">
        <v>0</v>
      </c>
      <c r="P150" s="6">
        <v>0</v>
      </c>
      <c r="Q150" s="6">
        <f t="shared" si="7"/>
        <v>0</v>
      </c>
      <c r="R150" s="6">
        <v>0</v>
      </c>
      <c r="S150" s="6">
        <v>0</v>
      </c>
      <c r="T150" s="6">
        <f t="shared" si="8"/>
        <v>0</v>
      </c>
      <c r="U150" s="6">
        <v>1</v>
      </c>
      <c r="V150" s="7">
        <v>44993</v>
      </c>
      <c r="W150" s="6">
        <v>1</v>
      </c>
    </row>
    <row r="151" spans="1:23" x14ac:dyDescent="0.45">
      <c r="A151" t="s">
        <v>59</v>
      </c>
      <c r="B151" t="s">
        <v>60</v>
      </c>
      <c r="C151" t="s">
        <v>64</v>
      </c>
      <c r="D151">
        <v>2023</v>
      </c>
      <c r="F151" t="s">
        <v>733</v>
      </c>
      <c r="G151" t="s">
        <v>734</v>
      </c>
      <c r="I151" t="s">
        <v>735</v>
      </c>
      <c r="J151" t="s">
        <v>67</v>
      </c>
      <c r="K151" t="s">
        <v>66</v>
      </c>
      <c r="L151" s="6">
        <v>0</v>
      </c>
      <c r="M151" s="6">
        <v>0</v>
      </c>
      <c r="N151" s="6">
        <f t="shared" si="6"/>
        <v>0</v>
      </c>
      <c r="O151" s="6">
        <v>0</v>
      </c>
      <c r="P151" s="6">
        <v>0</v>
      </c>
      <c r="Q151" s="6">
        <f t="shared" si="7"/>
        <v>0</v>
      </c>
      <c r="R151" s="6">
        <v>0</v>
      </c>
      <c r="S151" s="6">
        <v>0</v>
      </c>
      <c r="T151" s="6">
        <f t="shared" si="8"/>
        <v>0</v>
      </c>
      <c r="U151" s="6">
        <v>1</v>
      </c>
      <c r="V151" s="7">
        <v>45042</v>
      </c>
      <c r="W151" s="6">
        <v>1</v>
      </c>
    </row>
    <row r="152" spans="1:23" x14ac:dyDescent="0.45">
      <c r="A152" t="s">
        <v>59</v>
      </c>
      <c r="B152" t="s">
        <v>60</v>
      </c>
      <c r="C152" t="s">
        <v>64</v>
      </c>
      <c r="D152">
        <v>2023</v>
      </c>
      <c r="F152" t="s">
        <v>736</v>
      </c>
      <c r="G152" t="s">
        <v>737</v>
      </c>
      <c r="I152" t="s">
        <v>738</v>
      </c>
      <c r="J152" t="s">
        <v>67</v>
      </c>
      <c r="K152" t="s">
        <v>66</v>
      </c>
      <c r="L152" s="6">
        <v>0</v>
      </c>
      <c r="M152" s="6">
        <v>0</v>
      </c>
      <c r="N152" s="6">
        <f t="shared" si="6"/>
        <v>0</v>
      </c>
      <c r="O152" s="6">
        <v>0</v>
      </c>
      <c r="P152" s="6">
        <v>0</v>
      </c>
      <c r="Q152" s="6">
        <f t="shared" si="7"/>
        <v>0</v>
      </c>
      <c r="R152" s="6">
        <v>0</v>
      </c>
      <c r="S152" s="6">
        <v>0</v>
      </c>
      <c r="T152" s="6">
        <f t="shared" si="8"/>
        <v>0</v>
      </c>
      <c r="U152" s="6">
        <v>1</v>
      </c>
      <c r="V152" s="7">
        <v>45007</v>
      </c>
      <c r="W152" s="6">
        <v>1</v>
      </c>
    </row>
    <row r="153" spans="1:23" x14ac:dyDescent="0.45">
      <c r="A153" t="s">
        <v>74</v>
      </c>
      <c r="B153" t="s">
        <v>60</v>
      </c>
      <c r="C153" t="s">
        <v>61</v>
      </c>
      <c r="D153">
        <v>2023</v>
      </c>
      <c r="F153" t="s">
        <v>739</v>
      </c>
      <c r="G153" t="s">
        <v>740</v>
      </c>
      <c r="H153" t="s">
        <v>741</v>
      </c>
      <c r="I153" t="s">
        <v>742</v>
      </c>
      <c r="J153" t="s">
        <v>62</v>
      </c>
      <c r="K153" t="s">
        <v>63</v>
      </c>
      <c r="L153" s="6">
        <v>0</v>
      </c>
      <c r="M153" s="6">
        <v>0</v>
      </c>
      <c r="N153" s="6">
        <f t="shared" si="6"/>
        <v>0</v>
      </c>
      <c r="O153" s="6">
        <v>0</v>
      </c>
      <c r="P153" s="6">
        <v>0</v>
      </c>
      <c r="Q153" s="6">
        <f t="shared" si="7"/>
        <v>0</v>
      </c>
      <c r="R153" s="6">
        <v>0</v>
      </c>
      <c r="S153" s="6">
        <v>0</v>
      </c>
      <c r="T153" s="6">
        <f t="shared" si="8"/>
        <v>0</v>
      </c>
      <c r="U153" s="6">
        <v>1</v>
      </c>
      <c r="V153" s="7">
        <v>45181</v>
      </c>
      <c r="W153" s="6">
        <v>1</v>
      </c>
    </row>
    <row r="154" spans="1:23" x14ac:dyDescent="0.45">
      <c r="A154" t="s">
        <v>74</v>
      </c>
      <c r="B154" t="s">
        <v>60</v>
      </c>
      <c r="C154" t="s">
        <v>61</v>
      </c>
      <c r="D154">
        <v>2023</v>
      </c>
      <c r="F154" t="s">
        <v>743</v>
      </c>
      <c r="G154" t="s">
        <v>744</v>
      </c>
      <c r="H154" t="s">
        <v>745</v>
      </c>
      <c r="I154" t="s">
        <v>746</v>
      </c>
      <c r="J154" t="s">
        <v>62</v>
      </c>
      <c r="K154" t="s">
        <v>63</v>
      </c>
      <c r="L154" s="6">
        <v>0</v>
      </c>
      <c r="M154" s="6">
        <v>0</v>
      </c>
      <c r="N154" s="6">
        <f t="shared" si="6"/>
        <v>0</v>
      </c>
      <c r="O154" s="6">
        <v>0</v>
      </c>
      <c r="P154" s="6">
        <v>0</v>
      </c>
      <c r="Q154" s="6">
        <f t="shared" si="7"/>
        <v>0</v>
      </c>
      <c r="R154" s="6">
        <v>0</v>
      </c>
      <c r="S154" s="6">
        <v>0</v>
      </c>
      <c r="T154" s="6">
        <f t="shared" si="8"/>
        <v>0</v>
      </c>
      <c r="U154" s="6">
        <v>1</v>
      </c>
      <c r="V154" s="7">
        <v>45167</v>
      </c>
      <c r="W154" s="6">
        <v>1</v>
      </c>
    </row>
    <row r="155" spans="1:23" x14ac:dyDescent="0.45">
      <c r="A155" t="s">
        <v>74</v>
      </c>
      <c r="B155" t="s">
        <v>60</v>
      </c>
      <c r="C155" t="s">
        <v>61</v>
      </c>
      <c r="D155">
        <v>2023</v>
      </c>
      <c r="F155" t="s">
        <v>747</v>
      </c>
      <c r="G155" t="s">
        <v>748</v>
      </c>
      <c r="H155" t="s">
        <v>749</v>
      </c>
      <c r="I155" t="s">
        <v>750</v>
      </c>
      <c r="J155" t="s">
        <v>62</v>
      </c>
      <c r="K155" t="s">
        <v>63</v>
      </c>
      <c r="L155" s="6">
        <v>0</v>
      </c>
      <c r="M155" s="6">
        <v>0</v>
      </c>
      <c r="N155" s="6">
        <f t="shared" si="6"/>
        <v>0</v>
      </c>
      <c r="O155" s="6">
        <v>0</v>
      </c>
      <c r="P155" s="6">
        <v>0</v>
      </c>
      <c r="Q155" s="6">
        <f t="shared" si="7"/>
        <v>0</v>
      </c>
      <c r="R155" s="6">
        <v>0</v>
      </c>
      <c r="S155" s="6">
        <v>0</v>
      </c>
      <c r="T155" s="6">
        <f t="shared" si="8"/>
        <v>0</v>
      </c>
      <c r="U155" s="6">
        <v>1</v>
      </c>
      <c r="V155" s="7">
        <v>45170</v>
      </c>
      <c r="W155" s="6">
        <v>1</v>
      </c>
    </row>
    <row r="156" spans="1:23" x14ac:dyDescent="0.45">
      <c r="A156" t="s">
        <v>74</v>
      </c>
      <c r="B156" t="s">
        <v>60</v>
      </c>
      <c r="C156" t="s">
        <v>61</v>
      </c>
      <c r="D156">
        <v>2023</v>
      </c>
      <c r="F156" t="s">
        <v>751</v>
      </c>
      <c r="G156" t="s">
        <v>752</v>
      </c>
      <c r="H156" t="s">
        <v>753</v>
      </c>
      <c r="I156" t="s">
        <v>754</v>
      </c>
      <c r="J156" t="s">
        <v>62</v>
      </c>
      <c r="K156" t="s">
        <v>63</v>
      </c>
      <c r="L156" s="6">
        <v>0</v>
      </c>
      <c r="M156" s="6">
        <v>0</v>
      </c>
      <c r="N156" s="6">
        <f t="shared" si="6"/>
        <v>0</v>
      </c>
      <c r="O156" s="6">
        <v>0</v>
      </c>
      <c r="P156" s="6">
        <v>0</v>
      </c>
      <c r="Q156" s="6">
        <f t="shared" si="7"/>
        <v>0</v>
      </c>
      <c r="R156" s="6">
        <v>0</v>
      </c>
      <c r="S156" s="6">
        <v>0</v>
      </c>
      <c r="T156" s="6">
        <f t="shared" si="8"/>
        <v>0</v>
      </c>
      <c r="U156" s="6">
        <v>1</v>
      </c>
      <c r="V156" s="7">
        <v>45142</v>
      </c>
      <c r="W156" s="6">
        <v>1</v>
      </c>
    </row>
    <row r="157" spans="1:23" x14ac:dyDescent="0.45">
      <c r="A157" t="s">
        <v>74</v>
      </c>
      <c r="B157" t="s">
        <v>60</v>
      </c>
      <c r="C157" t="s">
        <v>61</v>
      </c>
      <c r="D157">
        <v>2023</v>
      </c>
      <c r="F157" t="s">
        <v>755</v>
      </c>
      <c r="G157" t="s">
        <v>756</v>
      </c>
      <c r="H157" t="s">
        <v>757</v>
      </c>
      <c r="I157" t="s">
        <v>758</v>
      </c>
      <c r="J157" t="s">
        <v>62</v>
      </c>
      <c r="K157" t="s">
        <v>63</v>
      </c>
      <c r="L157" s="6">
        <v>0</v>
      </c>
      <c r="M157" s="6">
        <v>0</v>
      </c>
      <c r="N157" s="6">
        <f t="shared" si="6"/>
        <v>0</v>
      </c>
      <c r="O157" s="6">
        <v>0</v>
      </c>
      <c r="P157" s="6">
        <v>0</v>
      </c>
      <c r="Q157" s="6">
        <f t="shared" si="7"/>
        <v>0</v>
      </c>
      <c r="R157" s="6">
        <v>0</v>
      </c>
      <c r="S157" s="6">
        <v>0</v>
      </c>
      <c r="T157" s="6">
        <f t="shared" si="8"/>
        <v>0</v>
      </c>
      <c r="U157" s="6">
        <v>1</v>
      </c>
      <c r="V157" s="7">
        <v>45259</v>
      </c>
      <c r="W157" s="6">
        <v>1</v>
      </c>
    </row>
    <row r="158" spans="1:23" x14ac:dyDescent="0.45">
      <c r="A158" t="s">
        <v>74</v>
      </c>
      <c r="B158" t="s">
        <v>60</v>
      </c>
      <c r="C158" t="s">
        <v>61</v>
      </c>
      <c r="D158">
        <v>2023</v>
      </c>
      <c r="F158" t="s">
        <v>759</v>
      </c>
      <c r="G158" t="s">
        <v>760</v>
      </c>
      <c r="H158" t="s">
        <v>761</v>
      </c>
      <c r="I158" t="s">
        <v>762</v>
      </c>
      <c r="J158" t="s">
        <v>62</v>
      </c>
      <c r="K158" t="s">
        <v>63</v>
      </c>
      <c r="L158" s="6">
        <v>0</v>
      </c>
      <c r="M158" s="6">
        <v>0</v>
      </c>
      <c r="N158" s="6">
        <f t="shared" si="6"/>
        <v>0</v>
      </c>
      <c r="O158" s="6">
        <v>0</v>
      </c>
      <c r="P158" s="6">
        <v>0</v>
      </c>
      <c r="Q158" s="6">
        <f t="shared" si="7"/>
        <v>0</v>
      </c>
      <c r="R158" s="6">
        <v>0</v>
      </c>
      <c r="S158" s="6">
        <v>0</v>
      </c>
      <c r="T158" s="6">
        <f t="shared" si="8"/>
        <v>0</v>
      </c>
      <c r="U158" s="6">
        <v>1</v>
      </c>
      <c r="V158" s="7">
        <v>45281</v>
      </c>
      <c r="W158" s="6">
        <v>1</v>
      </c>
    </row>
    <row r="159" spans="1:23" x14ac:dyDescent="0.45">
      <c r="A159" t="s">
        <v>74</v>
      </c>
      <c r="B159" t="s">
        <v>60</v>
      </c>
      <c r="C159" t="s">
        <v>61</v>
      </c>
      <c r="D159">
        <v>2023</v>
      </c>
      <c r="F159" t="s">
        <v>763</v>
      </c>
      <c r="G159" t="s">
        <v>764</v>
      </c>
      <c r="H159" t="s">
        <v>765</v>
      </c>
      <c r="I159" t="s">
        <v>766</v>
      </c>
      <c r="J159" t="s">
        <v>62</v>
      </c>
      <c r="K159" t="s">
        <v>63</v>
      </c>
      <c r="L159" s="6">
        <v>0</v>
      </c>
      <c r="M159" s="6">
        <v>0</v>
      </c>
      <c r="N159" s="6">
        <f t="shared" si="6"/>
        <v>0</v>
      </c>
      <c r="O159" s="6">
        <v>0</v>
      </c>
      <c r="P159" s="6">
        <v>0</v>
      </c>
      <c r="Q159" s="6">
        <f t="shared" si="7"/>
        <v>0</v>
      </c>
      <c r="R159" s="6">
        <v>0</v>
      </c>
      <c r="S159" s="6">
        <v>0</v>
      </c>
      <c r="T159" s="6">
        <f t="shared" si="8"/>
        <v>0</v>
      </c>
      <c r="U159" s="6">
        <v>1</v>
      </c>
      <c r="V159" s="7">
        <v>45271</v>
      </c>
      <c r="W159" s="6">
        <v>1</v>
      </c>
    </row>
    <row r="160" spans="1:23" x14ac:dyDescent="0.45">
      <c r="A160" t="s">
        <v>74</v>
      </c>
      <c r="B160" t="s">
        <v>60</v>
      </c>
      <c r="C160" t="s">
        <v>61</v>
      </c>
      <c r="D160">
        <v>2023</v>
      </c>
      <c r="F160" t="s">
        <v>767</v>
      </c>
      <c r="G160" t="s">
        <v>768</v>
      </c>
      <c r="H160" t="s">
        <v>769</v>
      </c>
      <c r="I160" t="s">
        <v>770</v>
      </c>
      <c r="J160" t="s">
        <v>62</v>
      </c>
      <c r="K160" t="s">
        <v>63</v>
      </c>
      <c r="L160" s="6">
        <v>0</v>
      </c>
      <c r="M160" s="6">
        <v>0</v>
      </c>
      <c r="N160" s="6">
        <f t="shared" si="6"/>
        <v>0</v>
      </c>
      <c r="O160" s="6">
        <v>0</v>
      </c>
      <c r="P160" s="6">
        <v>0</v>
      </c>
      <c r="Q160" s="6">
        <f t="shared" si="7"/>
        <v>0</v>
      </c>
      <c r="R160" s="6">
        <v>0</v>
      </c>
      <c r="S160" s="6">
        <v>0</v>
      </c>
      <c r="T160" s="6">
        <f t="shared" si="8"/>
        <v>0</v>
      </c>
      <c r="U160" s="6">
        <v>1</v>
      </c>
      <c r="V160" s="7">
        <v>45201</v>
      </c>
      <c r="W160" s="6">
        <v>1</v>
      </c>
    </row>
    <row r="161" spans="1:23" x14ac:dyDescent="0.45">
      <c r="A161" t="s">
        <v>74</v>
      </c>
      <c r="B161" t="s">
        <v>60</v>
      </c>
      <c r="C161" t="s">
        <v>61</v>
      </c>
      <c r="D161">
        <v>2023</v>
      </c>
      <c r="F161" t="s">
        <v>771</v>
      </c>
      <c r="G161" t="s">
        <v>772</v>
      </c>
      <c r="H161" t="s">
        <v>773</v>
      </c>
      <c r="I161" t="s">
        <v>774</v>
      </c>
      <c r="J161" t="s">
        <v>62</v>
      </c>
      <c r="K161" t="s">
        <v>66</v>
      </c>
      <c r="L161" s="6">
        <v>0</v>
      </c>
      <c r="M161" s="6">
        <v>0</v>
      </c>
      <c r="N161" s="6">
        <f t="shared" si="6"/>
        <v>0</v>
      </c>
      <c r="O161" s="6">
        <v>0</v>
      </c>
      <c r="P161" s="6">
        <v>0</v>
      </c>
      <c r="Q161" s="6">
        <f t="shared" si="7"/>
        <v>0</v>
      </c>
      <c r="R161" s="6">
        <v>0</v>
      </c>
      <c r="S161" s="6">
        <v>0</v>
      </c>
      <c r="T161" s="6">
        <f t="shared" si="8"/>
        <v>0</v>
      </c>
      <c r="U161" s="6">
        <v>1</v>
      </c>
      <c r="V161" s="7">
        <v>45072</v>
      </c>
      <c r="W161" s="6">
        <v>1</v>
      </c>
    </row>
    <row r="162" spans="1:23" x14ac:dyDescent="0.45">
      <c r="A162" t="s">
        <v>59</v>
      </c>
      <c r="B162" t="s">
        <v>60</v>
      </c>
      <c r="C162" t="s">
        <v>61</v>
      </c>
      <c r="D162">
        <v>2023</v>
      </c>
      <c r="F162" t="s">
        <v>775</v>
      </c>
      <c r="G162" t="s">
        <v>776</v>
      </c>
      <c r="I162" t="s">
        <v>777</v>
      </c>
      <c r="J162" t="s">
        <v>67</v>
      </c>
      <c r="K162" t="s">
        <v>66</v>
      </c>
      <c r="L162" s="6">
        <v>0</v>
      </c>
      <c r="M162" s="6">
        <v>0</v>
      </c>
      <c r="N162" s="6">
        <f t="shared" si="6"/>
        <v>0</v>
      </c>
      <c r="O162" s="6">
        <v>0</v>
      </c>
      <c r="P162" s="6">
        <v>0</v>
      </c>
      <c r="Q162" s="6">
        <f t="shared" si="7"/>
        <v>0</v>
      </c>
      <c r="R162" s="6">
        <v>0</v>
      </c>
      <c r="S162" s="6">
        <v>0</v>
      </c>
      <c r="T162" s="6">
        <f t="shared" si="8"/>
        <v>0</v>
      </c>
      <c r="U162" s="6">
        <v>1</v>
      </c>
      <c r="V162" s="7">
        <v>45237</v>
      </c>
      <c r="W162" s="6">
        <v>1</v>
      </c>
    </row>
    <row r="163" spans="1:23" x14ac:dyDescent="0.45">
      <c r="A163" t="s">
        <v>59</v>
      </c>
      <c r="B163" t="s">
        <v>60</v>
      </c>
      <c r="C163" t="s">
        <v>64</v>
      </c>
      <c r="D163">
        <v>2023</v>
      </c>
      <c r="F163" t="s">
        <v>778</v>
      </c>
      <c r="G163" t="s">
        <v>779</v>
      </c>
      <c r="I163" t="s">
        <v>780</v>
      </c>
      <c r="J163" t="s">
        <v>67</v>
      </c>
      <c r="K163" t="s">
        <v>66</v>
      </c>
      <c r="L163" s="6">
        <v>0</v>
      </c>
      <c r="M163" s="6">
        <v>0</v>
      </c>
      <c r="N163" s="6">
        <f t="shared" si="6"/>
        <v>0</v>
      </c>
      <c r="O163" s="6">
        <v>0</v>
      </c>
      <c r="P163" s="6">
        <v>0</v>
      </c>
      <c r="Q163" s="6">
        <f t="shared" si="7"/>
        <v>0</v>
      </c>
      <c r="R163" s="6">
        <v>0</v>
      </c>
      <c r="S163" s="6">
        <v>0</v>
      </c>
      <c r="T163" s="6">
        <f t="shared" si="8"/>
        <v>0</v>
      </c>
      <c r="U163" s="6">
        <v>1</v>
      </c>
      <c r="V163" s="7">
        <v>45281</v>
      </c>
      <c r="W163" s="6">
        <v>1</v>
      </c>
    </row>
    <row r="164" spans="1:23" x14ac:dyDescent="0.45">
      <c r="A164" t="s">
        <v>59</v>
      </c>
      <c r="B164" t="s">
        <v>60</v>
      </c>
      <c r="C164" t="s">
        <v>64</v>
      </c>
      <c r="D164">
        <v>2023</v>
      </c>
      <c r="F164" t="s">
        <v>781</v>
      </c>
      <c r="G164" t="s">
        <v>782</v>
      </c>
      <c r="I164" t="s">
        <v>783</v>
      </c>
      <c r="J164" t="s">
        <v>65</v>
      </c>
      <c r="K164" t="s">
        <v>66</v>
      </c>
      <c r="L164" s="6">
        <v>0</v>
      </c>
      <c r="M164" s="6">
        <v>0</v>
      </c>
      <c r="N164" s="6">
        <f t="shared" si="6"/>
        <v>0</v>
      </c>
      <c r="O164" s="6">
        <v>0</v>
      </c>
      <c r="P164" s="6">
        <v>0</v>
      </c>
      <c r="Q164" s="6">
        <f t="shared" si="7"/>
        <v>0</v>
      </c>
      <c r="R164" s="6">
        <v>0</v>
      </c>
      <c r="S164" s="6">
        <v>0</v>
      </c>
      <c r="T164" s="6">
        <f t="shared" si="8"/>
        <v>0</v>
      </c>
      <c r="U164" s="6">
        <v>1</v>
      </c>
      <c r="V164" s="7">
        <v>45280</v>
      </c>
      <c r="W164" s="6">
        <v>1</v>
      </c>
    </row>
    <row r="165" spans="1:23" x14ac:dyDescent="0.45">
      <c r="A165" t="s">
        <v>59</v>
      </c>
      <c r="B165" t="s">
        <v>60</v>
      </c>
      <c r="C165" t="s">
        <v>61</v>
      </c>
      <c r="D165">
        <v>2023</v>
      </c>
      <c r="F165" t="s">
        <v>501</v>
      </c>
      <c r="G165" t="s">
        <v>784</v>
      </c>
      <c r="I165" t="s">
        <v>785</v>
      </c>
      <c r="J165" t="s">
        <v>62</v>
      </c>
      <c r="K165" t="s">
        <v>63</v>
      </c>
      <c r="L165" s="6">
        <v>0</v>
      </c>
      <c r="M165" s="6">
        <v>0</v>
      </c>
      <c r="N165" s="6">
        <f t="shared" si="6"/>
        <v>0</v>
      </c>
      <c r="O165" s="6">
        <v>0</v>
      </c>
      <c r="P165" s="6">
        <v>0</v>
      </c>
      <c r="Q165" s="6">
        <f t="shared" si="7"/>
        <v>0</v>
      </c>
      <c r="R165" s="6">
        <v>0</v>
      </c>
      <c r="S165" s="6">
        <v>0</v>
      </c>
      <c r="T165" s="6">
        <f t="shared" si="8"/>
        <v>0</v>
      </c>
      <c r="U165" s="6">
        <v>1</v>
      </c>
      <c r="V165" s="7">
        <v>45055</v>
      </c>
      <c r="W165" s="6">
        <v>1</v>
      </c>
    </row>
    <row r="166" spans="1:23" x14ac:dyDescent="0.45">
      <c r="A166" t="s">
        <v>59</v>
      </c>
      <c r="B166" t="s">
        <v>60</v>
      </c>
      <c r="C166" t="s">
        <v>64</v>
      </c>
      <c r="D166">
        <v>2023</v>
      </c>
      <c r="F166" t="s">
        <v>786</v>
      </c>
      <c r="G166" t="s">
        <v>787</v>
      </c>
      <c r="I166" t="s">
        <v>788</v>
      </c>
      <c r="J166" t="s">
        <v>67</v>
      </c>
      <c r="K166" t="s">
        <v>66</v>
      </c>
      <c r="L166" s="6">
        <v>0</v>
      </c>
      <c r="M166" s="6">
        <v>0</v>
      </c>
      <c r="N166" s="6">
        <f t="shared" si="6"/>
        <v>0</v>
      </c>
      <c r="O166" s="6">
        <v>0</v>
      </c>
      <c r="P166" s="6">
        <v>0</v>
      </c>
      <c r="Q166" s="6">
        <f t="shared" si="7"/>
        <v>0</v>
      </c>
      <c r="R166" s="6">
        <v>0</v>
      </c>
      <c r="S166" s="6">
        <v>0</v>
      </c>
      <c r="T166" s="6">
        <f t="shared" si="8"/>
        <v>0</v>
      </c>
      <c r="U166" s="6">
        <v>1</v>
      </c>
      <c r="V166" s="7">
        <v>45209</v>
      </c>
      <c r="W166" s="6">
        <v>1</v>
      </c>
    </row>
    <row r="167" spans="1:23" x14ac:dyDescent="0.45">
      <c r="A167" t="s">
        <v>59</v>
      </c>
      <c r="B167" t="s">
        <v>60</v>
      </c>
      <c r="C167" t="s">
        <v>64</v>
      </c>
      <c r="D167">
        <v>2023</v>
      </c>
      <c r="F167" t="s">
        <v>789</v>
      </c>
      <c r="G167" t="s">
        <v>790</v>
      </c>
      <c r="I167" t="s">
        <v>791</v>
      </c>
      <c r="J167" t="s">
        <v>67</v>
      </c>
      <c r="K167" t="s">
        <v>66</v>
      </c>
      <c r="L167" s="6">
        <v>0</v>
      </c>
      <c r="M167" s="6">
        <v>0</v>
      </c>
      <c r="N167" s="6">
        <f t="shared" si="6"/>
        <v>0</v>
      </c>
      <c r="O167" s="6">
        <v>0</v>
      </c>
      <c r="P167" s="6">
        <v>0</v>
      </c>
      <c r="Q167" s="6">
        <f t="shared" si="7"/>
        <v>0</v>
      </c>
      <c r="R167" s="6">
        <v>0</v>
      </c>
      <c r="S167" s="6">
        <v>0</v>
      </c>
      <c r="T167" s="6">
        <f t="shared" si="8"/>
        <v>0</v>
      </c>
      <c r="U167" s="6">
        <v>1</v>
      </c>
      <c r="V167" s="7">
        <v>45209</v>
      </c>
      <c r="W167" s="6">
        <v>1</v>
      </c>
    </row>
    <row r="168" spans="1:23" x14ac:dyDescent="0.45">
      <c r="A168" t="s">
        <v>59</v>
      </c>
      <c r="B168" t="s">
        <v>60</v>
      </c>
      <c r="C168" t="s">
        <v>64</v>
      </c>
      <c r="D168">
        <v>2023</v>
      </c>
      <c r="F168" t="s">
        <v>792</v>
      </c>
      <c r="G168" t="s">
        <v>793</v>
      </c>
      <c r="I168" t="s">
        <v>794</v>
      </c>
      <c r="J168" t="s">
        <v>67</v>
      </c>
      <c r="K168" t="s">
        <v>66</v>
      </c>
      <c r="L168" s="6">
        <v>0</v>
      </c>
      <c r="M168" s="6">
        <v>0</v>
      </c>
      <c r="N168" s="6">
        <f t="shared" si="6"/>
        <v>0</v>
      </c>
      <c r="O168" s="6">
        <v>0</v>
      </c>
      <c r="P168" s="6">
        <v>0</v>
      </c>
      <c r="Q168" s="6">
        <f t="shared" si="7"/>
        <v>0</v>
      </c>
      <c r="R168" s="6">
        <v>0</v>
      </c>
      <c r="S168" s="6">
        <v>0</v>
      </c>
      <c r="T168" s="6">
        <f t="shared" si="8"/>
        <v>0</v>
      </c>
      <c r="U168" s="6">
        <v>1</v>
      </c>
      <c r="V168" s="7">
        <v>45071</v>
      </c>
      <c r="W168" s="6">
        <v>1</v>
      </c>
    </row>
    <row r="169" spans="1:23" x14ac:dyDescent="0.45">
      <c r="A169" t="s">
        <v>59</v>
      </c>
      <c r="B169" t="s">
        <v>60</v>
      </c>
      <c r="C169" t="s">
        <v>64</v>
      </c>
      <c r="D169">
        <v>2023</v>
      </c>
      <c r="F169" t="s">
        <v>795</v>
      </c>
      <c r="G169" t="s">
        <v>796</v>
      </c>
      <c r="I169" t="s">
        <v>797</v>
      </c>
      <c r="J169" t="s">
        <v>67</v>
      </c>
      <c r="K169" t="s">
        <v>66</v>
      </c>
      <c r="L169" s="6">
        <v>0</v>
      </c>
      <c r="M169" s="6">
        <v>0</v>
      </c>
      <c r="N169" s="6">
        <f t="shared" si="6"/>
        <v>0</v>
      </c>
      <c r="O169" s="6">
        <v>0</v>
      </c>
      <c r="P169" s="6">
        <v>0</v>
      </c>
      <c r="Q169" s="6">
        <f t="shared" si="7"/>
        <v>0</v>
      </c>
      <c r="R169" s="6">
        <v>0</v>
      </c>
      <c r="S169" s="6">
        <v>0</v>
      </c>
      <c r="T169" s="6">
        <f t="shared" si="8"/>
        <v>0</v>
      </c>
      <c r="U169" s="6">
        <v>1</v>
      </c>
      <c r="V169" s="7">
        <v>45033</v>
      </c>
      <c r="W169" s="6">
        <v>1</v>
      </c>
    </row>
    <row r="170" spans="1:23" x14ac:dyDescent="0.45">
      <c r="A170" t="s">
        <v>59</v>
      </c>
      <c r="B170" t="s">
        <v>60</v>
      </c>
      <c r="C170" t="s">
        <v>64</v>
      </c>
      <c r="D170">
        <v>2023</v>
      </c>
      <c r="F170" t="s">
        <v>798</v>
      </c>
      <c r="G170" t="s">
        <v>799</v>
      </c>
      <c r="I170" t="s">
        <v>800</v>
      </c>
      <c r="J170" t="s">
        <v>67</v>
      </c>
      <c r="K170" t="s">
        <v>66</v>
      </c>
      <c r="L170" s="6">
        <v>0</v>
      </c>
      <c r="M170" s="6">
        <v>0</v>
      </c>
      <c r="N170" s="6">
        <f t="shared" si="6"/>
        <v>0</v>
      </c>
      <c r="O170" s="6">
        <v>0</v>
      </c>
      <c r="P170" s="6">
        <v>0</v>
      </c>
      <c r="Q170" s="6">
        <f t="shared" si="7"/>
        <v>0</v>
      </c>
      <c r="R170" s="6">
        <v>0</v>
      </c>
      <c r="S170" s="6">
        <v>0</v>
      </c>
      <c r="T170" s="6">
        <f t="shared" si="8"/>
        <v>0</v>
      </c>
      <c r="U170" s="6">
        <v>1</v>
      </c>
      <c r="V170" s="7">
        <v>45209</v>
      </c>
      <c r="W170" s="6">
        <v>1</v>
      </c>
    </row>
    <row r="171" spans="1:23" x14ac:dyDescent="0.45">
      <c r="A171" t="s">
        <v>59</v>
      </c>
      <c r="B171" t="s">
        <v>60</v>
      </c>
      <c r="C171" t="s">
        <v>64</v>
      </c>
      <c r="D171">
        <v>2023</v>
      </c>
      <c r="F171" t="s">
        <v>801</v>
      </c>
      <c r="G171" t="s">
        <v>802</v>
      </c>
      <c r="I171" t="s">
        <v>803</v>
      </c>
      <c r="J171" t="s">
        <v>67</v>
      </c>
      <c r="K171" t="s">
        <v>66</v>
      </c>
      <c r="L171" s="6">
        <v>0</v>
      </c>
      <c r="M171" s="6">
        <v>0</v>
      </c>
      <c r="N171" s="6">
        <f t="shared" si="6"/>
        <v>0</v>
      </c>
      <c r="O171" s="6">
        <v>0</v>
      </c>
      <c r="P171" s="6">
        <v>0</v>
      </c>
      <c r="Q171" s="6">
        <f t="shared" si="7"/>
        <v>0</v>
      </c>
      <c r="R171" s="6">
        <v>0</v>
      </c>
      <c r="S171" s="6">
        <v>0</v>
      </c>
      <c r="T171" s="6">
        <f t="shared" si="8"/>
        <v>0</v>
      </c>
      <c r="U171" s="6">
        <v>1</v>
      </c>
      <c r="V171" s="7">
        <v>45161</v>
      </c>
      <c r="W171" s="6">
        <v>1</v>
      </c>
    </row>
    <row r="172" spans="1:23" x14ac:dyDescent="0.45">
      <c r="A172" t="s">
        <v>59</v>
      </c>
      <c r="B172" t="s">
        <v>60</v>
      </c>
      <c r="C172" t="s">
        <v>64</v>
      </c>
      <c r="D172">
        <v>2023</v>
      </c>
      <c r="F172" t="s">
        <v>804</v>
      </c>
      <c r="G172" t="s">
        <v>805</v>
      </c>
      <c r="I172" t="s">
        <v>806</v>
      </c>
      <c r="J172" t="s">
        <v>67</v>
      </c>
      <c r="K172" t="s">
        <v>66</v>
      </c>
      <c r="L172" s="6">
        <v>0</v>
      </c>
      <c r="M172" s="6">
        <v>0</v>
      </c>
      <c r="N172" s="6">
        <f t="shared" si="6"/>
        <v>0</v>
      </c>
      <c r="O172" s="6">
        <v>0</v>
      </c>
      <c r="P172" s="6">
        <v>0</v>
      </c>
      <c r="Q172" s="6">
        <f t="shared" si="7"/>
        <v>0</v>
      </c>
      <c r="R172" s="6">
        <v>0</v>
      </c>
      <c r="S172" s="6">
        <v>0</v>
      </c>
      <c r="T172" s="6">
        <f t="shared" si="8"/>
        <v>0</v>
      </c>
      <c r="U172" s="6">
        <v>1</v>
      </c>
      <c r="V172" s="7">
        <v>45042</v>
      </c>
      <c r="W172" s="6">
        <v>1</v>
      </c>
    </row>
    <row r="173" spans="1:23" x14ac:dyDescent="0.45">
      <c r="A173" t="s">
        <v>59</v>
      </c>
      <c r="B173" t="s">
        <v>60</v>
      </c>
      <c r="C173" t="s">
        <v>64</v>
      </c>
      <c r="D173">
        <v>2023</v>
      </c>
      <c r="F173" t="s">
        <v>807</v>
      </c>
      <c r="G173" t="s">
        <v>808</v>
      </c>
      <c r="I173" t="s">
        <v>809</v>
      </c>
      <c r="J173" t="s">
        <v>67</v>
      </c>
      <c r="K173" t="s">
        <v>66</v>
      </c>
      <c r="L173" s="6">
        <v>0</v>
      </c>
      <c r="M173" s="6">
        <v>0</v>
      </c>
      <c r="N173" s="6">
        <f t="shared" si="6"/>
        <v>0</v>
      </c>
      <c r="O173" s="6">
        <v>0</v>
      </c>
      <c r="P173" s="6">
        <v>0</v>
      </c>
      <c r="Q173" s="6">
        <f t="shared" si="7"/>
        <v>0</v>
      </c>
      <c r="R173" s="6">
        <v>0</v>
      </c>
      <c r="S173" s="6">
        <v>0</v>
      </c>
      <c r="T173" s="6">
        <f t="shared" si="8"/>
        <v>0</v>
      </c>
      <c r="U173" s="6">
        <v>1</v>
      </c>
      <c r="V173" s="7">
        <v>45042</v>
      </c>
      <c r="W173" s="6">
        <v>1</v>
      </c>
    </row>
    <row r="174" spans="1:23" x14ac:dyDescent="0.45">
      <c r="A174" t="s">
        <v>59</v>
      </c>
      <c r="B174" t="s">
        <v>60</v>
      </c>
      <c r="C174" t="s">
        <v>64</v>
      </c>
      <c r="D174">
        <v>2023</v>
      </c>
      <c r="F174" t="s">
        <v>810</v>
      </c>
      <c r="G174" t="s">
        <v>811</v>
      </c>
      <c r="I174" t="s">
        <v>812</v>
      </c>
      <c r="J174" t="s">
        <v>67</v>
      </c>
      <c r="K174" t="s">
        <v>66</v>
      </c>
      <c r="L174" s="6">
        <v>0</v>
      </c>
      <c r="M174" s="6">
        <v>0</v>
      </c>
      <c r="N174" s="6">
        <f t="shared" si="6"/>
        <v>0</v>
      </c>
      <c r="O174" s="6">
        <v>0</v>
      </c>
      <c r="P174" s="6">
        <v>0</v>
      </c>
      <c r="Q174" s="6">
        <f t="shared" si="7"/>
        <v>0</v>
      </c>
      <c r="R174" s="6">
        <v>0</v>
      </c>
      <c r="S174" s="6">
        <v>0</v>
      </c>
      <c r="T174" s="6">
        <f t="shared" si="8"/>
        <v>0</v>
      </c>
      <c r="U174" s="6">
        <v>1</v>
      </c>
      <c r="V174" s="7">
        <v>45071</v>
      </c>
      <c r="W174" s="6">
        <v>1</v>
      </c>
    </row>
    <row r="175" spans="1:23" x14ac:dyDescent="0.45">
      <c r="A175" t="s">
        <v>59</v>
      </c>
      <c r="B175" t="s">
        <v>60</v>
      </c>
      <c r="C175" t="s">
        <v>64</v>
      </c>
      <c r="D175">
        <v>2023</v>
      </c>
      <c r="F175" t="s">
        <v>813</v>
      </c>
      <c r="G175" t="s">
        <v>814</v>
      </c>
      <c r="I175" t="s">
        <v>815</v>
      </c>
      <c r="J175" t="s">
        <v>67</v>
      </c>
      <c r="K175" t="s">
        <v>66</v>
      </c>
      <c r="L175" s="6">
        <v>0</v>
      </c>
      <c r="M175" s="6">
        <v>0</v>
      </c>
      <c r="N175" s="6">
        <f t="shared" si="6"/>
        <v>0</v>
      </c>
      <c r="O175" s="6">
        <v>0</v>
      </c>
      <c r="P175" s="6">
        <v>0</v>
      </c>
      <c r="Q175" s="6">
        <f t="shared" si="7"/>
        <v>0</v>
      </c>
      <c r="R175" s="6">
        <v>0</v>
      </c>
      <c r="S175" s="6">
        <v>0</v>
      </c>
      <c r="T175" s="6">
        <f t="shared" si="8"/>
        <v>0</v>
      </c>
      <c r="U175" s="6">
        <v>1</v>
      </c>
      <c r="V175" s="7">
        <v>45042</v>
      </c>
      <c r="W175" s="6">
        <v>1</v>
      </c>
    </row>
    <row r="176" spans="1:23" x14ac:dyDescent="0.45">
      <c r="A176" t="s">
        <v>59</v>
      </c>
      <c r="B176" t="s">
        <v>60</v>
      </c>
      <c r="C176" t="s">
        <v>64</v>
      </c>
      <c r="D176">
        <v>2023</v>
      </c>
      <c r="F176" t="s">
        <v>816</v>
      </c>
      <c r="G176" t="s">
        <v>817</v>
      </c>
      <c r="I176" t="s">
        <v>818</v>
      </c>
      <c r="J176" t="s">
        <v>67</v>
      </c>
      <c r="K176" t="s">
        <v>66</v>
      </c>
      <c r="L176" s="6">
        <v>0</v>
      </c>
      <c r="M176" s="6">
        <v>0</v>
      </c>
      <c r="N176" s="6">
        <f t="shared" si="6"/>
        <v>0</v>
      </c>
      <c r="O176" s="6">
        <v>0</v>
      </c>
      <c r="P176" s="6">
        <v>0</v>
      </c>
      <c r="Q176" s="6">
        <f t="shared" si="7"/>
        <v>0</v>
      </c>
      <c r="R176" s="6">
        <v>0</v>
      </c>
      <c r="S176" s="6">
        <v>0</v>
      </c>
      <c r="T176" s="6">
        <f t="shared" si="8"/>
        <v>0</v>
      </c>
      <c r="U176" s="6">
        <v>1</v>
      </c>
      <c r="V176" s="7">
        <v>45071</v>
      </c>
      <c r="W176" s="6">
        <v>1</v>
      </c>
    </row>
    <row r="177" spans="1:23" x14ac:dyDescent="0.45">
      <c r="A177" t="s">
        <v>59</v>
      </c>
      <c r="B177" t="s">
        <v>60</v>
      </c>
      <c r="C177" t="s">
        <v>64</v>
      </c>
      <c r="D177">
        <v>2023</v>
      </c>
      <c r="F177" t="s">
        <v>819</v>
      </c>
      <c r="G177" t="s">
        <v>820</v>
      </c>
      <c r="I177" t="s">
        <v>821</v>
      </c>
      <c r="J177" t="s">
        <v>67</v>
      </c>
      <c r="K177" t="s">
        <v>66</v>
      </c>
      <c r="L177" s="6">
        <v>0</v>
      </c>
      <c r="M177" s="6">
        <v>0</v>
      </c>
      <c r="N177" s="6">
        <f t="shared" si="6"/>
        <v>0</v>
      </c>
      <c r="O177" s="6">
        <v>0</v>
      </c>
      <c r="P177" s="6">
        <v>0</v>
      </c>
      <c r="Q177" s="6">
        <f t="shared" si="7"/>
        <v>0</v>
      </c>
      <c r="R177" s="6">
        <v>0</v>
      </c>
      <c r="S177" s="6">
        <v>0</v>
      </c>
      <c r="T177" s="6">
        <f t="shared" si="8"/>
        <v>0</v>
      </c>
      <c r="U177" s="6">
        <v>1</v>
      </c>
      <c r="V177" s="7">
        <v>45071</v>
      </c>
      <c r="W177" s="6">
        <v>1</v>
      </c>
    </row>
    <row r="178" spans="1:23" x14ac:dyDescent="0.45">
      <c r="A178" t="s">
        <v>59</v>
      </c>
      <c r="B178" t="s">
        <v>60</v>
      </c>
      <c r="C178" t="s">
        <v>64</v>
      </c>
      <c r="D178">
        <v>2023</v>
      </c>
      <c r="F178" t="s">
        <v>822</v>
      </c>
      <c r="G178" t="s">
        <v>823</v>
      </c>
      <c r="I178" t="s">
        <v>824</v>
      </c>
      <c r="J178" t="s">
        <v>67</v>
      </c>
      <c r="K178" t="s">
        <v>66</v>
      </c>
      <c r="L178" s="6">
        <v>0</v>
      </c>
      <c r="M178" s="6">
        <v>0</v>
      </c>
      <c r="N178" s="6">
        <f t="shared" si="6"/>
        <v>0</v>
      </c>
      <c r="O178" s="6">
        <v>0</v>
      </c>
      <c r="P178" s="6">
        <v>0</v>
      </c>
      <c r="Q178" s="6">
        <f t="shared" si="7"/>
        <v>0</v>
      </c>
      <c r="R178" s="6">
        <v>0</v>
      </c>
      <c r="S178" s="6">
        <v>0</v>
      </c>
      <c r="T178" s="6">
        <f t="shared" si="8"/>
        <v>0</v>
      </c>
      <c r="U178" s="6">
        <v>1</v>
      </c>
      <c r="V178" s="7">
        <v>45265</v>
      </c>
      <c r="W178" s="6">
        <v>1</v>
      </c>
    </row>
    <row r="179" spans="1:23" x14ac:dyDescent="0.45">
      <c r="A179" t="s">
        <v>59</v>
      </c>
      <c r="B179" t="s">
        <v>60</v>
      </c>
      <c r="C179" t="s">
        <v>64</v>
      </c>
      <c r="D179">
        <v>2023</v>
      </c>
      <c r="F179" t="s">
        <v>825</v>
      </c>
      <c r="G179" t="s">
        <v>826</v>
      </c>
      <c r="I179" t="s">
        <v>827</v>
      </c>
      <c r="J179" t="s">
        <v>67</v>
      </c>
      <c r="K179" t="s">
        <v>66</v>
      </c>
      <c r="L179" s="6">
        <v>0</v>
      </c>
      <c r="M179" s="6">
        <v>0</v>
      </c>
      <c r="N179" s="6">
        <f t="shared" si="6"/>
        <v>0</v>
      </c>
      <c r="O179" s="6">
        <v>0</v>
      </c>
      <c r="P179" s="6">
        <v>0</v>
      </c>
      <c r="Q179" s="6">
        <f t="shared" si="7"/>
        <v>0</v>
      </c>
      <c r="R179" s="6">
        <v>0</v>
      </c>
      <c r="S179" s="6">
        <v>0</v>
      </c>
      <c r="T179" s="6">
        <f t="shared" si="8"/>
        <v>0</v>
      </c>
      <c r="U179" s="6">
        <v>1</v>
      </c>
      <c r="V179" s="7">
        <v>45209</v>
      </c>
      <c r="W179" s="6">
        <v>1</v>
      </c>
    </row>
    <row r="180" spans="1:23" x14ac:dyDescent="0.45">
      <c r="A180" t="s">
        <v>59</v>
      </c>
      <c r="B180" t="s">
        <v>60</v>
      </c>
      <c r="C180" t="s">
        <v>61</v>
      </c>
      <c r="D180">
        <v>2023</v>
      </c>
      <c r="F180" t="s">
        <v>828</v>
      </c>
      <c r="G180" t="s">
        <v>829</v>
      </c>
      <c r="I180" t="s">
        <v>830</v>
      </c>
      <c r="J180" t="s">
        <v>67</v>
      </c>
      <c r="K180" t="s">
        <v>66</v>
      </c>
      <c r="L180" s="6">
        <v>0</v>
      </c>
      <c r="M180" s="6">
        <v>0</v>
      </c>
      <c r="N180" s="6">
        <f t="shared" si="6"/>
        <v>0</v>
      </c>
      <c r="O180" s="6">
        <v>0</v>
      </c>
      <c r="P180" s="6">
        <v>0</v>
      </c>
      <c r="Q180" s="6">
        <f t="shared" si="7"/>
        <v>0</v>
      </c>
      <c r="R180" s="6">
        <v>0</v>
      </c>
      <c r="S180" s="6">
        <v>0</v>
      </c>
      <c r="T180" s="6">
        <f t="shared" si="8"/>
        <v>0</v>
      </c>
      <c r="U180" s="6">
        <v>1</v>
      </c>
      <c r="V180" s="7">
        <v>45232</v>
      </c>
      <c r="W180" s="6">
        <v>1</v>
      </c>
    </row>
    <row r="181" spans="1:23" x14ac:dyDescent="0.45">
      <c r="A181" t="s">
        <v>59</v>
      </c>
      <c r="B181" t="s">
        <v>60</v>
      </c>
      <c r="C181" t="s">
        <v>64</v>
      </c>
      <c r="D181">
        <v>2023</v>
      </c>
      <c r="F181" t="s">
        <v>831</v>
      </c>
      <c r="G181" t="s">
        <v>832</v>
      </c>
      <c r="I181" t="s">
        <v>833</v>
      </c>
      <c r="J181" t="s">
        <v>67</v>
      </c>
      <c r="K181" t="s">
        <v>66</v>
      </c>
      <c r="L181" s="6">
        <v>0</v>
      </c>
      <c r="M181" s="6">
        <v>0</v>
      </c>
      <c r="N181" s="6">
        <f t="shared" si="6"/>
        <v>0</v>
      </c>
      <c r="O181" s="6">
        <v>0</v>
      </c>
      <c r="P181" s="6">
        <v>0</v>
      </c>
      <c r="Q181" s="6">
        <f t="shared" si="7"/>
        <v>0</v>
      </c>
      <c r="R181" s="6">
        <v>0</v>
      </c>
      <c r="S181" s="6">
        <v>0</v>
      </c>
      <c r="T181" s="6">
        <f t="shared" si="8"/>
        <v>0</v>
      </c>
      <c r="U181" s="6">
        <v>1</v>
      </c>
      <c r="V181" s="7">
        <v>45161</v>
      </c>
      <c r="W181" s="6">
        <v>1</v>
      </c>
    </row>
    <row r="182" spans="1:23" x14ac:dyDescent="0.45">
      <c r="A182" t="s">
        <v>59</v>
      </c>
      <c r="B182" t="s">
        <v>60</v>
      </c>
      <c r="C182" t="s">
        <v>64</v>
      </c>
      <c r="D182">
        <v>2023</v>
      </c>
      <c r="F182" t="s">
        <v>834</v>
      </c>
      <c r="G182" t="s">
        <v>835</v>
      </c>
      <c r="I182" t="s">
        <v>836</v>
      </c>
      <c r="J182" t="s">
        <v>67</v>
      </c>
      <c r="K182" t="s">
        <v>66</v>
      </c>
      <c r="L182" s="6">
        <v>0</v>
      </c>
      <c r="M182" s="6">
        <v>0</v>
      </c>
      <c r="N182" s="6">
        <f t="shared" si="6"/>
        <v>0</v>
      </c>
      <c r="O182" s="6">
        <v>0</v>
      </c>
      <c r="P182" s="6">
        <v>0</v>
      </c>
      <c r="Q182" s="6">
        <f t="shared" si="7"/>
        <v>0</v>
      </c>
      <c r="R182" s="6">
        <v>0</v>
      </c>
      <c r="S182" s="6">
        <v>0</v>
      </c>
      <c r="T182" s="6">
        <f t="shared" si="8"/>
        <v>0</v>
      </c>
      <c r="U182" s="6">
        <v>1</v>
      </c>
      <c r="V182" s="7">
        <v>45071</v>
      </c>
      <c r="W182" s="6">
        <v>1</v>
      </c>
    </row>
    <row r="183" spans="1:23" x14ac:dyDescent="0.45">
      <c r="A183" t="s">
        <v>59</v>
      </c>
      <c r="B183" t="s">
        <v>60</v>
      </c>
      <c r="C183" t="s">
        <v>64</v>
      </c>
      <c r="D183">
        <v>2023</v>
      </c>
      <c r="F183" t="s">
        <v>837</v>
      </c>
      <c r="G183" t="s">
        <v>838</v>
      </c>
      <c r="I183" t="s">
        <v>839</v>
      </c>
      <c r="J183" t="s">
        <v>67</v>
      </c>
      <c r="K183" t="s">
        <v>66</v>
      </c>
      <c r="L183" s="6">
        <v>0</v>
      </c>
      <c r="M183" s="6">
        <v>0</v>
      </c>
      <c r="N183" s="6">
        <f t="shared" si="6"/>
        <v>0</v>
      </c>
      <c r="O183" s="6">
        <v>0</v>
      </c>
      <c r="P183" s="6">
        <v>0</v>
      </c>
      <c r="Q183" s="6">
        <f t="shared" si="7"/>
        <v>0</v>
      </c>
      <c r="R183" s="6">
        <v>0</v>
      </c>
      <c r="S183" s="6">
        <v>0</v>
      </c>
      <c r="T183" s="6">
        <f t="shared" si="8"/>
        <v>0</v>
      </c>
      <c r="U183" s="6">
        <v>1</v>
      </c>
      <c r="V183" s="7">
        <v>45033</v>
      </c>
      <c r="W183" s="6">
        <v>1</v>
      </c>
    </row>
    <row r="184" spans="1:23" x14ac:dyDescent="0.45">
      <c r="A184" t="s">
        <v>59</v>
      </c>
      <c r="B184" t="s">
        <v>60</v>
      </c>
      <c r="C184" t="s">
        <v>64</v>
      </c>
      <c r="D184">
        <v>2023</v>
      </c>
      <c r="F184" t="s">
        <v>840</v>
      </c>
      <c r="G184" t="s">
        <v>841</v>
      </c>
      <c r="I184" t="s">
        <v>842</v>
      </c>
      <c r="J184" t="s">
        <v>67</v>
      </c>
      <c r="K184" t="s">
        <v>66</v>
      </c>
      <c r="L184" s="6">
        <v>0</v>
      </c>
      <c r="M184" s="6">
        <v>0</v>
      </c>
      <c r="N184" s="6">
        <f t="shared" si="6"/>
        <v>0</v>
      </c>
      <c r="O184" s="6">
        <v>0</v>
      </c>
      <c r="P184" s="6">
        <v>0</v>
      </c>
      <c r="Q184" s="6">
        <f t="shared" si="7"/>
        <v>0</v>
      </c>
      <c r="R184" s="6">
        <v>0</v>
      </c>
      <c r="S184" s="6">
        <v>0</v>
      </c>
      <c r="T184" s="6">
        <f t="shared" si="8"/>
        <v>0</v>
      </c>
      <c r="U184" s="6">
        <v>1</v>
      </c>
      <c r="V184" s="7">
        <v>45033</v>
      </c>
      <c r="W184" s="6">
        <v>1</v>
      </c>
    </row>
    <row r="185" spans="1:23" x14ac:dyDescent="0.45">
      <c r="A185" t="s">
        <v>59</v>
      </c>
      <c r="B185" t="s">
        <v>60</v>
      </c>
      <c r="C185" t="s">
        <v>64</v>
      </c>
      <c r="D185">
        <v>2023</v>
      </c>
      <c r="F185" t="s">
        <v>843</v>
      </c>
      <c r="G185" t="s">
        <v>844</v>
      </c>
      <c r="I185" t="s">
        <v>845</v>
      </c>
      <c r="J185" t="s">
        <v>67</v>
      </c>
      <c r="K185" t="s">
        <v>66</v>
      </c>
      <c r="L185" s="6">
        <v>0</v>
      </c>
      <c r="M185" s="6">
        <v>0</v>
      </c>
      <c r="N185" s="6">
        <f t="shared" si="6"/>
        <v>0</v>
      </c>
      <c r="O185" s="6">
        <v>0</v>
      </c>
      <c r="P185" s="6">
        <v>0</v>
      </c>
      <c r="Q185" s="6">
        <f t="shared" si="7"/>
        <v>0</v>
      </c>
      <c r="R185" s="6">
        <v>0</v>
      </c>
      <c r="S185" s="6">
        <v>0</v>
      </c>
      <c r="T185" s="6">
        <f t="shared" si="8"/>
        <v>0</v>
      </c>
      <c r="U185" s="6">
        <v>1</v>
      </c>
      <c r="V185" s="7">
        <v>45104</v>
      </c>
      <c r="W185" s="6">
        <v>1</v>
      </c>
    </row>
    <row r="186" spans="1:23" x14ac:dyDescent="0.45">
      <c r="A186" t="s">
        <v>59</v>
      </c>
      <c r="B186" t="s">
        <v>60</v>
      </c>
      <c r="C186" t="s">
        <v>64</v>
      </c>
      <c r="D186">
        <v>2023</v>
      </c>
      <c r="F186" t="s">
        <v>846</v>
      </c>
      <c r="G186" t="s">
        <v>847</v>
      </c>
      <c r="I186" t="s">
        <v>848</v>
      </c>
      <c r="J186" t="s">
        <v>67</v>
      </c>
      <c r="K186" t="s">
        <v>66</v>
      </c>
      <c r="L186" s="6">
        <v>0</v>
      </c>
      <c r="M186" s="6">
        <v>0</v>
      </c>
      <c r="N186" s="6">
        <f t="shared" si="6"/>
        <v>0</v>
      </c>
      <c r="O186" s="6">
        <v>0</v>
      </c>
      <c r="P186" s="6">
        <v>0</v>
      </c>
      <c r="Q186" s="6">
        <f t="shared" si="7"/>
        <v>0</v>
      </c>
      <c r="R186" s="6">
        <v>0</v>
      </c>
      <c r="S186" s="6">
        <v>0</v>
      </c>
      <c r="T186" s="6">
        <f t="shared" si="8"/>
        <v>0</v>
      </c>
      <c r="U186" s="6">
        <v>1</v>
      </c>
      <c r="V186" s="7">
        <v>45265</v>
      </c>
      <c r="W186" s="6">
        <v>1</v>
      </c>
    </row>
    <row r="187" spans="1:23" x14ac:dyDescent="0.45">
      <c r="A187" t="s">
        <v>59</v>
      </c>
      <c r="B187" t="s">
        <v>60</v>
      </c>
      <c r="C187" t="s">
        <v>64</v>
      </c>
      <c r="D187">
        <v>2023</v>
      </c>
      <c r="F187" t="s">
        <v>849</v>
      </c>
      <c r="G187" t="s">
        <v>850</v>
      </c>
      <c r="I187" t="s">
        <v>851</v>
      </c>
      <c r="J187" t="s">
        <v>67</v>
      </c>
      <c r="K187" t="s">
        <v>66</v>
      </c>
      <c r="L187" s="6">
        <v>0</v>
      </c>
      <c r="M187" s="6">
        <v>0</v>
      </c>
      <c r="N187" s="6">
        <f t="shared" si="6"/>
        <v>0</v>
      </c>
      <c r="O187" s="6">
        <v>0</v>
      </c>
      <c r="P187" s="6">
        <v>0</v>
      </c>
      <c r="Q187" s="6">
        <f t="shared" si="7"/>
        <v>0</v>
      </c>
      <c r="R187" s="6">
        <v>0</v>
      </c>
      <c r="S187" s="6">
        <v>0</v>
      </c>
      <c r="T187" s="6">
        <f t="shared" si="8"/>
        <v>0</v>
      </c>
      <c r="U187" s="6">
        <v>1</v>
      </c>
      <c r="V187" s="7">
        <v>45071</v>
      </c>
      <c r="W187" s="6">
        <v>1</v>
      </c>
    </row>
    <row r="188" spans="1:23" x14ac:dyDescent="0.45">
      <c r="A188" t="s">
        <v>59</v>
      </c>
      <c r="B188" t="s">
        <v>60</v>
      </c>
      <c r="C188" t="s">
        <v>64</v>
      </c>
      <c r="D188">
        <v>2023</v>
      </c>
      <c r="F188" t="s">
        <v>852</v>
      </c>
      <c r="G188" t="s">
        <v>853</v>
      </c>
      <c r="I188" t="s">
        <v>854</v>
      </c>
      <c r="J188" t="s">
        <v>67</v>
      </c>
      <c r="K188" t="s">
        <v>66</v>
      </c>
      <c r="L188" s="6">
        <v>0</v>
      </c>
      <c r="M188" s="6">
        <v>0</v>
      </c>
      <c r="N188" s="6">
        <f t="shared" si="6"/>
        <v>0</v>
      </c>
      <c r="O188" s="6">
        <v>0</v>
      </c>
      <c r="P188" s="6">
        <v>0</v>
      </c>
      <c r="Q188" s="6">
        <f t="shared" si="7"/>
        <v>0</v>
      </c>
      <c r="R188" s="6">
        <v>0</v>
      </c>
      <c r="S188" s="6">
        <v>0</v>
      </c>
      <c r="T188" s="6">
        <f t="shared" si="8"/>
        <v>0</v>
      </c>
      <c r="U188" s="6">
        <v>1</v>
      </c>
      <c r="V188" s="7">
        <v>45099</v>
      </c>
      <c r="W188" s="6">
        <v>1</v>
      </c>
    </row>
    <row r="189" spans="1:23" x14ac:dyDescent="0.45">
      <c r="A189" t="s">
        <v>59</v>
      </c>
      <c r="B189" t="s">
        <v>60</v>
      </c>
      <c r="C189" t="s">
        <v>64</v>
      </c>
      <c r="D189">
        <v>2023</v>
      </c>
      <c r="F189" t="s">
        <v>855</v>
      </c>
      <c r="G189" t="s">
        <v>856</v>
      </c>
      <c r="I189" t="s">
        <v>857</v>
      </c>
      <c r="J189" t="s">
        <v>67</v>
      </c>
      <c r="K189" t="s">
        <v>66</v>
      </c>
      <c r="L189" s="6">
        <v>0</v>
      </c>
      <c r="M189" s="6">
        <v>0</v>
      </c>
      <c r="N189" s="6">
        <f t="shared" si="6"/>
        <v>0</v>
      </c>
      <c r="O189" s="6">
        <v>0</v>
      </c>
      <c r="P189" s="6">
        <v>0</v>
      </c>
      <c r="Q189" s="6">
        <f t="shared" si="7"/>
        <v>0</v>
      </c>
      <c r="R189" s="6">
        <v>0</v>
      </c>
      <c r="S189" s="6">
        <v>0</v>
      </c>
      <c r="T189" s="6">
        <f t="shared" si="8"/>
        <v>0</v>
      </c>
      <c r="U189" s="6">
        <v>1</v>
      </c>
      <c r="V189" s="7">
        <v>45209</v>
      </c>
      <c r="W189" s="6">
        <v>1</v>
      </c>
    </row>
    <row r="190" spans="1:23" x14ac:dyDescent="0.45">
      <c r="A190" t="s">
        <v>59</v>
      </c>
      <c r="B190" t="s">
        <v>60</v>
      </c>
      <c r="C190" t="s">
        <v>64</v>
      </c>
      <c r="D190">
        <v>2023</v>
      </c>
      <c r="F190" t="s">
        <v>858</v>
      </c>
      <c r="G190" t="s">
        <v>859</v>
      </c>
      <c r="I190" t="s">
        <v>860</v>
      </c>
      <c r="J190" t="s">
        <v>67</v>
      </c>
      <c r="K190" t="s">
        <v>66</v>
      </c>
      <c r="L190" s="6">
        <v>0</v>
      </c>
      <c r="M190" s="6">
        <v>0</v>
      </c>
      <c r="N190" s="6">
        <f t="shared" si="6"/>
        <v>0</v>
      </c>
      <c r="O190" s="6">
        <v>0</v>
      </c>
      <c r="P190" s="6">
        <v>0</v>
      </c>
      <c r="Q190" s="6">
        <f t="shared" si="7"/>
        <v>0</v>
      </c>
      <c r="R190" s="6">
        <v>0</v>
      </c>
      <c r="S190" s="6">
        <v>0</v>
      </c>
      <c r="T190" s="6">
        <f t="shared" si="8"/>
        <v>0</v>
      </c>
      <c r="U190" s="6">
        <v>1</v>
      </c>
      <c r="V190" s="7">
        <v>45209</v>
      </c>
      <c r="W190" s="6">
        <v>1</v>
      </c>
    </row>
    <row r="191" spans="1:23" x14ac:dyDescent="0.45">
      <c r="A191" t="s">
        <v>59</v>
      </c>
      <c r="B191" t="s">
        <v>60</v>
      </c>
      <c r="C191" t="s">
        <v>64</v>
      </c>
      <c r="D191">
        <v>2023</v>
      </c>
      <c r="F191" t="s">
        <v>861</v>
      </c>
      <c r="G191" t="s">
        <v>862</v>
      </c>
      <c r="I191" t="s">
        <v>863</v>
      </c>
      <c r="J191" t="s">
        <v>67</v>
      </c>
      <c r="K191" t="s">
        <v>66</v>
      </c>
      <c r="L191" s="6">
        <v>0</v>
      </c>
      <c r="M191" s="6">
        <v>0</v>
      </c>
      <c r="N191" s="6">
        <f t="shared" si="6"/>
        <v>0</v>
      </c>
      <c r="O191" s="6">
        <v>0</v>
      </c>
      <c r="P191" s="6">
        <v>0</v>
      </c>
      <c r="Q191" s="6">
        <f t="shared" si="7"/>
        <v>0</v>
      </c>
      <c r="R191" s="6">
        <v>0</v>
      </c>
      <c r="S191" s="6">
        <v>0</v>
      </c>
      <c r="T191" s="6">
        <f t="shared" si="8"/>
        <v>0</v>
      </c>
      <c r="U191" s="6">
        <v>1</v>
      </c>
      <c r="V191" s="7">
        <v>45071</v>
      </c>
      <c r="W191" s="6">
        <v>1</v>
      </c>
    </row>
    <row r="192" spans="1:23" x14ac:dyDescent="0.45">
      <c r="A192" t="s">
        <v>59</v>
      </c>
      <c r="B192" t="s">
        <v>60</v>
      </c>
      <c r="C192" t="s">
        <v>61</v>
      </c>
      <c r="D192">
        <v>2023</v>
      </c>
      <c r="F192" t="s">
        <v>864</v>
      </c>
      <c r="G192" t="s">
        <v>865</v>
      </c>
      <c r="I192" t="s">
        <v>866</v>
      </c>
      <c r="J192" t="s">
        <v>67</v>
      </c>
      <c r="K192" t="s">
        <v>66</v>
      </c>
      <c r="L192" s="6">
        <v>0</v>
      </c>
      <c r="M192" s="6">
        <v>0</v>
      </c>
      <c r="N192" s="6">
        <f t="shared" si="6"/>
        <v>0</v>
      </c>
      <c r="O192" s="6">
        <v>0</v>
      </c>
      <c r="P192" s="6">
        <v>0</v>
      </c>
      <c r="Q192" s="6">
        <f t="shared" si="7"/>
        <v>0</v>
      </c>
      <c r="R192" s="6">
        <v>0</v>
      </c>
      <c r="S192" s="6">
        <v>0</v>
      </c>
      <c r="T192" s="6">
        <f t="shared" si="8"/>
        <v>0</v>
      </c>
      <c r="U192" s="6">
        <v>1</v>
      </c>
      <c r="V192" s="7">
        <v>45044</v>
      </c>
      <c r="W192" s="6">
        <v>1</v>
      </c>
    </row>
    <row r="193" spans="1:23" x14ac:dyDescent="0.45">
      <c r="A193" t="s">
        <v>59</v>
      </c>
      <c r="B193" t="s">
        <v>60</v>
      </c>
      <c r="C193" t="s">
        <v>64</v>
      </c>
      <c r="D193">
        <v>2023</v>
      </c>
      <c r="F193" t="s">
        <v>867</v>
      </c>
      <c r="G193" t="s">
        <v>868</v>
      </c>
      <c r="I193" t="s">
        <v>869</v>
      </c>
      <c r="J193" t="s">
        <v>67</v>
      </c>
      <c r="K193" t="s">
        <v>66</v>
      </c>
      <c r="L193" s="6">
        <v>0</v>
      </c>
      <c r="M193" s="6">
        <v>0</v>
      </c>
      <c r="N193" s="6">
        <f t="shared" si="6"/>
        <v>0</v>
      </c>
      <c r="O193" s="6">
        <v>0</v>
      </c>
      <c r="P193" s="6">
        <v>0</v>
      </c>
      <c r="Q193" s="6">
        <f t="shared" si="7"/>
        <v>0</v>
      </c>
      <c r="R193" s="6">
        <v>0</v>
      </c>
      <c r="S193" s="6">
        <v>0</v>
      </c>
      <c r="T193" s="6">
        <f t="shared" si="8"/>
        <v>0</v>
      </c>
      <c r="U193" s="6">
        <v>1</v>
      </c>
      <c r="V193" s="7">
        <v>45033</v>
      </c>
      <c r="W193" s="6">
        <v>1</v>
      </c>
    </row>
    <row r="194" spans="1:23" x14ac:dyDescent="0.45">
      <c r="A194" t="s">
        <v>59</v>
      </c>
      <c r="B194" t="s">
        <v>60</v>
      </c>
      <c r="C194" t="s">
        <v>64</v>
      </c>
      <c r="D194">
        <v>2023</v>
      </c>
      <c r="F194" t="s">
        <v>870</v>
      </c>
      <c r="G194" t="s">
        <v>871</v>
      </c>
      <c r="I194" t="s">
        <v>872</v>
      </c>
      <c r="J194" t="s">
        <v>67</v>
      </c>
      <c r="K194" t="s">
        <v>66</v>
      </c>
      <c r="L194" s="6">
        <v>0</v>
      </c>
      <c r="M194" s="6">
        <v>0</v>
      </c>
      <c r="N194" s="6">
        <f t="shared" ref="N194:N257" si="9">L194+M194</f>
        <v>0</v>
      </c>
      <c r="O194" s="6">
        <v>0</v>
      </c>
      <c r="P194" s="6">
        <v>0</v>
      </c>
      <c r="Q194" s="6">
        <f t="shared" ref="Q194:Q257" si="10">SUM(O194:P194)</f>
        <v>0</v>
      </c>
      <c r="R194" s="6">
        <v>0</v>
      </c>
      <c r="S194" s="6">
        <v>0</v>
      </c>
      <c r="T194" s="6">
        <f t="shared" ref="T194:T257" si="11">SUM(R194:S194)</f>
        <v>0</v>
      </c>
      <c r="U194" s="6">
        <v>1</v>
      </c>
      <c r="V194" s="7">
        <v>45099</v>
      </c>
      <c r="W194" s="6">
        <v>1</v>
      </c>
    </row>
    <row r="195" spans="1:23" x14ac:dyDescent="0.45">
      <c r="A195" t="s">
        <v>59</v>
      </c>
      <c r="B195" t="s">
        <v>60</v>
      </c>
      <c r="C195" t="s">
        <v>64</v>
      </c>
      <c r="D195">
        <v>2023</v>
      </c>
      <c r="F195" t="s">
        <v>873</v>
      </c>
      <c r="G195" t="s">
        <v>874</v>
      </c>
      <c r="I195" t="s">
        <v>875</v>
      </c>
      <c r="J195" t="s">
        <v>67</v>
      </c>
      <c r="K195" t="s">
        <v>66</v>
      </c>
      <c r="L195" s="6">
        <v>0</v>
      </c>
      <c r="M195" s="6">
        <v>0</v>
      </c>
      <c r="N195" s="6">
        <f t="shared" si="9"/>
        <v>0</v>
      </c>
      <c r="O195" s="6">
        <v>0</v>
      </c>
      <c r="P195" s="6">
        <v>0</v>
      </c>
      <c r="Q195" s="6">
        <f t="shared" si="10"/>
        <v>0</v>
      </c>
      <c r="R195" s="6">
        <v>0</v>
      </c>
      <c r="S195" s="6">
        <v>0</v>
      </c>
      <c r="T195" s="6">
        <f t="shared" si="11"/>
        <v>0</v>
      </c>
      <c r="U195" s="6">
        <v>1</v>
      </c>
      <c r="V195" s="7">
        <v>45070</v>
      </c>
      <c r="W195" s="6">
        <v>1</v>
      </c>
    </row>
    <row r="196" spans="1:23" x14ac:dyDescent="0.45">
      <c r="A196" t="s">
        <v>59</v>
      </c>
      <c r="B196" t="s">
        <v>60</v>
      </c>
      <c r="C196" t="s">
        <v>64</v>
      </c>
      <c r="D196">
        <v>2023</v>
      </c>
      <c r="F196" t="s">
        <v>876</v>
      </c>
      <c r="G196" t="s">
        <v>877</v>
      </c>
      <c r="I196" t="s">
        <v>878</v>
      </c>
      <c r="J196" t="s">
        <v>67</v>
      </c>
      <c r="K196" t="s">
        <v>66</v>
      </c>
      <c r="L196" s="6">
        <v>0</v>
      </c>
      <c r="M196" s="6">
        <v>0</v>
      </c>
      <c r="N196" s="6">
        <f t="shared" si="9"/>
        <v>0</v>
      </c>
      <c r="O196" s="6">
        <v>0</v>
      </c>
      <c r="P196" s="6">
        <v>0</v>
      </c>
      <c r="Q196" s="6">
        <f t="shared" si="10"/>
        <v>0</v>
      </c>
      <c r="R196" s="6">
        <v>0</v>
      </c>
      <c r="S196" s="6">
        <v>0</v>
      </c>
      <c r="T196" s="6">
        <f t="shared" si="11"/>
        <v>0</v>
      </c>
      <c r="U196" s="6">
        <v>1</v>
      </c>
      <c r="V196" s="7">
        <v>45209</v>
      </c>
      <c r="W196" s="6">
        <v>1</v>
      </c>
    </row>
    <row r="197" spans="1:23" x14ac:dyDescent="0.45">
      <c r="A197" t="s">
        <v>59</v>
      </c>
      <c r="B197" t="s">
        <v>60</v>
      </c>
      <c r="C197" t="s">
        <v>64</v>
      </c>
      <c r="D197">
        <v>2023</v>
      </c>
      <c r="F197" t="s">
        <v>879</v>
      </c>
      <c r="G197" t="s">
        <v>880</v>
      </c>
      <c r="I197" t="s">
        <v>881</v>
      </c>
      <c r="J197" t="s">
        <v>67</v>
      </c>
      <c r="K197" t="s">
        <v>66</v>
      </c>
      <c r="L197" s="6">
        <v>0</v>
      </c>
      <c r="M197" s="6">
        <v>0</v>
      </c>
      <c r="N197" s="6">
        <f t="shared" si="9"/>
        <v>0</v>
      </c>
      <c r="O197" s="6">
        <v>0</v>
      </c>
      <c r="P197" s="6">
        <v>0</v>
      </c>
      <c r="Q197" s="6">
        <f t="shared" si="10"/>
        <v>0</v>
      </c>
      <c r="R197" s="6">
        <v>0</v>
      </c>
      <c r="S197" s="6">
        <v>0</v>
      </c>
      <c r="T197" s="6">
        <f t="shared" si="11"/>
        <v>0</v>
      </c>
      <c r="U197" s="6">
        <v>1</v>
      </c>
      <c r="V197" s="7">
        <v>45161</v>
      </c>
      <c r="W197" s="6">
        <v>1</v>
      </c>
    </row>
    <row r="198" spans="1:23" x14ac:dyDescent="0.45">
      <c r="A198" t="s">
        <v>59</v>
      </c>
      <c r="B198" t="s">
        <v>60</v>
      </c>
      <c r="C198" t="s">
        <v>64</v>
      </c>
      <c r="D198">
        <v>2023</v>
      </c>
      <c r="F198" t="s">
        <v>882</v>
      </c>
      <c r="G198" t="s">
        <v>883</v>
      </c>
      <c r="I198" t="s">
        <v>884</v>
      </c>
      <c r="J198" t="s">
        <v>67</v>
      </c>
      <c r="K198" t="s">
        <v>66</v>
      </c>
      <c r="L198" s="6">
        <v>0</v>
      </c>
      <c r="M198" s="6">
        <v>0</v>
      </c>
      <c r="N198" s="6">
        <f t="shared" si="9"/>
        <v>0</v>
      </c>
      <c r="O198" s="6">
        <v>0</v>
      </c>
      <c r="P198" s="6">
        <v>0</v>
      </c>
      <c r="Q198" s="6">
        <f t="shared" si="10"/>
        <v>0</v>
      </c>
      <c r="R198" s="6">
        <v>0</v>
      </c>
      <c r="S198" s="6">
        <v>0</v>
      </c>
      <c r="T198" s="6">
        <f t="shared" si="11"/>
        <v>0</v>
      </c>
      <c r="U198" s="6">
        <v>1</v>
      </c>
      <c r="V198" s="7">
        <v>45042</v>
      </c>
      <c r="W198" s="6">
        <v>1</v>
      </c>
    </row>
    <row r="199" spans="1:23" x14ac:dyDescent="0.45">
      <c r="A199" t="s">
        <v>59</v>
      </c>
      <c r="B199" t="s">
        <v>60</v>
      </c>
      <c r="C199" t="s">
        <v>64</v>
      </c>
      <c r="D199">
        <v>2023</v>
      </c>
      <c r="F199" t="s">
        <v>885</v>
      </c>
      <c r="G199" t="s">
        <v>886</v>
      </c>
      <c r="I199" t="s">
        <v>887</v>
      </c>
      <c r="J199" t="s">
        <v>67</v>
      </c>
      <c r="K199" t="s">
        <v>66</v>
      </c>
      <c r="L199" s="6">
        <v>0</v>
      </c>
      <c r="M199" s="6">
        <v>0</v>
      </c>
      <c r="N199" s="6">
        <f t="shared" si="9"/>
        <v>0</v>
      </c>
      <c r="O199" s="6">
        <v>0</v>
      </c>
      <c r="P199" s="6">
        <v>0</v>
      </c>
      <c r="Q199" s="6">
        <f t="shared" si="10"/>
        <v>0</v>
      </c>
      <c r="R199" s="6">
        <v>0</v>
      </c>
      <c r="S199" s="6">
        <v>0</v>
      </c>
      <c r="T199" s="6">
        <f t="shared" si="11"/>
        <v>0</v>
      </c>
      <c r="U199" s="6">
        <v>1</v>
      </c>
      <c r="V199" s="7">
        <v>45071</v>
      </c>
      <c r="W199" s="6">
        <v>1</v>
      </c>
    </row>
    <row r="200" spans="1:23" x14ac:dyDescent="0.45">
      <c r="A200" t="s">
        <v>59</v>
      </c>
      <c r="B200" t="s">
        <v>60</v>
      </c>
      <c r="C200" t="s">
        <v>64</v>
      </c>
      <c r="D200">
        <v>2023</v>
      </c>
      <c r="F200" t="s">
        <v>888</v>
      </c>
      <c r="G200" t="s">
        <v>889</v>
      </c>
      <c r="I200" t="s">
        <v>890</v>
      </c>
      <c r="J200" t="s">
        <v>67</v>
      </c>
      <c r="K200" t="s">
        <v>66</v>
      </c>
      <c r="L200" s="6">
        <v>0</v>
      </c>
      <c r="M200" s="6">
        <v>0</v>
      </c>
      <c r="N200" s="6">
        <f t="shared" si="9"/>
        <v>0</v>
      </c>
      <c r="O200" s="6">
        <v>0</v>
      </c>
      <c r="P200" s="6">
        <v>0</v>
      </c>
      <c r="Q200" s="6">
        <f t="shared" si="10"/>
        <v>0</v>
      </c>
      <c r="R200" s="6">
        <v>0</v>
      </c>
      <c r="S200" s="6">
        <v>0</v>
      </c>
      <c r="T200" s="6">
        <f t="shared" si="11"/>
        <v>0</v>
      </c>
      <c r="U200" s="6">
        <v>1</v>
      </c>
      <c r="V200" s="7">
        <v>45033</v>
      </c>
      <c r="W200" s="6">
        <v>1</v>
      </c>
    </row>
    <row r="201" spans="1:23" x14ac:dyDescent="0.45">
      <c r="A201" t="s">
        <v>59</v>
      </c>
      <c r="B201" t="s">
        <v>60</v>
      </c>
      <c r="C201" t="s">
        <v>64</v>
      </c>
      <c r="D201">
        <v>2023</v>
      </c>
      <c r="F201" t="s">
        <v>891</v>
      </c>
      <c r="G201" t="s">
        <v>892</v>
      </c>
      <c r="I201" t="s">
        <v>893</v>
      </c>
      <c r="J201" t="s">
        <v>67</v>
      </c>
      <c r="K201" t="s">
        <v>66</v>
      </c>
      <c r="L201" s="6">
        <v>0</v>
      </c>
      <c r="M201" s="6">
        <v>0</v>
      </c>
      <c r="N201" s="6">
        <f t="shared" si="9"/>
        <v>0</v>
      </c>
      <c r="O201" s="6">
        <v>0</v>
      </c>
      <c r="P201" s="6">
        <v>0</v>
      </c>
      <c r="Q201" s="6">
        <f t="shared" si="10"/>
        <v>0</v>
      </c>
      <c r="R201" s="6">
        <v>0</v>
      </c>
      <c r="S201" s="6">
        <v>0</v>
      </c>
      <c r="T201" s="6">
        <f t="shared" si="11"/>
        <v>0</v>
      </c>
      <c r="U201" s="6">
        <v>1</v>
      </c>
      <c r="V201" s="7">
        <v>45104</v>
      </c>
      <c r="W201" s="6">
        <v>1</v>
      </c>
    </row>
    <row r="202" spans="1:23" x14ac:dyDescent="0.45">
      <c r="A202" t="s">
        <v>59</v>
      </c>
      <c r="B202" t="s">
        <v>60</v>
      </c>
      <c r="C202" t="s">
        <v>64</v>
      </c>
      <c r="D202">
        <v>2023</v>
      </c>
      <c r="F202" t="s">
        <v>894</v>
      </c>
      <c r="G202" t="s">
        <v>895</v>
      </c>
      <c r="I202" t="s">
        <v>896</v>
      </c>
      <c r="J202" t="s">
        <v>67</v>
      </c>
      <c r="K202" t="s">
        <v>66</v>
      </c>
      <c r="L202" s="6">
        <v>0</v>
      </c>
      <c r="M202" s="6">
        <v>0</v>
      </c>
      <c r="N202" s="6">
        <f t="shared" si="9"/>
        <v>0</v>
      </c>
      <c r="O202" s="6">
        <v>0</v>
      </c>
      <c r="P202" s="6">
        <v>0</v>
      </c>
      <c r="Q202" s="6">
        <f t="shared" si="10"/>
        <v>0</v>
      </c>
      <c r="R202" s="6">
        <v>0</v>
      </c>
      <c r="S202" s="6">
        <v>0</v>
      </c>
      <c r="T202" s="6">
        <f t="shared" si="11"/>
        <v>0</v>
      </c>
      <c r="U202" s="6">
        <v>1</v>
      </c>
      <c r="V202" s="7">
        <v>45161</v>
      </c>
      <c r="W202" s="6">
        <v>1</v>
      </c>
    </row>
    <row r="203" spans="1:23" x14ac:dyDescent="0.45">
      <c r="A203" t="s">
        <v>59</v>
      </c>
      <c r="B203" t="s">
        <v>60</v>
      </c>
      <c r="C203" t="s">
        <v>64</v>
      </c>
      <c r="D203">
        <v>2023</v>
      </c>
      <c r="F203" t="s">
        <v>897</v>
      </c>
      <c r="G203" t="s">
        <v>898</v>
      </c>
      <c r="I203" t="s">
        <v>899</v>
      </c>
      <c r="J203" t="s">
        <v>67</v>
      </c>
      <c r="K203" t="s">
        <v>66</v>
      </c>
      <c r="L203" s="6">
        <v>0</v>
      </c>
      <c r="M203" s="6">
        <v>0</v>
      </c>
      <c r="N203" s="6">
        <f t="shared" si="9"/>
        <v>0</v>
      </c>
      <c r="O203" s="6">
        <v>0</v>
      </c>
      <c r="P203" s="6">
        <v>0</v>
      </c>
      <c r="Q203" s="6">
        <f t="shared" si="10"/>
        <v>0</v>
      </c>
      <c r="R203" s="6">
        <v>0</v>
      </c>
      <c r="S203" s="6">
        <v>0</v>
      </c>
      <c r="T203" s="6">
        <f t="shared" si="11"/>
        <v>0</v>
      </c>
      <c r="U203" s="6">
        <v>1</v>
      </c>
      <c r="V203" s="7">
        <v>45209</v>
      </c>
      <c r="W203" s="6">
        <v>1</v>
      </c>
    </row>
    <row r="204" spans="1:23" x14ac:dyDescent="0.45">
      <c r="A204" t="s">
        <v>70</v>
      </c>
      <c r="B204" t="s">
        <v>60</v>
      </c>
      <c r="C204" t="s">
        <v>64</v>
      </c>
      <c r="D204">
        <v>2023</v>
      </c>
      <c r="F204" t="s">
        <v>900</v>
      </c>
      <c r="G204" t="s">
        <v>901</v>
      </c>
      <c r="H204" t="s">
        <v>902</v>
      </c>
      <c r="I204" t="s">
        <v>903</v>
      </c>
      <c r="J204" t="s">
        <v>62</v>
      </c>
      <c r="K204" t="s">
        <v>63</v>
      </c>
      <c r="L204" s="6">
        <v>0</v>
      </c>
      <c r="M204" s="6">
        <v>0</v>
      </c>
      <c r="N204" s="6">
        <f t="shared" si="9"/>
        <v>0</v>
      </c>
      <c r="O204" s="6">
        <v>0</v>
      </c>
      <c r="P204" s="6">
        <v>1</v>
      </c>
      <c r="Q204" s="6">
        <f t="shared" si="10"/>
        <v>1</v>
      </c>
      <c r="R204" s="6">
        <v>0</v>
      </c>
      <c r="S204" s="6">
        <v>0</v>
      </c>
      <c r="T204" s="6">
        <f t="shared" si="11"/>
        <v>0</v>
      </c>
      <c r="U204" s="6">
        <v>0</v>
      </c>
      <c r="V204" s="7">
        <v>45021</v>
      </c>
      <c r="W204" s="6">
        <v>1</v>
      </c>
    </row>
    <row r="205" spans="1:23" x14ac:dyDescent="0.45">
      <c r="A205" t="s">
        <v>70</v>
      </c>
      <c r="B205" t="s">
        <v>60</v>
      </c>
      <c r="C205" t="s">
        <v>64</v>
      </c>
      <c r="D205">
        <v>2023</v>
      </c>
      <c r="F205" t="s">
        <v>904</v>
      </c>
      <c r="G205" t="s">
        <v>905</v>
      </c>
      <c r="H205" t="s">
        <v>106</v>
      </c>
      <c r="I205" t="s">
        <v>906</v>
      </c>
      <c r="J205" t="s">
        <v>62</v>
      </c>
      <c r="K205" t="s">
        <v>63</v>
      </c>
      <c r="L205" s="6">
        <v>0</v>
      </c>
      <c r="M205" s="6">
        <v>0</v>
      </c>
      <c r="N205" s="6">
        <f t="shared" si="9"/>
        <v>0</v>
      </c>
      <c r="O205" s="6">
        <v>0</v>
      </c>
      <c r="P205" s="6">
        <v>1</v>
      </c>
      <c r="Q205" s="6">
        <f t="shared" si="10"/>
        <v>1</v>
      </c>
      <c r="R205" s="6">
        <v>0</v>
      </c>
      <c r="S205" s="6">
        <v>0</v>
      </c>
      <c r="T205" s="6">
        <f t="shared" si="11"/>
        <v>0</v>
      </c>
      <c r="U205" s="6">
        <v>0</v>
      </c>
      <c r="V205" s="7">
        <v>45063</v>
      </c>
      <c r="W205" s="6">
        <v>1</v>
      </c>
    </row>
    <row r="206" spans="1:23" x14ac:dyDescent="0.45">
      <c r="A206" t="s">
        <v>70</v>
      </c>
      <c r="B206" t="s">
        <v>60</v>
      </c>
      <c r="C206" t="s">
        <v>64</v>
      </c>
      <c r="D206">
        <v>2023</v>
      </c>
      <c r="F206" t="s">
        <v>907</v>
      </c>
      <c r="G206" t="s">
        <v>908</v>
      </c>
      <c r="H206" t="s">
        <v>909</v>
      </c>
      <c r="I206" t="s">
        <v>910</v>
      </c>
      <c r="J206" t="s">
        <v>62</v>
      </c>
      <c r="K206" t="s">
        <v>63</v>
      </c>
      <c r="L206" s="6">
        <v>0</v>
      </c>
      <c r="M206" s="6">
        <v>0</v>
      </c>
      <c r="N206" s="6">
        <f t="shared" si="9"/>
        <v>0</v>
      </c>
      <c r="O206" s="6">
        <v>0</v>
      </c>
      <c r="P206" s="6">
        <v>1</v>
      </c>
      <c r="Q206" s="6">
        <f t="shared" si="10"/>
        <v>1</v>
      </c>
      <c r="R206" s="6">
        <v>0</v>
      </c>
      <c r="S206" s="6">
        <v>0</v>
      </c>
      <c r="T206" s="6">
        <f t="shared" si="11"/>
        <v>0</v>
      </c>
      <c r="U206" s="6">
        <v>0</v>
      </c>
      <c r="V206" s="7">
        <v>44987</v>
      </c>
      <c r="W206" s="6">
        <v>1</v>
      </c>
    </row>
    <row r="207" spans="1:23" x14ac:dyDescent="0.45">
      <c r="A207" t="s">
        <v>70</v>
      </c>
      <c r="B207" t="s">
        <v>60</v>
      </c>
      <c r="C207" t="s">
        <v>64</v>
      </c>
      <c r="D207">
        <v>2023</v>
      </c>
      <c r="F207" t="s">
        <v>911</v>
      </c>
      <c r="G207" t="s">
        <v>912</v>
      </c>
      <c r="H207" t="s">
        <v>97</v>
      </c>
      <c r="I207" t="s">
        <v>913</v>
      </c>
      <c r="J207" t="s">
        <v>62</v>
      </c>
      <c r="K207" t="s">
        <v>63</v>
      </c>
      <c r="L207" s="6">
        <v>0</v>
      </c>
      <c r="M207" s="6">
        <v>0</v>
      </c>
      <c r="N207" s="6">
        <f t="shared" si="9"/>
        <v>0</v>
      </c>
      <c r="O207" s="6">
        <v>0</v>
      </c>
      <c r="P207" s="6">
        <v>1</v>
      </c>
      <c r="Q207" s="6">
        <f t="shared" si="10"/>
        <v>1</v>
      </c>
      <c r="R207" s="6">
        <v>0</v>
      </c>
      <c r="S207" s="6">
        <v>0</v>
      </c>
      <c r="T207" s="6">
        <f t="shared" si="11"/>
        <v>0</v>
      </c>
      <c r="U207" s="6">
        <v>0</v>
      </c>
      <c r="V207" s="7">
        <v>45064</v>
      </c>
      <c r="W207" s="6">
        <v>1</v>
      </c>
    </row>
    <row r="208" spans="1:23" x14ac:dyDescent="0.45">
      <c r="A208" t="s">
        <v>70</v>
      </c>
      <c r="B208" t="s">
        <v>60</v>
      </c>
      <c r="C208" t="s">
        <v>64</v>
      </c>
      <c r="D208">
        <v>2023</v>
      </c>
      <c r="F208" t="s">
        <v>181</v>
      </c>
      <c r="G208" t="s">
        <v>914</v>
      </c>
      <c r="H208" t="s">
        <v>915</v>
      </c>
      <c r="I208" t="s">
        <v>916</v>
      </c>
      <c r="J208" t="s">
        <v>62</v>
      </c>
      <c r="K208" t="s">
        <v>63</v>
      </c>
      <c r="L208" s="6">
        <v>0</v>
      </c>
      <c r="M208" s="6">
        <v>0</v>
      </c>
      <c r="N208" s="6">
        <f t="shared" si="9"/>
        <v>0</v>
      </c>
      <c r="O208" s="6">
        <v>0</v>
      </c>
      <c r="P208" s="6">
        <v>1</v>
      </c>
      <c r="Q208" s="6">
        <f t="shared" si="10"/>
        <v>1</v>
      </c>
      <c r="R208" s="6">
        <v>0</v>
      </c>
      <c r="S208" s="6">
        <v>0</v>
      </c>
      <c r="T208" s="6">
        <f t="shared" si="11"/>
        <v>0</v>
      </c>
      <c r="U208" s="6">
        <v>0</v>
      </c>
      <c r="V208" s="7">
        <v>45062</v>
      </c>
      <c r="W208" s="6">
        <v>1</v>
      </c>
    </row>
    <row r="209" spans="1:23" x14ac:dyDescent="0.45">
      <c r="A209" t="s">
        <v>70</v>
      </c>
      <c r="B209" t="s">
        <v>60</v>
      </c>
      <c r="C209" t="s">
        <v>64</v>
      </c>
      <c r="D209">
        <v>2023</v>
      </c>
      <c r="F209" t="s">
        <v>917</v>
      </c>
      <c r="G209" t="s">
        <v>918</v>
      </c>
      <c r="H209" t="s">
        <v>919</v>
      </c>
      <c r="I209" t="s">
        <v>920</v>
      </c>
      <c r="J209" t="s">
        <v>62</v>
      </c>
      <c r="K209" t="s">
        <v>63</v>
      </c>
      <c r="L209" s="6">
        <v>0</v>
      </c>
      <c r="M209" s="6">
        <v>0</v>
      </c>
      <c r="N209" s="6">
        <f t="shared" si="9"/>
        <v>0</v>
      </c>
      <c r="O209" s="6">
        <v>0</v>
      </c>
      <c r="P209" s="6">
        <v>1</v>
      </c>
      <c r="Q209" s="6">
        <f t="shared" si="10"/>
        <v>1</v>
      </c>
      <c r="R209" s="6">
        <v>0</v>
      </c>
      <c r="S209" s="6">
        <v>0</v>
      </c>
      <c r="T209" s="6">
        <f t="shared" si="11"/>
        <v>0</v>
      </c>
      <c r="U209" s="6">
        <v>0</v>
      </c>
      <c r="V209" s="7">
        <v>45050</v>
      </c>
      <c r="W209" s="6">
        <v>1</v>
      </c>
    </row>
    <row r="210" spans="1:23" x14ac:dyDescent="0.45">
      <c r="A210" t="s">
        <v>70</v>
      </c>
      <c r="B210" t="s">
        <v>60</v>
      </c>
      <c r="C210" t="s">
        <v>64</v>
      </c>
      <c r="D210">
        <v>2023</v>
      </c>
      <c r="F210" t="s">
        <v>921</v>
      </c>
      <c r="G210" t="s">
        <v>922</v>
      </c>
      <c r="H210" t="s">
        <v>923</v>
      </c>
      <c r="I210" t="s">
        <v>924</v>
      </c>
      <c r="J210" t="s">
        <v>62</v>
      </c>
      <c r="K210" t="s">
        <v>63</v>
      </c>
      <c r="L210" s="6">
        <v>0</v>
      </c>
      <c r="M210" s="6">
        <v>0</v>
      </c>
      <c r="N210" s="6">
        <f t="shared" si="9"/>
        <v>0</v>
      </c>
      <c r="O210" s="6">
        <v>0</v>
      </c>
      <c r="P210" s="6">
        <v>1</v>
      </c>
      <c r="Q210" s="6">
        <f t="shared" si="10"/>
        <v>1</v>
      </c>
      <c r="R210" s="6">
        <v>0</v>
      </c>
      <c r="S210" s="6">
        <v>0</v>
      </c>
      <c r="T210" s="6">
        <f t="shared" si="11"/>
        <v>0</v>
      </c>
      <c r="U210" s="6">
        <v>0</v>
      </c>
      <c r="V210" s="7">
        <v>44931</v>
      </c>
      <c r="W210" s="6">
        <v>1</v>
      </c>
    </row>
    <row r="211" spans="1:23" x14ac:dyDescent="0.45">
      <c r="A211" t="s">
        <v>70</v>
      </c>
      <c r="B211" t="s">
        <v>60</v>
      </c>
      <c r="C211" t="s">
        <v>64</v>
      </c>
      <c r="D211">
        <v>2023</v>
      </c>
      <c r="F211" t="s">
        <v>925</v>
      </c>
      <c r="G211" t="s">
        <v>926</v>
      </c>
      <c r="H211" t="s">
        <v>927</v>
      </c>
      <c r="I211" t="s">
        <v>928</v>
      </c>
      <c r="J211" t="s">
        <v>62</v>
      </c>
      <c r="K211" t="s">
        <v>63</v>
      </c>
      <c r="L211" s="6">
        <v>0</v>
      </c>
      <c r="M211" s="6">
        <v>0</v>
      </c>
      <c r="N211" s="6">
        <f t="shared" si="9"/>
        <v>0</v>
      </c>
      <c r="O211" s="6">
        <v>0</v>
      </c>
      <c r="P211" s="6">
        <v>1</v>
      </c>
      <c r="Q211" s="6">
        <f t="shared" si="10"/>
        <v>1</v>
      </c>
      <c r="R211" s="6">
        <v>0</v>
      </c>
      <c r="S211" s="6">
        <v>0</v>
      </c>
      <c r="T211" s="6">
        <f t="shared" si="11"/>
        <v>0</v>
      </c>
      <c r="U211" s="6">
        <v>0</v>
      </c>
      <c r="V211" s="7">
        <v>45029</v>
      </c>
      <c r="W211" s="6">
        <v>1</v>
      </c>
    </row>
    <row r="212" spans="1:23" x14ac:dyDescent="0.45">
      <c r="A212" t="s">
        <v>70</v>
      </c>
      <c r="B212" t="s">
        <v>60</v>
      </c>
      <c r="C212" t="s">
        <v>64</v>
      </c>
      <c r="D212">
        <v>2023</v>
      </c>
      <c r="F212" t="s">
        <v>929</v>
      </c>
      <c r="G212" t="s">
        <v>930</v>
      </c>
      <c r="H212" t="s">
        <v>931</v>
      </c>
      <c r="I212" t="s">
        <v>932</v>
      </c>
      <c r="J212" t="s">
        <v>62</v>
      </c>
      <c r="K212" t="s">
        <v>63</v>
      </c>
      <c r="L212" s="6">
        <v>0</v>
      </c>
      <c r="M212" s="6">
        <v>0</v>
      </c>
      <c r="N212" s="6">
        <f t="shared" si="9"/>
        <v>0</v>
      </c>
      <c r="O212" s="6">
        <v>0</v>
      </c>
      <c r="P212" s="6">
        <v>1</v>
      </c>
      <c r="Q212" s="6">
        <f t="shared" si="10"/>
        <v>1</v>
      </c>
      <c r="R212" s="6">
        <v>0</v>
      </c>
      <c r="S212" s="6">
        <v>0</v>
      </c>
      <c r="T212" s="6">
        <f t="shared" si="11"/>
        <v>0</v>
      </c>
      <c r="U212" s="6">
        <v>0</v>
      </c>
      <c r="V212" s="7">
        <v>44986</v>
      </c>
      <c r="W212" s="6">
        <v>1</v>
      </c>
    </row>
    <row r="213" spans="1:23" x14ac:dyDescent="0.45">
      <c r="A213" t="s">
        <v>70</v>
      </c>
      <c r="B213" t="s">
        <v>60</v>
      </c>
      <c r="C213" t="s">
        <v>64</v>
      </c>
      <c r="D213">
        <v>2023</v>
      </c>
      <c r="F213" t="s">
        <v>933</v>
      </c>
      <c r="G213" t="s">
        <v>934</v>
      </c>
      <c r="H213" t="s">
        <v>191</v>
      </c>
      <c r="I213" t="s">
        <v>935</v>
      </c>
      <c r="J213" t="s">
        <v>62</v>
      </c>
      <c r="K213" t="s">
        <v>63</v>
      </c>
      <c r="L213" s="6">
        <v>0</v>
      </c>
      <c r="M213" s="6">
        <v>0</v>
      </c>
      <c r="N213" s="6">
        <f t="shared" si="9"/>
        <v>0</v>
      </c>
      <c r="O213" s="6">
        <v>0</v>
      </c>
      <c r="P213" s="6">
        <v>1</v>
      </c>
      <c r="Q213" s="6">
        <f t="shared" si="10"/>
        <v>1</v>
      </c>
      <c r="R213" s="6">
        <v>0</v>
      </c>
      <c r="S213" s="6">
        <v>0</v>
      </c>
      <c r="T213" s="6">
        <f t="shared" si="11"/>
        <v>0</v>
      </c>
      <c r="U213" s="6">
        <v>0</v>
      </c>
      <c r="V213" s="7">
        <v>45062</v>
      </c>
      <c r="W213" s="6">
        <v>1</v>
      </c>
    </row>
    <row r="214" spans="1:23" x14ac:dyDescent="0.45">
      <c r="A214" t="s">
        <v>70</v>
      </c>
      <c r="B214" t="s">
        <v>60</v>
      </c>
      <c r="C214" t="s">
        <v>64</v>
      </c>
      <c r="D214">
        <v>2023</v>
      </c>
      <c r="F214" t="s">
        <v>936</v>
      </c>
      <c r="G214" t="s">
        <v>937</v>
      </c>
      <c r="H214" t="s">
        <v>938</v>
      </c>
      <c r="I214" t="s">
        <v>939</v>
      </c>
      <c r="J214" t="s">
        <v>62</v>
      </c>
      <c r="K214" t="s">
        <v>63</v>
      </c>
      <c r="L214" s="6">
        <v>0</v>
      </c>
      <c r="M214" s="6">
        <v>0</v>
      </c>
      <c r="N214" s="6">
        <f t="shared" si="9"/>
        <v>0</v>
      </c>
      <c r="O214" s="6">
        <v>0</v>
      </c>
      <c r="P214" s="6">
        <v>1</v>
      </c>
      <c r="Q214" s="6">
        <f t="shared" si="10"/>
        <v>1</v>
      </c>
      <c r="R214" s="6">
        <v>0</v>
      </c>
      <c r="S214" s="6">
        <v>0</v>
      </c>
      <c r="T214" s="6">
        <f t="shared" si="11"/>
        <v>0</v>
      </c>
      <c r="U214" s="6">
        <v>0</v>
      </c>
      <c r="V214" s="7">
        <v>44994</v>
      </c>
      <c r="W214" s="6">
        <v>1</v>
      </c>
    </row>
    <row r="215" spans="1:23" x14ac:dyDescent="0.45">
      <c r="A215" t="s">
        <v>70</v>
      </c>
      <c r="B215" t="s">
        <v>60</v>
      </c>
      <c r="C215" t="s">
        <v>64</v>
      </c>
      <c r="D215">
        <v>2023</v>
      </c>
      <c r="F215" t="s">
        <v>178</v>
      </c>
      <c r="G215" t="s">
        <v>940</v>
      </c>
      <c r="H215" t="s">
        <v>941</v>
      </c>
      <c r="I215" t="s">
        <v>942</v>
      </c>
      <c r="J215" t="s">
        <v>62</v>
      </c>
      <c r="K215" t="s">
        <v>63</v>
      </c>
      <c r="L215" s="6">
        <v>0</v>
      </c>
      <c r="M215" s="6">
        <v>0</v>
      </c>
      <c r="N215" s="6">
        <f t="shared" si="9"/>
        <v>0</v>
      </c>
      <c r="O215" s="6">
        <v>0</v>
      </c>
      <c r="P215" s="6">
        <v>1</v>
      </c>
      <c r="Q215" s="6">
        <f t="shared" si="10"/>
        <v>1</v>
      </c>
      <c r="R215" s="6">
        <v>0</v>
      </c>
      <c r="S215" s="6">
        <v>0</v>
      </c>
      <c r="T215" s="6">
        <f t="shared" si="11"/>
        <v>0</v>
      </c>
      <c r="U215" s="6">
        <v>0</v>
      </c>
      <c r="V215" s="7">
        <v>44952</v>
      </c>
      <c r="W215" s="6">
        <v>1</v>
      </c>
    </row>
    <row r="216" spans="1:23" x14ac:dyDescent="0.45">
      <c r="A216" t="s">
        <v>70</v>
      </c>
      <c r="B216" t="s">
        <v>60</v>
      </c>
      <c r="C216" t="s">
        <v>64</v>
      </c>
      <c r="D216">
        <v>2023</v>
      </c>
      <c r="F216" t="s">
        <v>943</v>
      </c>
      <c r="G216" t="s">
        <v>944</v>
      </c>
      <c r="H216" t="s">
        <v>945</v>
      </c>
      <c r="I216" t="s">
        <v>946</v>
      </c>
      <c r="J216" t="s">
        <v>62</v>
      </c>
      <c r="K216" t="s">
        <v>63</v>
      </c>
      <c r="L216" s="6">
        <v>0</v>
      </c>
      <c r="M216" s="6">
        <v>0</v>
      </c>
      <c r="N216" s="6">
        <f t="shared" si="9"/>
        <v>0</v>
      </c>
      <c r="O216" s="6">
        <v>0</v>
      </c>
      <c r="P216" s="6">
        <v>1</v>
      </c>
      <c r="Q216" s="6">
        <f t="shared" si="10"/>
        <v>1</v>
      </c>
      <c r="R216" s="6">
        <v>0</v>
      </c>
      <c r="S216" s="6">
        <v>0</v>
      </c>
      <c r="T216" s="6">
        <f t="shared" si="11"/>
        <v>0</v>
      </c>
      <c r="U216" s="6">
        <v>0</v>
      </c>
      <c r="V216" s="7">
        <v>44943</v>
      </c>
      <c r="W216" s="6">
        <v>1</v>
      </c>
    </row>
    <row r="217" spans="1:23" x14ac:dyDescent="0.45">
      <c r="A217" t="s">
        <v>70</v>
      </c>
      <c r="B217" t="s">
        <v>60</v>
      </c>
      <c r="C217" t="s">
        <v>64</v>
      </c>
      <c r="D217">
        <v>2023</v>
      </c>
      <c r="F217" t="s">
        <v>947</v>
      </c>
      <c r="G217" t="s">
        <v>948</v>
      </c>
      <c r="H217" t="s">
        <v>949</v>
      </c>
      <c r="I217" t="s">
        <v>950</v>
      </c>
      <c r="J217" t="s">
        <v>62</v>
      </c>
      <c r="K217" t="s">
        <v>63</v>
      </c>
      <c r="L217" s="6">
        <v>0</v>
      </c>
      <c r="M217" s="6">
        <v>0</v>
      </c>
      <c r="N217" s="6">
        <f t="shared" si="9"/>
        <v>0</v>
      </c>
      <c r="O217" s="6">
        <v>0</v>
      </c>
      <c r="P217" s="6">
        <v>1</v>
      </c>
      <c r="Q217" s="6">
        <f t="shared" si="10"/>
        <v>1</v>
      </c>
      <c r="R217" s="6">
        <v>0</v>
      </c>
      <c r="S217" s="6">
        <v>0</v>
      </c>
      <c r="T217" s="6">
        <f t="shared" si="11"/>
        <v>0</v>
      </c>
      <c r="U217" s="6">
        <v>0</v>
      </c>
      <c r="V217" s="7">
        <v>44992</v>
      </c>
      <c r="W217" s="6">
        <v>1</v>
      </c>
    </row>
    <row r="218" spans="1:23" x14ac:dyDescent="0.45">
      <c r="A218" t="s">
        <v>70</v>
      </c>
      <c r="B218" t="s">
        <v>60</v>
      </c>
      <c r="C218" t="s">
        <v>64</v>
      </c>
      <c r="D218">
        <v>2023</v>
      </c>
      <c r="F218" t="s">
        <v>951</v>
      </c>
      <c r="G218" t="s">
        <v>952</v>
      </c>
      <c r="H218" t="s">
        <v>953</v>
      </c>
      <c r="I218" t="s">
        <v>954</v>
      </c>
      <c r="J218" t="s">
        <v>62</v>
      </c>
      <c r="K218" t="s">
        <v>63</v>
      </c>
      <c r="L218" s="6">
        <v>0</v>
      </c>
      <c r="M218" s="6">
        <v>0</v>
      </c>
      <c r="N218" s="6">
        <f t="shared" si="9"/>
        <v>0</v>
      </c>
      <c r="O218" s="6">
        <v>0</v>
      </c>
      <c r="P218" s="6">
        <v>1</v>
      </c>
      <c r="Q218" s="6">
        <f t="shared" si="10"/>
        <v>1</v>
      </c>
      <c r="R218" s="6">
        <v>0</v>
      </c>
      <c r="S218" s="6">
        <v>0</v>
      </c>
      <c r="T218" s="6">
        <f t="shared" si="11"/>
        <v>0</v>
      </c>
      <c r="U218" s="6">
        <v>0</v>
      </c>
      <c r="V218" s="7">
        <v>45022</v>
      </c>
      <c r="W218" s="6">
        <v>1</v>
      </c>
    </row>
    <row r="219" spans="1:23" x14ac:dyDescent="0.45">
      <c r="A219" t="s">
        <v>70</v>
      </c>
      <c r="B219" t="s">
        <v>60</v>
      </c>
      <c r="C219" t="s">
        <v>64</v>
      </c>
      <c r="D219">
        <v>2023</v>
      </c>
      <c r="F219" t="s">
        <v>955</v>
      </c>
      <c r="G219" t="s">
        <v>956</v>
      </c>
      <c r="H219" t="s">
        <v>957</v>
      </c>
      <c r="I219" t="s">
        <v>958</v>
      </c>
      <c r="J219" t="s">
        <v>62</v>
      </c>
      <c r="K219" t="s">
        <v>63</v>
      </c>
      <c r="L219" s="6">
        <v>0</v>
      </c>
      <c r="M219" s="6">
        <v>0</v>
      </c>
      <c r="N219" s="6">
        <f t="shared" si="9"/>
        <v>0</v>
      </c>
      <c r="O219" s="6">
        <v>0</v>
      </c>
      <c r="P219" s="6">
        <v>1</v>
      </c>
      <c r="Q219" s="6">
        <f t="shared" si="10"/>
        <v>1</v>
      </c>
      <c r="R219" s="6">
        <v>0</v>
      </c>
      <c r="S219" s="6">
        <v>0</v>
      </c>
      <c r="T219" s="6">
        <f t="shared" si="11"/>
        <v>0</v>
      </c>
      <c r="U219" s="6">
        <v>0</v>
      </c>
      <c r="V219" s="7">
        <v>45076</v>
      </c>
      <c r="W219" s="6">
        <v>1</v>
      </c>
    </row>
    <row r="220" spans="1:23" x14ac:dyDescent="0.45">
      <c r="A220" t="s">
        <v>70</v>
      </c>
      <c r="B220" t="s">
        <v>60</v>
      </c>
      <c r="C220" t="s">
        <v>64</v>
      </c>
      <c r="D220">
        <v>2023</v>
      </c>
      <c r="F220" t="s">
        <v>115</v>
      </c>
      <c r="G220" t="s">
        <v>116</v>
      </c>
      <c r="H220" t="s">
        <v>191</v>
      </c>
      <c r="I220" t="s">
        <v>959</v>
      </c>
      <c r="J220" t="s">
        <v>62</v>
      </c>
      <c r="K220" t="s">
        <v>63</v>
      </c>
      <c r="L220" s="6">
        <v>0</v>
      </c>
      <c r="M220" s="6">
        <v>0</v>
      </c>
      <c r="N220" s="6">
        <f t="shared" si="9"/>
        <v>0</v>
      </c>
      <c r="O220" s="6">
        <v>0</v>
      </c>
      <c r="P220" s="6">
        <v>1</v>
      </c>
      <c r="Q220" s="6">
        <f t="shared" si="10"/>
        <v>1</v>
      </c>
      <c r="R220" s="6">
        <v>0</v>
      </c>
      <c r="S220" s="6">
        <v>0</v>
      </c>
      <c r="T220" s="6">
        <f t="shared" si="11"/>
        <v>0</v>
      </c>
      <c r="U220" s="6">
        <v>0</v>
      </c>
      <c r="V220" s="7">
        <v>45042</v>
      </c>
      <c r="W220" s="6">
        <v>1</v>
      </c>
    </row>
    <row r="221" spans="1:23" x14ac:dyDescent="0.45">
      <c r="A221" t="s">
        <v>70</v>
      </c>
      <c r="B221" t="s">
        <v>60</v>
      </c>
      <c r="C221" t="s">
        <v>64</v>
      </c>
      <c r="D221">
        <v>2023</v>
      </c>
      <c r="F221" t="s">
        <v>960</v>
      </c>
      <c r="G221" t="s">
        <v>961</v>
      </c>
      <c r="H221" t="s">
        <v>196</v>
      </c>
      <c r="I221" t="s">
        <v>962</v>
      </c>
      <c r="J221" t="s">
        <v>62</v>
      </c>
      <c r="K221" t="s">
        <v>63</v>
      </c>
      <c r="L221" s="6">
        <v>0</v>
      </c>
      <c r="M221" s="6">
        <v>0</v>
      </c>
      <c r="N221" s="6">
        <f t="shared" si="9"/>
        <v>0</v>
      </c>
      <c r="O221" s="6">
        <v>0</v>
      </c>
      <c r="P221" s="6">
        <v>1</v>
      </c>
      <c r="Q221" s="6">
        <f t="shared" si="10"/>
        <v>1</v>
      </c>
      <c r="R221" s="6">
        <v>0</v>
      </c>
      <c r="S221" s="6">
        <v>0</v>
      </c>
      <c r="T221" s="6">
        <f t="shared" si="11"/>
        <v>0</v>
      </c>
      <c r="U221" s="6">
        <v>0</v>
      </c>
      <c r="V221" s="7">
        <v>44952</v>
      </c>
      <c r="W221" s="6">
        <v>1</v>
      </c>
    </row>
    <row r="222" spans="1:23" x14ac:dyDescent="0.45">
      <c r="A222" t="s">
        <v>70</v>
      </c>
      <c r="B222" t="s">
        <v>60</v>
      </c>
      <c r="C222" t="s">
        <v>64</v>
      </c>
      <c r="D222">
        <v>2023</v>
      </c>
      <c r="F222" t="s">
        <v>963</v>
      </c>
      <c r="G222" t="s">
        <v>964</v>
      </c>
      <c r="H222" t="s">
        <v>931</v>
      </c>
      <c r="I222" t="s">
        <v>965</v>
      </c>
      <c r="J222" t="s">
        <v>62</v>
      </c>
      <c r="K222" t="s">
        <v>63</v>
      </c>
      <c r="L222" s="6">
        <v>0</v>
      </c>
      <c r="M222" s="6">
        <v>0</v>
      </c>
      <c r="N222" s="6">
        <f t="shared" si="9"/>
        <v>0</v>
      </c>
      <c r="O222" s="6">
        <v>0</v>
      </c>
      <c r="P222" s="6">
        <v>1</v>
      </c>
      <c r="Q222" s="6">
        <f t="shared" si="10"/>
        <v>1</v>
      </c>
      <c r="R222" s="6">
        <v>0</v>
      </c>
      <c r="S222" s="6">
        <v>0</v>
      </c>
      <c r="T222" s="6">
        <f t="shared" si="11"/>
        <v>0</v>
      </c>
      <c r="U222" s="6">
        <v>0</v>
      </c>
      <c r="V222" s="7">
        <v>44959</v>
      </c>
      <c r="W222" s="6">
        <v>1</v>
      </c>
    </row>
    <row r="223" spans="1:23" x14ac:dyDescent="0.45">
      <c r="A223" t="s">
        <v>70</v>
      </c>
      <c r="B223" t="s">
        <v>60</v>
      </c>
      <c r="C223" t="s">
        <v>64</v>
      </c>
      <c r="D223">
        <v>2023</v>
      </c>
      <c r="F223" t="s">
        <v>161</v>
      </c>
      <c r="G223" t="s">
        <v>966</v>
      </c>
      <c r="H223" t="s">
        <v>967</v>
      </c>
      <c r="I223" t="s">
        <v>968</v>
      </c>
      <c r="J223" t="s">
        <v>62</v>
      </c>
      <c r="K223" t="s">
        <v>63</v>
      </c>
      <c r="L223" s="6">
        <v>0</v>
      </c>
      <c r="M223" s="6">
        <v>0</v>
      </c>
      <c r="N223" s="6">
        <f t="shared" si="9"/>
        <v>0</v>
      </c>
      <c r="O223" s="6">
        <v>0</v>
      </c>
      <c r="P223" s="6">
        <v>1</v>
      </c>
      <c r="Q223" s="6">
        <f t="shared" si="10"/>
        <v>1</v>
      </c>
      <c r="R223" s="6">
        <v>0</v>
      </c>
      <c r="S223" s="6">
        <v>0</v>
      </c>
      <c r="T223" s="6">
        <f t="shared" si="11"/>
        <v>0</v>
      </c>
      <c r="U223" s="6">
        <v>0</v>
      </c>
      <c r="V223" s="7">
        <v>45057</v>
      </c>
      <c r="W223" s="6">
        <v>1</v>
      </c>
    </row>
    <row r="224" spans="1:23" x14ac:dyDescent="0.45">
      <c r="A224" t="s">
        <v>70</v>
      </c>
      <c r="B224" t="s">
        <v>60</v>
      </c>
      <c r="C224" t="s">
        <v>64</v>
      </c>
      <c r="D224">
        <v>2023</v>
      </c>
      <c r="F224" t="s">
        <v>969</v>
      </c>
      <c r="G224" t="s">
        <v>970</v>
      </c>
      <c r="H224" t="s">
        <v>200</v>
      </c>
      <c r="I224" t="s">
        <v>971</v>
      </c>
      <c r="J224" t="s">
        <v>62</v>
      </c>
      <c r="K224" t="s">
        <v>63</v>
      </c>
      <c r="L224" s="6">
        <v>0</v>
      </c>
      <c r="M224" s="6">
        <v>0</v>
      </c>
      <c r="N224" s="6">
        <f t="shared" si="9"/>
        <v>0</v>
      </c>
      <c r="O224" s="6">
        <v>0</v>
      </c>
      <c r="P224" s="6">
        <v>1</v>
      </c>
      <c r="Q224" s="6">
        <f t="shared" si="10"/>
        <v>1</v>
      </c>
      <c r="R224" s="6">
        <v>0</v>
      </c>
      <c r="S224" s="6">
        <v>0</v>
      </c>
      <c r="T224" s="6">
        <f t="shared" si="11"/>
        <v>0</v>
      </c>
      <c r="U224" s="6">
        <v>0</v>
      </c>
      <c r="V224" s="7">
        <v>45040</v>
      </c>
      <c r="W224" s="6">
        <v>1</v>
      </c>
    </row>
    <row r="225" spans="1:23" x14ac:dyDescent="0.45">
      <c r="A225" t="s">
        <v>70</v>
      </c>
      <c r="B225" t="s">
        <v>60</v>
      </c>
      <c r="C225" t="s">
        <v>64</v>
      </c>
      <c r="D225">
        <v>2023</v>
      </c>
      <c r="F225" t="s">
        <v>181</v>
      </c>
      <c r="G225" t="s">
        <v>972</v>
      </c>
      <c r="H225" t="s">
        <v>973</v>
      </c>
      <c r="I225" t="s">
        <v>974</v>
      </c>
      <c r="J225" t="s">
        <v>62</v>
      </c>
      <c r="K225" t="s">
        <v>63</v>
      </c>
      <c r="L225" s="6">
        <v>0</v>
      </c>
      <c r="M225" s="6">
        <v>0</v>
      </c>
      <c r="N225" s="6">
        <f t="shared" si="9"/>
        <v>0</v>
      </c>
      <c r="O225" s="6">
        <v>0</v>
      </c>
      <c r="P225" s="6">
        <v>1</v>
      </c>
      <c r="Q225" s="6">
        <f t="shared" si="10"/>
        <v>1</v>
      </c>
      <c r="R225" s="6">
        <v>0</v>
      </c>
      <c r="S225" s="6">
        <v>0</v>
      </c>
      <c r="T225" s="6">
        <f t="shared" si="11"/>
        <v>0</v>
      </c>
      <c r="U225" s="6">
        <v>0</v>
      </c>
      <c r="V225" s="7">
        <v>45062</v>
      </c>
      <c r="W225" s="6">
        <v>1</v>
      </c>
    </row>
    <row r="226" spans="1:23" x14ac:dyDescent="0.45">
      <c r="A226" t="s">
        <v>70</v>
      </c>
      <c r="B226" t="s">
        <v>60</v>
      </c>
      <c r="C226" t="s">
        <v>64</v>
      </c>
      <c r="D226">
        <v>2023</v>
      </c>
      <c r="F226" t="s">
        <v>975</v>
      </c>
      <c r="G226" t="s">
        <v>976</v>
      </c>
      <c r="H226" t="s">
        <v>941</v>
      </c>
      <c r="I226" t="s">
        <v>977</v>
      </c>
      <c r="J226" t="s">
        <v>62</v>
      </c>
      <c r="K226" t="s">
        <v>63</v>
      </c>
      <c r="L226" s="6">
        <v>0</v>
      </c>
      <c r="M226" s="6">
        <v>0</v>
      </c>
      <c r="N226" s="6">
        <f t="shared" si="9"/>
        <v>0</v>
      </c>
      <c r="O226" s="6">
        <v>0</v>
      </c>
      <c r="P226" s="6">
        <v>1</v>
      </c>
      <c r="Q226" s="6">
        <f t="shared" si="10"/>
        <v>1</v>
      </c>
      <c r="R226" s="6">
        <v>0</v>
      </c>
      <c r="S226" s="6">
        <v>0</v>
      </c>
      <c r="T226" s="6">
        <f t="shared" si="11"/>
        <v>0</v>
      </c>
      <c r="U226" s="6">
        <v>0</v>
      </c>
      <c r="V226" s="7">
        <v>44963</v>
      </c>
      <c r="W226" s="6">
        <v>1</v>
      </c>
    </row>
    <row r="227" spans="1:23" x14ac:dyDescent="0.45">
      <c r="A227" t="s">
        <v>70</v>
      </c>
      <c r="B227" t="s">
        <v>60</v>
      </c>
      <c r="C227" t="s">
        <v>64</v>
      </c>
      <c r="D227">
        <v>2023</v>
      </c>
      <c r="F227" t="s">
        <v>978</v>
      </c>
      <c r="G227" t="s">
        <v>979</v>
      </c>
      <c r="H227" t="s">
        <v>81</v>
      </c>
      <c r="I227" t="s">
        <v>980</v>
      </c>
      <c r="J227" t="s">
        <v>62</v>
      </c>
      <c r="K227" t="s">
        <v>63</v>
      </c>
      <c r="L227" s="6">
        <v>0</v>
      </c>
      <c r="M227" s="6">
        <v>0</v>
      </c>
      <c r="N227" s="6">
        <f t="shared" si="9"/>
        <v>0</v>
      </c>
      <c r="O227" s="6">
        <v>0</v>
      </c>
      <c r="P227" s="6">
        <v>1</v>
      </c>
      <c r="Q227" s="6">
        <f t="shared" si="10"/>
        <v>1</v>
      </c>
      <c r="R227" s="6">
        <v>0</v>
      </c>
      <c r="S227" s="6">
        <v>0</v>
      </c>
      <c r="T227" s="6">
        <f t="shared" si="11"/>
        <v>0</v>
      </c>
      <c r="U227" s="6">
        <v>0</v>
      </c>
      <c r="V227" s="7">
        <v>44987</v>
      </c>
      <c r="W227" s="6">
        <v>1</v>
      </c>
    </row>
    <row r="228" spans="1:23" x14ac:dyDescent="0.45">
      <c r="A228" t="s">
        <v>70</v>
      </c>
      <c r="B228" t="s">
        <v>60</v>
      </c>
      <c r="C228" t="s">
        <v>64</v>
      </c>
      <c r="D228">
        <v>2023</v>
      </c>
      <c r="F228" t="s">
        <v>981</v>
      </c>
      <c r="G228" t="s">
        <v>982</v>
      </c>
      <c r="H228" t="s">
        <v>983</v>
      </c>
      <c r="I228" t="s">
        <v>984</v>
      </c>
      <c r="J228" t="s">
        <v>62</v>
      </c>
      <c r="K228" t="s">
        <v>63</v>
      </c>
      <c r="L228" s="6">
        <v>0</v>
      </c>
      <c r="M228" s="6">
        <v>0</v>
      </c>
      <c r="N228" s="6">
        <f t="shared" si="9"/>
        <v>0</v>
      </c>
      <c r="O228" s="6">
        <v>0</v>
      </c>
      <c r="P228" s="6">
        <v>1</v>
      </c>
      <c r="Q228" s="6">
        <f t="shared" si="10"/>
        <v>1</v>
      </c>
      <c r="R228" s="6">
        <v>0</v>
      </c>
      <c r="S228" s="6">
        <v>0</v>
      </c>
      <c r="T228" s="6">
        <f t="shared" si="11"/>
        <v>0</v>
      </c>
      <c r="U228" s="6">
        <v>0</v>
      </c>
      <c r="V228" s="7">
        <v>45139</v>
      </c>
      <c r="W228" s="6">
        <v>1</v>
      </c>
    </row>
    <row r="229" spans="1:23" x14ac:dyDescent="0.45">
      <c r="A229" t="s">
        <v>70</v>
      </c>
      <c r="B229" t="s">
        <v>60</v>
      </c>
      <c r="C229" t="s">
        <v>64</v>
      </c>
      <c r="D229">
        <v>2023</v>
      </c>
      <c r="F229" t="s">
        <v>104</v>
      </c>
      <c r="G229" t="s">
        <v>105</v>
      </c>
      <c r="H229" t="s">
        <v>985</v>
      </c>
      <c r="I229" t="s">
        <v>986</v>
      </c>
      <c r="J229" t="s">
        <v>62</v>
      </c>
      <c r="K229" t="s">
        <v>63</v>
      </c>
      <c r="L229" s="6">
        <v>0</v>
      </c>
      <c r="M229" s="6">
        <v>0</v>
      </c>
      <c r="N229" s="6">
        <f t="shared" si="9"/>
        <v>0</v>
      </c>
      <c r="O229" s="6">
        <v>0</v>
      </c>
      <c r="P229" s="6">
        <v>1</v>
      </c>
      <c r="Q229" s="6">
        <f t="shared" si="10"/>
        <v>1</v>
      </c>
      <c r="R229" s="6">
        <v>0</v>
      </c>
      <c r="S229" s="6">
        <v>0</v>
      </c>
      <c r="T229" s="6">
        <f t="shared" si="11"/>
        <v>0</v>
      </c>
      <c r="U229" s="6">
        <v>0</v>
      </c>
      <c r="V229" s="7">
        <v>45050</v>
      </c>
      <c r="W229" s="6">
        <v>1</v>
      </c>
    </row>
    <row r="230" spans="1:23" x14ac:dyDescent="0.45">
      <c r="A230" t="s">
        <v>70</v>
      </c>
      <c r="B230" t="s">
        <v>60</v>
      </c>
      <c r="C230" t="s">
        <v>64</v>
      </c>
      <c r="D230">
        <v>2023</v>
      </c>
      <c r="F230" t="s">
        <v>987</v>
      </c>
      <c r="G230" t="s">
        <v>988</v>
      </c>
      <c r="H230" t="s">
        <v>187</v>
      </c>
      <c r="I230" t="s">
        <v>989</v>
      </c>
      <c r="J230" t="s">
        <v>62</v>
      </c>
      <c r="K230" t="s">
        <v>63</v>
      </c>
      <c r="L230" s="6">
        <v>0</v>
      </c>
      <c r="M230" s="6">
        <v>0</v>
      </c>
      <c r="N230" s="6">
        <f t="shared" si="9"/>
        <v>0</v>
      </c>
      <c r="O230" s="6">
        <v>0</v>
      </c>
      <c r="P230" s="6">
        <v>1</v>
      </c>
      <c r="Q230" s="6">
        <f t="shared" si="10"/>
        <v>1</v>
      </c>
      <c r="R230" s="6">
        <v>0</v>
      </c>
      <c r="S230" s="6">
        <v>0</v>
      </c>
      <c r="T230" s="6">
        <f t="shared" si="11"/>
        <v>0</v>
      </c>
      <c r="U230" s="6">
        <v>0</v>
      </c>
      <c r="V230" s="7">
        <v>44994</v>
      </c>
      <c r="W230" s="6">
        <v>1</v>
      </c>
    </row>
    <row r="231" spans="1:23" x14ac:dyDescent="0.45">
      <c r="A231" t="s">
        <v>70</v>
      </c>
      <c r="B231" t="s">
        <v>60</v>
      </c>
      <c r="C231" t="s">
        <v>64</v>
      </c>
      <c r="D231">
        <v>2023</v>
      </c>
      <c r="F231" t="s">
        <v>990</v>
      </c>
      <c r="G231" t="s">
        <v>991</v>
      </c>
      <c r="H231" t="s">
        <v>992</v>
      </c>
      <c r="I231" t="s">
        <v>993</v>
      </c>
      <c r="J231" t="s">
        <v>62</v>
      </c>
      <c r="K231" t="s">
        <v>63</v>
      </c>
      <c r="L231" s="6">
        <v>0</v>
      </c>
      <c r="M231" s="6">
        <v>0</v>
      </c>
      <c r="N231" s="6">
        <f t="shared" si="9"/>
        <v>0</v>
      </c>
      <c r="O231" s="6">
        <v>0</v>
      </c>
      <c r="P231" s="6">
        <v>1</v>
      </c>
      <c r="Q231" s="6">
        <f t="shared" si="10"/>
        <v>1</v>
      </c>
      <c r="R231" s="6">
        <v>0</v>
      </c>
      <c r="S231" s="6">
        <v>0</v>
      </c>
      <c r="T231" s="6">
        <f t="shared" si="11"/>
        <v>0</v>
      </c>
      <c r="U231" s="6">
        <v>0</v>
      </c>
      <c r="V231" s="7">
        <v>45106</v>
      </c>
      <c r="W231" s="6">
        <v>1</v>
      </c>
    </row>
    <row r="232" spans="1:23" x14ac:dyDescent="0.45">
      <c r="A232" t="s">
        <v>70</v>
      </c>
      <c r="B232" t="s">
        <v>60</v>
      </c>
      <c r="C232" t="s">
        <v>64</v>
      </c>
      <c r="D232">
        <v>2023</v>
      </c>
      <c r="F232" t="s">
        <v>994</v>
      </c>
      <c r="G232" t="s">
        <v>995</v>
      </c>
      <c r="H232" t="s">
        <v>996</v>
      </c>
      <c r="I232" t="s">
        <v>997</v>
      </c>
      <c r="J232" t="s">
        <v>62</v>
      </c>
      <c r="K232" t="s">
        <v>63</v>
      </c>
      <c r="L232" s="6">
        <v>0</v>
      </c>
      <c r="M232" s="6">
        <v>0</v>
      </c>
      <c r="N232" s="6">
        <f t="shared" si="9"/>
        <v>0</v>
      </c>
      <c r="O232" s="6">
        <v>0</v>
      </c>
      <c r="P232" s="6">
        <v>1</v>
      </c>
      <c r="Q232" s="6">
        <f t="shared" si="10"/>
        <v>1</v>
      </c>
      <c r="R232" s="6">
        <v>0</v>
      </c>
      <c r="S232" s="6">
        <v>0</v>
      </c>
      <c r="T232" s="6">
        <f t="shared" si="11"/>
        <v>0</v>
      </c>
      <c r="U232" s="6">
        <v>0</v>
      </c>
      <c r="V232" s="7">
        <v>44949</v>
      </c>
      <c r="W232" s="6">
        <v>1</v>
      </c>
    </row>
    <row r="233" spans="1:23" x14ac:dyDescent="0.45">
      <c r="A233" t="s">
        <v>70</v>
      </c>
      <c r="B233" t="s">
        <v>60</v>
      </c>
      <c r="C233" t="s">
        <v>64</v>
      </c>
      <c r="D233">
        <v>2023</v>
      </c>
      <c r="F233" t="s">
        <v>998</v>
      </c>
      <c r="G233" t="s">
        <v>999</v>
      </c>
      <c r="H233" t="s">
        <v>97</v>
      </c>
      <c r="I233" t="s">
        <v>1000</v>
      </c>
      <c r="J233" t="s">
        <v>62</v>
      </c>
      <c r="K233" t="s">
        <v>63</v>
      </c>
      <c r="L233" s="6">
        <v>0</v>
      </c>
      <c r="M233" s="6">
        <v>0</v>
      </c>
      <c r="N233" s="6">
        <f t="shared" si="9"/>
        <v>0</v>
      </c>
      <c r="O233" s="6">
        <v>0</v>
      </c>
      <c r="P233" s="6">
        <v>1</v>
      </c>
      <c r="Q233" s="6">
        <f t="shared" si="10"/>
        <v>1</v>
      </c>
      <c r="R233" s="6">
        <v>0</v>
      </c>
      <c r="S233" s="6">
        <v>0</v>
      </c>
      <c r="T233" s="6">
        <f t="shared" si="11"/>
        <v>0</v>
      </c>
      <c r="U233" s="6">
        <v>0</v>
      </c>
      <c r="V233" s="7">
        <v>45012</v>
      </c>
      <c r="W233" s="6">
        <v>1</v>
      </c>
    </row>
    <row r="234" spans="1:23" x14ac:dyDescent="0.45">
      <c r="A234" t="s">
        <v>70</v>
      </c>
      <c r="B234" t="s">
        <v>60</v>
      </c>
      <c r="C234" t="s">
        <v>64</v>
      </c>
      <c r="D234">
        <v>2023</v>
      </c>
      <c r="F234" t="s">
        <v>1001</v>
      </c>
      <c r="G234" t="s">
        <v>1002</v>
      </c>
      <c r="H234" t="s">
        <v>1003</v>
      </c>
      <c r="I234" t="s">
        <v>1004</v>
      </c>
      <c r="J234" t="s">
        <v>62</v>
      </c>
      <c r="K234" t="s">
        <v>63</v>
      </c>
      <c r="L234" s="6">
        <v>0</v>
      </c>
      <c r="M234" s="6">
        <v>0</v>
      </c>
      <c r="N234" s="6">
        <f t="shared" si="9"/>
        <v>0</v>
      </c>
      <c r="O234" s="6">
        <v>0</v>
      </c>
      <c r="P234" s="6">
        <v>1</v>
      </c>
      <c r="Q234" s="6">
        <f t="shared" si="10"/>
        <v>1</v>
      </c>
      <c r="R234" s="6">
        <v>0</v>
      </c>
      <c r="S234" s="6">
        <v>0</v>
      </c>
      <c r="T234" s="6">
        <f t="shared" si="11"/>
        <v>0</v>
      </c>
      <c r="U234" s="6">
        <v>0</v>
      </c>
      <c r="V234" s="7">
        <v>44993</v>
      </c>
      <c r="W234" s="6">
        <v>1</v>
      </c>
    </row>
    <row r="235" spans="1:23" x14ac:dyDescent="0.45">
      <c r="A235" t="s">
        <v>70</v>
      </c>
      <c r="B235" t="s">
        <v>60</v>
      </c>
      <c r="C235" t="s">
        <v>64</v>
      </c>
      <c r="D235">
        <v>2023</v>
      </c>
      <c r="F235" t="s">
        <v>1005</v>
      </c>
      <c r="G235" t="s">
        <v>1006</v>
      </c>
      <c r="H235" t="s">
        <v>1007</v>
      </c>
      <c r="I235" t="s">
        <v>1008</v>
      </c>
      <c r="J235" t="s">
        <v>62</v>
      </c>
      <c r="K235" t="s">
        <v>63</v>
      </c>
      <c r="L235" s="6">
        <v>0</v>
      </c>
      <c r="M235" s="6">
        <v>0</v>
      </c>
      <c r="N235" s="6">
        <f t="shared" si="9"/>
        <v>0</v>
      </c>
      <c r="O235" s="6">
        <v>0</v>
      </c>
      <c r="P235" s="6">
        <v>1</v>
      </c>
      <c r="Q235" s="6">
        <f t="shared" si="10"/>
        <v>1</v>
      </c>
      <c r="R235" s="6">
        <v>0</v>
      </c>
      <c r="S235" s="6">
        <v>0</v>
      </c>
      <c r="T235" s="6">
        <f t="shared" si="11"/>
        <v>0</v>
      </c>
      <c r="U235" s="6">
        <v>0</v>
      </c>
      <c r="V235" s="7">
        <v>45033</v>
      </c>
      <c r="W235" s="6">
        <v>1</v>
      </c>
    </row>
    <row r="236" spans="1:23" x14ac:dyDescent="0.45">
      <c r="A236" t="s">
        <v>70</v>
      </c>
      <c r="B236" t="s">
        <v>60</v>
      </c>
      <c r="C236" t="s">
        <v>64</v>
      </c>
      <c r="D236">
        <v>2023</v>
      </c>
      <c r="F236" t="s">
        <v>955</v>
      </c>
      <c r="G236" t="s">
        <v>1009</v>
      </c>
      <c r="H236" t="s">
        <v>957</v>
      </c>
      <c r="I236" t="s">
        <v>1010</v>
      </c>
      <c r="J236" t="s">
        <v>62</v>
      </c>
      <c r="K236" t="s">
        <v>63</v>
      </c>
      <c r="L236" s="6">
        <v>0</v>
      </c>
      <c r="M236" s="6">
        <v>0</v>
      </c>
      <c r="N236" s="6">
        <f t="shared" si="9"/>
        <v>0</v>
      </c>
      <c r="O236" s="6">
        <v>0</v>
      </c>
      <c r="P236" s="6">
        <v>1</v>
      </c>
      <c r="Q236" s="6">
        <f t="shared" si="10"/>
        <v>1</v>
      </c>
      <c r="R236" s="6">
        <v>0</v>
      </c>
      <c r="S236" s="6">
        <v>0</v>
      </c>
      <c r="T236" s="6">
        <f t="shared" si="11"/>
        <v>0</v>
      </c>
      <c r="U236" s="6">
        <v>0</v>
      </c>
      <c r="V236" s="7">
        <v>45076</v>
      </c>
      <c r="W236" s="6">
        <v>1</v>
      </c>
    </row>
    <row r="237" spans="1:23" x14ac:dyDescent="0.45">
      <c r="A237" t="s">
        <v>70</v>
      </c>
      <c r="B237" t="s">
        <v>60</v>
      </c>
      <c r="C237" t="s">
        <v>64</v>
      </c>
      <c r="D237">
        <v>2023</v>
      </c>
      <c r="F237" t="s">
        <v>1011</v>
      </c>
      <c r="G237" t="s">
        <v>1012</v>
      </c>
      <c r="H237" t="s">
        <v>200</v>
      </c>
      <c r="I237" t="s">
        <v>1013</v>
      </c>
      <c r="J237" t="s">
        <v>62</v>
      </c>
      <c r="K237" t="s">
        <v>63</v>
      </c>
      <c r="L237" s="6">
        <v>0</v>
      </c>
      <c r="M237" s="6">
        <v>0</v>
      </c>
      <c r="N237" s="6">
        <f t="shared" si="9"/>
        <v>0</v>
      </c>
      <c r="O237" s="6">
        <v>0</v>
      </c>
      <c r="P237" s="6">
        <v>1</v>
      </c>
      <c r="Q237" s="6">
        <f t="shared" si="10"/>
        <v>1</v>
      </c>
      <c r="R237" s="6">
        <v>0</v>
      </c>
      <c r="S237" s="6">
        <v>0</v>
      </c>
      <c r="T237" s="6">
        <f t="shared" si="11"/>
        <v>0</v>
      </c>
      <c r="U237" s="6">
        <v>0</v>
      </c>
      <c r="V237" s="7">
        <v>44949</v>
      </c>
      <c r="W237" s="6">
        <v>1</v>
      </c>
    </row>
    <row r="238" spans="1:23" x14ac:dyDescent="0.45">
      <c r="A238" t="s">
        <v>70</v>
      </c>
      <c r="B238" t="s">
        <v>60</v>
      </c>
      <c r="C238" t="s">
        <v>64</v>
      </c>
      <c r="D238">
        <v>2023</v>
      </c>
      <c r="F238" t="s">
        <v>1014</v>
      </c>
      <c r="G238" t="s">
        <v>1015</v>
      </c>
      <c r="H238" t="s">
        <v>1016</v>
      </c>
      <c r="I238" t="s">
        <v>1017</v>
      </c>
      <c r="J238" t="s">
        <v>62</v>
      </c>
      <c r="K238" t="s">
        <v>63</v>
      </c>
      <c r="L238" s="6">
        <v>0</v>
      </c>
      <c r="M238" s="6">
        <v>0</v>
      </c>
      <c r="N238" s="6">
        <f t="shared" si="9"/>
        <v>0</v>
      </c>
      <c r="O238" s="6">
        <v>0</v>
      </c>
      <c r="P238" s="6">
        <v>1</v>
      </c>
      <c r="Q238" s="6">
        <f t="shared" si="10"/>
        <v>1</v>
      </c>
      <c r="R238" s="6">
        <v>0</v>
      </c>
      <c r="S238" s="6">
        <v>0</v>
      </c>
      <c r="T238" s="6">
        <f t="shared" si="11"/>
        <v>0</v>
      </c>
      <c r="U238" s="6">
        <v>0</v>
      </c>
      <c r="V238" s="7">
        <v>44949</v>
      </c>
      <c r="W238" s="6">
        <v>1</v>
      </c>
    </row>
    <row r="239" spans="1:23" x14ac:dyDescent="0.45">
      <c r="A239" t="s">
        <v>70</v>
      </c>
      <c r="B239" t="s">
        <v>60</v>
      </c>
      <c r="C239" t="s">
        <v>64</v>
      </c>
      <c r="D239">
        <v>2023</v>
      </c>
      <c r="F239" t="s">
        <v>1018</v>
      </c>
      <c r="G239" t="s">
        <v>1019</v>
      </c>
      <c r="H239" t="s">
        <v>1020</v>
      </c>
      <c r="I239" t="s">
        <v>1021</v>
      </c>
      <c r="J239" t="s">
        <v>62</v>
      </c>
      <c r="K239" t="s">
        <v>63</v>
      </c>
      <c r="L239" s="6">
        <v>0</v>
      </c>
      <c r="M239" s="6">
        <v>0</v>
      </c>
      <c r="N239" s="6">
        <f t="shared" si="9"/>
        <v>0</v>
      </c>
      <c r="O239" s="6">
        <v>0</v>
      </c>
      <c r="P239" s="6">
        <v>1</v>
      </c>
      <c r="Q239" s="6">
        <f t="shared" si="10"/>
        <v>1</v>
      </c>
      <c r="R239" s="6">
        <v>0</v>
      </c>
      <c r="S239" s="6">
        <v>0</v>
      </c>
      <c r="T239" s="6">
        <f t="shared" si="11"/>
        <v>0</v>
      </c>
      <c r="U239" s="6">
        <v>0</v>
      </c>
      <c r="V239" s="7">
        <v>45040</v>
      </c>
      <c r="W239" s="6">
        <v>1</v>
      </c>
    </row>
    <row r="240" spans="1:23" x14ac:dyDescent="0.45">
      <c r="A240" t="s">
        <v>70</v>
      </c>
      <c r="B240" t="s">
        <v>60</v>
      </c>
      <c r="C240" t="s">
        <v>64</v>
      </c>
      <c r="D240">
        <v>2023</v>
      </c>
      <c r="F240" t="s">
        <v>1022</v>
      </c>
      <c r="G240" t="s">
        <v>1023</v>
      </c>
      <c r="H240" t="s">
        <v>992</v>
      </c>
      <c r="I240" t="s">
        <v>1024</v>
      </c>
      <c r="J240" t="s">
        <v>62</v>
      </c>
      <c r="K240" t="s">
        <v>63</v>
      </c>
      <c r="L240" s="6">
        <v>0</v>
      </c>
      <c r="M240" s="6">
        <v>0</v>
      </c>
      <c r="N240" s="6">
        <f t="shared" si="9"/>
        <v>0</v>
      </c>
      <c r="O240" s="6">
        <v>0</v>
      </c>
      <c r="P240" s="6">
        <v>1</v>
      </c>
      <c r="Q240" s="6">
        <f t="shared" si="10"/>
        <v>1</v>
      </c>
      <c r="R240" s="6">
        <v>0</v>
      </c>
      <c r="S240" s="6">
        <v>0</v>
      </c>
      <c r="T240" s="6">
        <f t="shared" si="11"/>
        <v>0</v>
      </c>
      <c r="U240" s="6">
        <v>0</v>
      </c>
      <c r="V240" s="7">
        <v>44963</v>
      </c>
      <c r="W240" s="6">
        <v>1</v>
      </c>
    </row>
    <row r="241" spans="1:23" x14ac:dyDescent="0.45">
      <c r="A241" t="s">
        <v>70</v>
      </c>
      <c r="B241" t="s">
        <v>60</v>
      </c>
      <c r="C241" t="s">
        <v>64</v>
      </c>
      <c r="D241">
        <v>2023</v>
      </c>
      <c r="F241" t="s">
        <v>201</v>
      </c>
      <c r="G241" t="s">
        <v>1025</v>
      </c>
      <c r="H241" t="s">
        <v>1026</v>
      </c>
      <c r="I241" t="s">
        <v>1027</v>
      </c>
      <c r="J241" t="s">
        <v>62</v>
      </c>
      <c r="K241" t="s">
        <v>63</v>
      </c>
      <c r="L241" s="6">
        <v>0</v>
      </c>
      <c r="M241" s="6">
        <v>0</v>
      </c>
      <c r="N241" s="6">
        <f t="shared" si="9"/>
        <v>0</v>
      </c>
      <c r="O241" s="6">
        <v>0</v>
      </c>
      <c r="P241" s="6">
        <v>1</v>
      </c>
      <c r="Q241" s="6">
        <f t="shared" si="10"/>
        <v>1</v>
      </c>
      <c r="R241" s="6">
        <v>0</v>
      </c>
      <c r="S241" s="6">
        <v>0</v>
      </c>
      <c r="T241" s="6">
        <f t="shared" si="11"/>
        <v>0</v>
      </c>
      <c r="U241" s="6">
        <v>0</v>
      </c>
      <c r="V241" s="7">
        <v>44929</v>
      </c>
      <c r="W241" s="6">
        <v>1</v>
      </c>
    </row>
    <row r="242" spans="1:23" x14ac:dyDescent="0.45">
      <c r="A242" t="s">
        <v>70</v>
      </c>
      <c r="B242" t="s">
        <v>60</v>
      </c>
      <c r="C242" t="s">
        <v>64</v>
      </c>
      <c r="D242">
        <v>2023</v>
      </c>
      <c r="F242" t="s">
        <v>1028</v>
      </c>
      <c r="G242" t="s">
        <v>1029</v>
      </c>
      <c r="H242" t="s">
        <v>1030</v>
      </c>
      <c r="I242" t="s">
        <v>1031</v>
      </c>
      <c r="J242" t="s">
        <v>62</v>
      </c>
      <c r="K242" t="s">
        <v>63</v>
      </c>
      <c r="L242" s="6">
        <v>0</v>
      </c>
      <c r="M242" s="6">
        <v>0</v>
      </c>
      <c r="N242" s="6">
        <f t="shared" si="9"/>
        <v>0</v>
      </c>
      <c r="O242" s="6">
        <v>0</v>
      </c>
      <c r="P242" s="6">
        <v>1</v>
      </c>
      <c r="Q242" s="6">
        <f t="shared" si="10"/>
        <v>1</v>
      </c>
      <c r="R242" s="6">
        <v>0</v>
      </c>
      <c r="S242" s="6">
        <v>0</v>
      </c>
      <c r="T242" s="6">
        <f t="shared" si="11"/>
        <v>0</v>
      </c>
      <c r="U242" s="6">
        <v>0</v>
      </c>
      <c r="V242" s="7">
        <v>44956</v>
      </c>
      <c r="W242" s="6">
        <v>1</v>
      </c>
    </row>
    <row r="243" spans="1:23" x14ac:dyDescent="0.45">
      <c r="A243" t="s">
        <v>70</v>
      </c>
      <c r="B243" t="s">
        <v>60</v>
      </c>
      <c r="C243" t="s">
        <v>64</v>
      </c>
      <c r="D243">
        <v>2023</v>
      </c>
      <c r="F243" t="s">
        <v>1032</v>
      </c>
      <c r="G243" t="s">
        <v>1033</v>
      </c>
      <c r="H243" t="s">
        <v>78</v>
      </c>
      <c r="I243" t="s">
        <v>1034</v>
      </c>
      <c r="J243" t="s">
        <v>62</v>
      </c>
      <c r="K243" t="s">
        <v>63</v>
      </c>
      <c r="L243" s="6">
        <v>0</v>
      </c>
      <c r="M243" s="6">
        <v>0</v>
      </c>
      <c r="N243" s="6">
        <f t="shared" si="9"/>
        <v>0</v>
      </c>
      <c r="O243" s="6">
        <v>0</v>
      </c>
      <c r="P243" s="6">
        <v>1</v>
      </c>
      <c r="Q243" s="6">
        <f t="shared" si="10"/>
        <v>1</v>
      </c>
      <c r="R243" s="6">
        <v>0</v>
      </c>
      <c r="S243" s="6">
        <v>0</v>
      </c>
      <c r="T243" s="6">
        <f t="shared" si="11"/>
        <v>0</v>
      </c>
      <c r="U243" s="6">
        <v>0</v>
      </c>
      <c r="V243" s="7">
        <v>45005</v>
      </c>
      <c r="W243" s="6">
        <v>1</v>
      </c>
    </row>
    <row r="244" spans="1:23" x14ac:dyDescent="0.45">
      <c r="A244" t="s">
        <v>70</v>
      </c>
      <c r="B244" t="s">
        <v>60</v>
      </c>
      <c r="C244" t="s">
        <v>64</v>
      </c>
      <c r="D244">
        <v>2023</v>
      </c>
      <c r="F244" t="s">
        <v>1035</v>
      </c>
      <c r="G244" t="s">
        <v>1036</v>
      </c>
      <c r="H244" t="s">
        <v>1037</v>
      </c>
      <c r="I244" t="s">
        <v>1038</v>
      </c>
      <c r="J244" t="s">
        <v>62</v>
      </c>
      <c r="K244" t="s">
        <v>63</v>
      </c>
      <c r="L244" s="6">
        <v>0</v>
      </c>
      <c r="M244" s="6">
        <v>0</v>
      </c>
      <c r="N244" s="6">
        <f t="shared" si="9"/>
        <v>0</v>
      </c>
      <c r="O244" s="6">
        <v>0</v>
      </c>
      <c r="P244" s="6">
        <v>1</v>
      </c>
      <c r="Q244" s="6">
        <f t="shared" si="10"/>
        <v>1</v>
      </c>
      <c r="R244" s="6">
        <v>0</v>
      </c>
      <c r="S244" s="6">
        <v>0</v>
      </c>
      <c r="T244" s="6">
        <f t="shared" si="11"/>
        <v>0</v>
      </c>
      <c r="U244" s="6">
        <v>0</v>
      </c>
      <c r="V244" s="7">
        <v>44993</v>
      </c>
      <c r="W244" s="6">
        <v>1</v>
      </c>
    </row>
    <row r="245" spans="1:23" x14ac:dyDescent="0.45">
      <c r="A245" t="s">
        <v>70</v>
      </c>
      <c r="B245" t="s">
        <v>60</v>
      </c>
      <c r="C245" t="s">
        <v>64</v>
      </c>
      <c r="D245">
        <v>2023</v>
      </c>
      <c r="F245" t="s">
        <v>1039</v>
      </c>
      <c r="G245" t="s">
        <v>1040</v>
      </c>
      <c r="H245" t="s">
        <v>1041</v>
      </c>
      <c r="I245" t="s">
        <v>1042</v>
      </c>
      <c r="J245" t="s">
        <v>62</v>
      </c>
      <c r="K245" t="s">
        <v>63</v>
      </c>
      <c r="L245" s="6">
        <v>0</v>
      </c>
      <c r="M245" s="6">
        <v>0</v>
      </c>
      <c r="N245" s="6">
        <f t="shared" si="9"/>
        <v>0</v>
      </c>
      <c r="O245" s="6">
        <v>0</v>
      </c>
      <c r="P245" s="6">
        <v>1</v>
      </c>
      <c r="Q245" s="6">
        <f t="shared" si="10"/>
        <v>1</v>
      </c>
      <c r="R245" s="6">
        <v>0</v>
      </c>
      <c r="S245" s="6">
        <v>0</v>
      </c>
      <c r="T245" s="6">
        <f t="shared" si="11"/>
        <v>0</v>
      </c>
      <c r="U245" s="6">
        <v>0</v>
      </c>
      <c r="V245" s="7">
        <v>44986</v>
      </c>
      <c r="W245" s="6">
        <v>1</v>
      </c>
    </row>
    <row r="246" spans="1:23" x14ac:dyDescent="0.45">
      <c r="A246" t="s">
        <v>70</v>
      </c>
      <c r="B246" t="s">
        <v>60</v>
      </c>
      <c r="C246" t="s">
        <v>64</v>
      </c>
      <c r="D246">
        <v>2023</v>
      </c>
      <c r="F246" t="s">
        <v>1043</v>
      </c>
      <c r="G246" t="s">
        <v>1044</v>
      </c>
      <c r="H246" t="s">
        <v>1045</v>
      </c>
      <c r="I246" t="s">
        <v>1046</v>
      </c>
      <c r="J246" t="s">
        <v>62</v>
      </c>
      <c r="K246" t="s">
        <v>63</v>
      </c>
      <c r="L246" s="6">
        <v>0</v>
      </c>
      <c r="M246" s="6">
        <v>0</v>
      </c>
      <c r="N246" s="6">
        <f t="shared" si="9"/>
        <v>0</v>
      </c>
      <c r="O246" s="6">
        <v>0</v>
      </c>
      <c r="P246" s="6">
        <v>1</v>
      </c>
      <c r="Q246" s="6">
        <f t="shared" si="10"/>
        <v>1</v>
      </c>
      <c r="R246" s="6">
        <v>0</v>
      </c>
      <c r="S246" s="6">
        <v>0</v>
      </c>
      <c r="T246" s="6">
        <f t="shared" si="11"/>
        <v>0</v>
      </c>
      <c r="U246" s="6">
        <v>0</v>
      </c>
      <c r="V246" s="7">
        <v>45015</v>
      </c>
      <c r="W246" s="6">
        <v>1</v>
      </c>
    </row>
    <row r="247" spans="1:23" x14ac:dyDescent="0.45">
      <c r="A247" t="s">
        <v>70</v>
      </c>
      <c r="B247" t="s">
        <v>60</v>
      </c>
      <c r="C247" t="s">
        <v>64</v>
      </c>
      <c r="D247">
        <v>2023</v>
      </c>
      <c r="F247" t="s">
        <v>1047</v>
      </c>
      <c r="G247" t="s">
        <v>1048</v>
      </c>
      <c r="H247" t="s">
        <v>78</v>
      </c>
      <c r="I247" t="s">
        <v>1049</v>
      </c>
      <c r="J247" t="s">
        <v>62</v>
      </c>
      <c r="K247" t="s">
        <v>63</v>
      </c>
      <c r="L247" s="6">
        <v>0</v>
      </c>
      <c r="M247" s="6">
        <v>0</v>
      </c>
      <c r="N247" s="6">
        <f t="shared" si="9"/>
        <v>0</v>
      </c>
      <c r="O247" s="6">
        <v>0</v>
      </c>
      <c r="P247" s="6">
        <v>1</v>
      </c>
      <c r="Q247" s="6">
        <f t="shared" si="10"/>
        <v>1</v>
      </c>
      <c r="R247" s="6">
        <v>0</v>
      </c>
      <c r="S247" s="6">
        <v>0</v>
      </c>
      <c r="T247" s="6">
        <f t="shared" si="11"/>
        <v>0</v>
      </c>
      <c r="U247" s="6">
        <v>0</v>
      </c>
      <c r="V247" s="7">
        <v>45069</v>
      </c>
      <c r="W247" s="6">
        <v>1</v>
      </c>
    </row>
    <row r="248" spans="1:23" x14ac:dyDescent="0.45">
      <c r="A248" t="s">
        <v>70</v>
      </c>
      <c r="B248" t="s">
        <v>60</v>
      </c>
      <c r="C248" t="s">
        <v>64</v>
      </c>
      <c r="D248">
        <v>2023</v>
      </c>
      <c r="F248" t="s">
        <v>1050</v>
      </c>
      <c r="G248" t="s">
        <v>1051</v>
      </c>
      <c r="H248" t="s">
        <v>1052</v>
      </c>
      <c r="I248" t="s">
        <v>1053</v>
      </c>
      <c r="J248" t="s">
        <v>62</v>
      </c>
      <c r="K248" t="s">
        <v>63</v>
      </c>
      <c r="L248" s="6">
        <v>0</v>
      </c>
      <c r="M248" s="6">
        <v>0</v>
      </c>
      <c r="N248" s="6">
        <f t="shared" si="9"/>
        <v>0</v>
      </c>
      <c r="O248" s="6">
        <v>0</v>
      </c>
      <c r="P248" s="6">
        <v>1</v>
      </c>
      <c r="Q248" s="6">
        <f t="shared" si="10"/>
        <v>1</v>
      </c>
      <c r="R248" s="6">
        <v>0</v>
      </c>
      <c r="S248" s="6">
        <v>0</v>
      </c>
      <c r="T248" s="6">
        <f t="shared" si="11"/>
        <v>0</v>
      </c>
      <c r="U248" s="6">
        <v>0</v>
      </c>
      <c r="V248" s="7">
        <v>45062</v>
      </c>
      <c r="W248" s="6">
        <v>1</v>
      </c>
    </row>
    <row r="249" spans="1:23" x14ac:dyDescent="0.45">
      <c r="A249" t="s">
        <v>70</v>
      </c>
      <c r="B249" t="s">
        <v>60</v>
      </c>
      <c r="C249" t="s">
        <v>64</v>
      </c>
      <c r="D249">
        <v>2023</v>
      </c>
      <c r="F249" t="s">
        <v>1054</v>
      </c>
      <c r="G249" t="s">
        <v>1055</v>
      </c>
      <c r="H249" t="s">
        <v>1056</v>
      </c>
      <c r="I249" t="s">
        <v>1057</v>
      </c>
      <c r="J249" t="s">
        <v>62</v>
      </c>
      <c r="K249" t="s">
        <v>63</v>
      </c>
      <c r="L249" s="6">
        <v>0</v>
      </c>
      <c r="M249" s="6">
        <v>0</v>
      </c>
      <c r="N249" s="6">
        <f t="shared" si="9"/>
        <v>0</v>
      </c>
      <c r="O249" s="6">
        <v>0</v>
      </c>
      <c r="P249" s="6">
        <v>1</v>
      </c>
      <c r="Q249" s="6">
        <f t="shared" si="10"/>
        <v>1</v>
      </c>
      <c r="R249" s="6">
        <v>0</v>
      </c>
      <c r="S249" s="6">
        <v>0</v>
      </c>
      <c r="T249" s="6">
        <f t="shared" si="11"/>
        <v>0</v>
      </c>
      <c r="U249" s="6">
        <v>0</v>
      </c>
      <c r="V249" s="7">
        <v>45050</v>
      </c>
      <c r="W249" s="6">
        <v>1</v>
      </c>
    </row>
    <row r="250" spans="1:23" x14ac:dyDescent="0.45">
      <c r="A250" t="s">
        <v>70</v>
      </c>
      <c r="B250" t="s">
        <v>60</v>
      </c>
      <c r="C250" t="s">
        <v>64</v>
      </c>
      <c r="D250">
        <v>2023</v>
      </c>
      <c r="F250" t="s">
        <v>1058</v>
      </c>
      <c r="G250" t="s">
        <v>1059</v>
      </c>
      <c r="H250" t="s">
        <v>1060</v>
      </c>
      <c r="I250" t="s">
        <v>1061</v>
      </c>
      <c r="J250" t="s">
        <v>62</v>
      </c>
      <c r="K250" t="s">
        <v>63</v>
      </c>
      <c r="L250" s="6">
        <v>0</v>
      </c>
      <c r="M250" s="6">
        <v>0</v>
      </c>
      <c r="N250" s="6">
        <f t="shared" si="9"/>
        <v>0</v>
      </c>
      <c r="O250" s="6">
        <v>0</v>
      </c>
      <c r="P250" s="6">
        <v>1</v>
      </c>
      <c r="Q250" s="6">
        <f t="shared" si="10"/>
        <v>1</v>
      </c>
      <c r="R250" s="6">
        <v>0</v>
      </c>
      <c r="S250" s="6">
        <v>0</v>
      </c>
      <c r="T250" s="6">
        <f t="shared" si="11"/>
        <v>0</v>
      </c>
      <c r="U250" s="6">
        <v>0</v>
      </c>
      <c r="V250" s="7">
        <v>45040</v>
      </c>
      <c r="W250" s="6">
        <v>1</v>
      </c>
    </row>
    <row r="251" spans="1:23" x14ac:dyDescent="0.45">
      <c r="A251" t="s">
        <v>70</v>
      </c>
      <c r="B251" t="s">
        <v>60</v>
      </c>
      <c r="C251" t="s">
        <v>64</v>
      </c>
      <c r="D251">
        <v>2023</v>
      </c>
      <c r="F251" t="s">
        <v>1062</v>
      </c>
      <c r="G251" t="s">
        <v>1063</v>
      </c>
      <c r="H251" t="s">
        <v>931</v>
      </c>
      <c r="I251" t="s">
        <v>1064</v>
      </c>
      <c r="J251" t="s">
        <v>62</v>
      </c>
      <c r="K251" t="s">
        <v>63</v>
      </c>
      <c r="L251" s="6">
        <v>0</v>
      </c>
      <c r="M251" s="6">
        <v>0</v>
      </c>
      <c r="N251" s="6">
        <f t="shared" si="9"/>
        <v>0</v>
      </c>
      <c r="O251" s="6">
        <v>0</v>
      </c>
      <c r="P251" s="6">
        <v>1</v>
      </c>
      <c r="Q251" s="6">
        <f t="shared" si="10"/>
        <v>1</v>
      </c>
      <c r="R251" s="6">
        <v>0</v>
      </c>
      <c r="S251" s="6">
        <v>0</v>
      </c>
      <c r="T251" s="6">
        <f t="shared" si="11"/>
        <v>0</v>
      </c>
      <c r="U251" s="6">
        <v>0</v>
      </c>
      <c r="V251" s="7">
        <v>45085</v>
      </c>
      <c r="W251" s="6">
        <v>1</v>
      </c>
    </row>
    <row r="252" spans="1:23" x14ac:dyDescent="0.45">
      <c r="A252" t="s">
        <v>70</v>
      </c>
      <c r="B252" t="s">
        <v>60</v>
      </c>
      <c r="C252" t="s">
        <v>64</v>
      </c>
      <c r="D252">
        <v>2023</v>
      </c>
      <c r="F252" t="s">
        <v>1065</v>
      </c>
      <c r="G252" t="s">
        <v>1066</v>
      </c>
      <c r="H252" t="s">
        <v>1067</v>
      </c>
      <c r="I252" t="s">
        <v>1068</v>
      </c>
      <c r="J252" t="s">
        <v>62</v>
      </c>
      <c r="K252" t="s">
        <v>63</v>
      </c>
      <c r="L252" s="6">
        <v>0</v>
      </c>
      <c r="M252" s="6">
        <v>0</v>
      </c>
      <c r="N252" s="6">
        <f t="shared" si="9"/>
        <v>0</v>
      </c>
      <c r="O252" s="6">
        <v>0</v>
      </c>
      <c r="P252" s="6">
        <v>1</v>
      </c>
      <c r="Q252" s="6">
        <f t="shared" si="10"/>
        <v>1</v>
      </c>
      <c r="R252" s="6">
        <v>0</v>
      </c>
      <c r="S252" s="6">
        <v>0</v>
      </c>
      <c r="T252" s="6">
        <f t="shared" si="11"/>
        <v>0</v>
      </c>
      <c r="U252" s="6">
        <v>0</v>
      </c>
      <c r="V252" s="7">
        <v>45084</v>
      </c>
      <c r="W252" s="6">
        <v>1</v>
      </c>
    </row>
    <row r="253" spans="1:23" x14ac:dyDescent="0.45">
      <c r="A253" t="s">
        <v>70</v>
      </c>
      <c r="B253" t="s">
        <v>60</v>
      </c>
      <c r="C253" t="s">
        <v>64</v>
      </c>
      <c r="D253">
        <v>2023</v>
      </c>
      <c r="F253" t="s">
        <v>1069</v>
      </c>
      <c r="G253" t="s">
        <v>1070</v>
      </c>
      <c r="H253" t="s">
        <v>1071</v>
      </c>
      <c r="I253" t="s">
        <v>1072</v>
      </c>
      <c r="J253" t="s">
        <v>62</v>
      </c>
      <c r="K253" t="s">
        <v>63</v>
      </c>
      <c r="L253" s="6">
        <v>0</v>
      </c>
      <c r="M253" s="6">
        <v>0</v>
      </c>
      <c r="N253" s="6">
        <f t="shared" si="9"/>
        <v>0</v>
      </c>
      <c r="O253" s="6">
        <v>0</v>
      </c>
      <c r="P253" s="6">
        <v>1</v>
      </c>
      <c r="Q253" s="6">
        <f t="shared" si="10"/>
        <v>1</v>
      </c>
      <c r="R253" s="6">
        <v>0</v>
      </c>
      <c r="S253" s="6">
        <v>0</v>
      </c>
      <c r="T253" s="6">
        <f t="shared" si="11"/>
        <v>0</v>
      </c>
      <c r="U253" s="6">
        <v>0</v>
      </c>
      <c r="V253" s="7">
        <v>45154</v>
      </c>
      <c r="W253" s="6">
        <v>1</v>
      </c>
    </row>
    <row r="254" spans="1:23" x14ac:dyDescent="0.45">
      <c r="A254" t="s">
        <v>70</v>
      </c>
      <c r="B254" t="s">
        <v>60</v>
      </c>
      <c r="C254" t="s">
        <v>64</v>
      </c>
      <c r="D254">
        <v>2023</v>
      </c>
      <c r="F254" t="s">
        <v>1073</v>
      </c>
      <c r="G254" t="s">
        <v>1074</v>
      </c>
      <c r="H254" t="s">
        <v>1075</v>
      </c>
      <c r="I254" t="s">
        <v>1076</v>
      </c>
      <c r="J254" t="s">
        <v>62</v>
      </c>
      <c r="K254" t="s">
        <v>63</v>
      </c>
      <c r="L254" s="6">
        <v>0</v>
      </c>
      <c r="M254" s="6">
        <v>0</v>
      </c>
      <c r="N254" s="6">
        <f t="shared" si="9"/>
        <v>0</v>
      </c>
      <c r="O254" s="6">
        <v>0</v>
      </c>
      <c r="P254" s="6">
        <v>1</v>
      </c>
      <c r="Q254" s="6">
        <f t="shared" si="10"/>
        <v>1</v>
      </c>
      <c r="R254" s="6">
        <v>0</v>
      </c>
      <c r="S254" s="6">
        <v>0</v>
      </c>
      <c r="T254" s="6">
        <f t="shared" si="11"/>
        <v>0</v>
      </c>
      <c r="U254" s="6">
        <v>0</v>
      </c>
      <c r="V254" s="7">
        <v>44951</v>
      </c>
      <c r="W254" s="6">
        <v>1</v>
      </c>
    </row>
    <row r="255" spans="1:23" x14ac:dyDescent="0.45">
      <c r="A255" t="s">
        <v>70</v>
      </c>
      <c r="B255" t="s">
        <v>60</v>
      </c>
      <c r="C255" t="s">
        <v>64</v>
      </c>
      <c r="D255">
        <v>2023</v>
      </c>
      <c r="F255" t="s">
        <v>1077</v>
      </c>
      <c r="G255" t="s">
        <v>1078</v>
      </c>
      <c r="H255" t="s">
        <v>1079</v>
      </c>
      <c r="I255" t="s">
        <v>1080</v>
      </c>
      <c r="J255" t="s">
        <v>62</v>
      </c>
      <c r="K255" t="s">
        <v>63</v>
      </c>
      <c r="L255" s="6">
        <v>0</v>
      </c>
      <c r="M255" s="6">
        <v>0</v>
      </c>
      <c r="N255" s="6">
        <f t="shared" si="9"/>
        <v>0</v>
      </c>
      <c r="O255" s="6">
        <v>0</v>
      </c>
      <c r="P255" s="6">
        <v>1</v>
      </c>
      <c r="Q255" s="6">
        <f t="shared" si="10"/>
        <v>1</v>
      </c>
      <c r="R255" s="6">
        <v>0</v>
      </c>
      <c r="S255" s="6">
        <v>0</v>
      </c>
      <c r="T255" s="6">
        <f t="shared" si="11"/>
        <v>0</v>
      </c>
      <c r="U255" s="6">
        <v>0</v>
      </c>
      <c r="V255" s="7">
        <v>44952</v>
      </c>
      <c r="W255" s="6">
        <v>1</v>
      </c>
    </row>
    <row r="256" spans="1:23" x14ac:dyDescent="0.45">
      <c r="A256" t="s">
        <v>70</v>
      </c>
      <c r="B256" t="s">
        <v>60</v>
      </c>
      <c r="C256" t="s">
        <v>64</v>
      </c>
      <c r="D256">
        <v>2023</v>
      </c>
      <c r="F256" t="s">
        <v>975</v>
      </c>
      <c r="G256" t="s">
        <v>1081</v>
      </c>
      <c r="H256" t="s">
        <v>1082</v>
      </c>
      <c r="I256" t="s">
        <v>1083</v>
      </c>
      <c r="J256" t="s">
        <v>62</v>
      </c>
      <c r="K256" t="s">
        <v>63</v>
      </c>
      <c r="L256" s="6">
        <v>0</v>
      </c>
      <c r="M256" s="6">
        <v>0</v>
      </c>
      <c r="N256" s="6">
        <f t="shared" si="9"/>
        <v>0</v>
      </c>
      <c r="O256" s="6">
        <v>0</v>
      </c>
      <c r="P256" s="6">
        <v>1</v>
      </c>
      <c r="Q256" s="6">
        <f t="shared" si="10"/>
        <v>1</v>
      </c>
      <c r="R256" s="6">
        <v>0</v>
      </c>
      <c r="S256" s="6">
        <v>0</v>
      </c>
      <c r="T256" s="6">
        <f t="shared" si="11"/>
        <v>0</v>
      </c>
      <c r="U256" s="6">
        <v>0</v>
      </c>
      <c r="V256" s="7">
        <v>44963</v>
      </c>
      <c r="W256" s="6">
        <v>1</v>
      </c>
    </row>
    <row r="257" spans="1:23" x14ac:dyDescent="0.45">
      <c r="A257" t="s">
        <v>70</v>
      </c>
      <c r="B257" t="s">
        <v>60</v>
      </c>
      <c r="C257" t="s">
        <v>64</v>
      </c>
      <c r="D257">
        <v>2023</v>
      </c>
      <c r="F257" t="s">
        <v>1084</v>
      </c>
      <c r="G257" t="s">
        <v>1085</v>
      </c>
      <c r="H257" t="s">
        <v>931</v>
      </c>
      <c r="I257" t="s">
        <v>1086</v>
      </c>
      <c r="J257" t="s">
        <v>62</v>
      </c>
      <c r="K257" t="s">
        <v>63</v>
      </c>
      <c r="L257" s="6">
        <v>0</v>
      </c>
      <c r="M257" s="6">
        <v>0</v>
      </c>
      <c r="N257" s="6">
        <f t="shared" si="9"/>
        <v>0</v>
      </c>
      <c r="O257" s="6">
        <v>0</v>
      </c>
      <c r="P257" s="6">
        <v>1</v>
      </c>
      <c r="Q257" s="6">
        <f t="shared" si="10"/>
        <v>1</v>
      </c>
      <c r="R257" s="6">
        <v>0</v>
      </c>
      <c r="S257" s="6">
        <v>0</v>
      </c>
      <c r="T257" s="6">
        <f t="shared" si="11"/>
        <v>0</v>
      </c>
      <c r="U257" s="6">
        <v>0</v>
      </c>
      <c r="V257" s="7">
        <v>44986</v>
      </c>
      <c r="W257" s="6">
        <v>1</v>
      </c>
    </row>
    <row r="258" spans="1:23" x14ac:dyDescent="0.45">
      <c r="A258" t="s">
        <v>70</v>
      </c>
      <c r="B258" t="s">
        <v>60</v>
      </c>
      <c r="C258" t="s">
        <v>64</v>
      </c>
      <c r="D258">
        <v>2023</v>
      </c>
      <c r="F258" t="s">
        <v>1087</v>
      </c>
      <c r="G258" t="s">
        <v>1088</v>
      </c>
      <c r="H258" t="s">
        <v>931</v>
      </c>
      <c r="I258" t="s">
        <v>1089</v>
      </c>
      <c r="J258" t="s">
        <v>62</v>
      </c>
      <c r="K258" t="s">
        <v>63</v>
      </c>
      <c r="L258" s="6">
        <v>0</v>
      </c>
      <c r="M258" s="6">
        <v>0</v>
      </c>
      <c r="N258" s="6">
        <f t="shared" ref="N258:N321" si="12">L258+M258</f>
        <v>0</v>
      </c>
      <c r="O258" s="6">
        <v>0</v>
      </c>
      <c r="P258" s="6">
        <v>1</v>
      </c>
      <c r="Q258" s="6">
        <f t="shared" ref="Q258:Q321" si="13">SUM(O258:P258)</f>
        <v>1</v>
      </c>
      <c r="R258" s="6">
        <v>0</v>
      </c>
      <c r="S258" s="6">
        <v>0</v>
      </c>
      <c r="T258" s="6">
        <f t="shared" ref="T258:T321" si="14">SUM(R258:S258)</f>
        <v>0</v>
      </c>
      <c r="U258" s="6">
        <v>0</v>
      </c>
      <c r="V258" s="7">
        <v>44978</v>
      </c>
      <c r="W258" s="6">
        <v>1</v>
      </c>
    </row>
    <row r="259" spans="1:23" x14ac:dyDescent="0.45">
      <c r="A259" t="s">
        <v>70</v>
      </c>
      <c r="B259" t="s">
        <v>60</v>
      </c>
      <c r="C259" t="s">
        <v>64</v>
      </c>
      <c r="D259">
        <v>2023</v>
      </c>
      <c r="F259" t="s">
        <v>1090</v>
      </c>
      <c r="G259" t="s">
        <v>1091</v>
      </c>
      <c r="H259" t="s">
        <v>1092</v>
      </c>
      <c r="I259" t="s">
        <v>1093</v>
      </c>
      <c r="J259" t="s">
        <v>62</v>
      </c>
      <c r="K259" t="s">
        <v>63</v>
      </c>
      <c r="L259" s="6">
        <v>0</v>
      </c>
      <c r="M259" s="6">
        <v>0</v>
      </c>
      <c r="N259" s="6">
        <f t="shared" si="12"/>
        <v>0</v>
      </c>
      <c r="O259" s="6">
        <v>0</v>
      </c>
      <c r="P259" s="6">
        <v>1</v>
      </c>
      <c r="Q259" s="6">
        <f t="shared" si="13"/>
        <v>1</v>
      </c>
      <c r="R259" s="6">
        <v>0</v>
      </c>
      <c r="S259" s="6">
        <v>0</v>
      </c>
      <c r="T259" s="6">
        <f t="shared" si="14"/>
        <v>0</v>
      </c>
      <c r="U259" s="6">
        <v>0</v>
      </c>
      <c r="V259" s="7">
        <v>44970</v>
      </c>
      <c r="W259" s="6">
        <v>1</v>
      </c>
    </row>
    <row r="260" spans="1:23" x14ac:dyDescent="0.45">
      <c r="A260" t="s">
        <v>70</v>
      </c>
      <c r="B260" t="s">
        <v>60</v>
      </c>
      <c r="C260" t="s">
        <v>64</v>
      </c>
      <c r="D260">
        <v>2023</v>
      </c>
      <c r="F260" t="s">
        <v>1094</v>
      </c>
      <c r="G260" t="s">
        <v>1095</v>
      </c>
      <c r="H260" t="s">
        <v>200</v>
      </c>
      <c r="I260" t="s">
        <v>1096</v>
      </c>
      <c r="J260" t="s">
        <v>62</v>
      </c>
      <c r="K260" t="s">
        <v>63</v>
      </c>
      <c r="L260" s="6">
        <v>0</v>
      </c>
      <c r="M260" s="6">
        <v>0</v>
      </c>
      <c r="N260" s="6">
        <f t="shared" si="12"/>
        <v>0</v>
      </c>
      <c r="O260" s="6">
        <v>0</v>
      </c>
      <c r="P260" s="6">
        <v>1</v>
      </c>
      <c r="Q260" s="6">
        <f t="shared" si="13"/>
        <v>1</v>
      </c>
      <c r="R260" s="6">
        <v>0</v>
      </c>
      <c r="S260" s="6">
        <v>0</v>
      </c>
      <c r="T260" s="6">
        <f t="shared" si="14"/>
        <v>0</v>
      </c>
      <c r="U260" s="6">
        <v>0</v>
      </c>
      <c r="V260" s="7">
        <v>44994</v>
      </c>
      <c r="W260" s="6">
        <v>1</v>
      </c>
    </row>
    <row r="261" spans="1:23" x14ac:dyDescent="0.45">
      <c r="A261" t="s">
        <v>70</v>
      </c>
      <c r="B261" t="s">
        <v>60</v>
      </c>
      <c r="C261" t="s">
        <v>64</v>
      </c>
      <c r="D261">
        <v>2023</v>
      </c>
      <c r="F261" t="s">
        <v>1097</v>
      </c>
      <c r="G261" t="s">
        <v>1098</v>
      </c>
      <c r="H261" t="s">
        <v>1099</v>
      </c>
      <c r="I261" t="s">
        <v>1100</v>
      </c>
      <c r="J261" t="s">
        <v>62</v>
      </c>
      <c r="K261" t="s">
        <v>63</v>
      </c>
      <c r="L261" s="6">
        <v>0</v>
      </c>
      <c r="M261" s="6">
        <v>0</v>
      </c>
      <c r="N261" s="6">
        <f t="shared" si="12"/>
        <v>0</v>
      </c>
      <c r="O261" s="6">
        <v>0</v>
      </c>
      <c r="P261" s="6">
        <v>1</v>
      </c>
      <c r="Q261" s="6">
        <f t="shared" si="13"/>
        <v>1</v>
      </c>
      <c r="R261" s="6">
        <v>0</v>
      </c>
      <c r="S261" s="6">
        <v>0</v>
      </c>
      <c r="T261" s="6">
        <f t="shared" si="14"/>
        <v>0</v>
      </c>
      <c r="U261" s="6">
        <v>0</v>
      </c>
      <c r="V261" s="7">
        <v>45036</v>
      </c>
      <c r="W261" s="6">
        <v>1</v>
      </c>
    </row>
    <row r="262" spans="1:23" x14ac:dyDescent="0.45">
      <c r="A262" t="s">
        <v>70</v>
      </c>
      <c r="B262" t="s">
        <v>60</v>
      </c>
      <c r="C262" t="s">
        <v>64</v>
      </c>
      <c r="D262">
        <v>2023</v>
      </c>
      <c r="F262" t="s">
        <v>1101</v>
      </c>
      <c r="G262" t="s">
        <v>1102</v>
      </c>
      <c r="H262" t="s">
        <v>1103</v>
      </c>
      <c r="I262" t="s">
        <v>1104</v>
      </c>
      <c r="J262" t="s">
        <v>62</v>
      </c>
      <c r="K262" t="s">
        <v>63</v>
      </c>
      <c r="L262" s="6">
        <v>0</v>
      </c>
      <c r="M262" s="6">
        <v>0</v>
      </c>
      <c r="N262" s="6">
        <f t="shared" si="12"/>
        <v>0</v>
      </c>
      <c r="O262" s="6">
        <v>0</v>
      </c>
      <c r="P262" s="6">
        <v>1</v>
      </c>
      <c r="Q262" s="6">
        <f t="shared" si="13"/>
        <v>1</v>
      </c>
      <c r="R262" s="6">
        <v>0</v>
      </c>
      <c r="S262" s="6">
        <v>0</v>
      </c>
      <c r="T262" s="6">
        <f t="shared" si="14"/>
        <v>0</v>
      </c>
      <c r="U262" s="6">
        <v>0</v>
      </c>
      <c r="V262" s="7">
        <v>45085</v>
      </c>
      <c r="W262" s="6">
        <v>1</v>
      </c>
    </row>
    <row r="263" spans="1:23" x14ac:dyDescent="0.45">
      <c r="A263" t="s">
        <v>70</v>
      </c>
      <c r="B263" t="s">
        <v>60</v>
      </c>
      <c r="C263" t="s">
        <v>64</v>
      </c>
      <c r="D263">
        <v>2023</v>
      </c>
      <c r="F263" t="s">
        <v>1105</v>
      </c>
      <c r="G263" t="s">
        <v>1106</v>
      </c>
      <c r="H263" t="s">
        <v>1107</v>
      </c>
      <c r="I263" t="s">
        <v>1108</v>
      </c>
      <c r="J263" t="s">
        <v>62</v>
      </c>
      <c r="K263" t="s">
        <v>63</v>
      </c>
      <c r="L263" s="6">
        <v>0</v>
      </c>
      <c r="M263" s="6">
        <v>0</v>
      </c>
      <c r="N263" s="6">
        <f t="shared" si="12"/>
        <v>0</v>
      </c>
      <c r="O263" s="6">
        <v>0</v>
      </c>
      <c r="P263" s="6">
        <v>1</v>
      </c>
      <c r="Q263" s="6">
        <f t="shared" si="13"/>
        <v>1</v>
      </c>
      <c r="R263" s="6">
        <v>0</v>
      </c>
      <c r="S263" s="6">
        <v>0</v>
      </c>
      <c r="T263" s="6">
        <f t="shared" si="14"/>
        <v>0</v>
      </c>
      <c r="U263" s="6">
        <v>0</v>
      </c>
      <c r="V263" s="7">
        <v>45048</v>
      </c>
      <c r="W263" s="6">
        <v>1</v>
      </c>
    </row>
    <row r="264" spans="1:23" x14ac:dyDescent="0.45">
      <c r="A264" t="s">
        <v>70</v>
      </c>
      <c r="B264" t="s">
        <v>60</v>
      </c>
      <c r="C264" t="s">
        <v>64</v>
      </c>
      <c r="D264">
        <v>2023</v>
      </c>
      <c r="F264" t="s">
        <v>98</v>
      </c>
      <c r="G264" t="s">
        <v>99</v>
      </c>
      <c r="H264" t="s">
        <v>1109</v>
      </c>
      <c r="I264" t="s">
        <v>1110</v>
      </c>
      <c r="J264" t="s">
        <v>62</v>
      </c>
      <c r="K264" t="s">
        <v>63</v>
      </c>
      <c r="L264" s="6">
        <v>0</v>
      </c>
      <c r="M264" s="6">
        <v>0</v>
      </c>
      <c r="N264" s="6">
        <f t="shared" si="12"/>
        <v>0</v>
      </c>
      <c r="O264" s="6">
        <v>0</v>
      </c>
      <c r="P264" s="6">
        <v>1</v>
      </c>
      <c r="Q264" s="6">
        <f t="shared" si="13"/>
        <v>1</v>
      </c>
      <c r="R264" s="6">
        <v>0</v>
      </c>
      <c r="S264" s="6">
        <v>0</v>
      </c>
      <c r="T264" s="6">
        <f t="shared" si="14"/>
        <v>0</v>
      </c>
      <c r="U264" s="6">
        <v>0</v>
      </c>
      <c r="V264" s="7">
        <v>45112</v>
      </c>
      <c r="W264" s="6">
        <v>1</v>
      </c>
    </row>
    <row r="265" spans="1:23" x14ac:dyDescent="0.45">
      <c r="A265" t="s">
        <v>70</v>
      </c>
      <c r="B265" t="s">
        <v>60</v>
      </c>
      <c r="C265" t="s">
        <v>64</v>
      </c>
      <c r="D265">
        <v>2023</v>
      </c>
      <c r="F265" t="s">
        <v>1111</v>
      </c>
      <c r="G265" t="s">
        <v>1112</v>
      </c>
      <c r="H265" t="s">
        <v>1113</v>
      </c>
      <c r="I265" t="s">
        <v>1114</v>
      </c>
      <c r="J265" t="s">
        <v>62</v>
      </c>
      <c r="K265" t="s">
        <v>63</v>
      </c>
      <c r="L265" s="6">
        <v>0</v>
      </c>
      <c r="M265" s="6">
        <v>0</v>
      </c>
      <c r="N265" s="6">
        <f t="shared" si="12"/>
        <v>0</v>
      </c>
      <c r="O265" s="6">
        <v>0</v>
      </c>
      <c r="P265" s="6">
        <v>1</v>
      </c>
      <c r="Q265" s="6">
        <f t="shared" si="13"/>
        <v>1</v>
      </c>
      <c r="R265" s="6">
        <v>0</v>
      </c>
      <c r="S265" s="6">
        <v>0</v>
      </c>
      <c r="T265" s="6">
        <f t="shared" si="14"/>
        <v>0</v>
      </c>
      <c r="U265" s="6">
        <v>0</v>
      </c>
      <c r="V265" s="7">
        <v>45182</v>
      </c>
      <c r="W265" s="6">
        <v>1</v>
      </c>
    </row>
    <row r="266" spans="1:23" x14ac:dyDescent="0.45">
      <c r="A266" t="s">
        <v>70</v>
      </c>
      <c r="B266" t="s">
        <v>60</v>
      </c>
      <c r="C266" t="s">
        <v>64</v>
      </c>
      <c r="D266">
        <v>2023</v>
      </c>
      <c r="F266" t="s">
        <v>1115</v>
      </c>
      <c r="G266" t="s">
        <v>1116</v>
      </c>
      <c r="H266" t="s">
        <v>1117</v>
      </c>
      <c r="I266" t="s">
        <v>1118</v>
      </c>
      <c r="J266" t="s">
        <v>62</v>
      </c>
      <c r="K266" t="s">
        <v>63</v>
      </c>
      <c r="L266" s="6">
        <v>0</v>
      </c>
      <c r="M266" s="6">
        <v>0</v>
      </c>
      <c r="N266" s="6">
        <f t="shared" si="12"/>
        <v>0</v>
      </c>
      <c r="O266" s="6">
        <v>0</v>
      </c>
      <c r="P266" s="6">
        <v>1</v>
      </c>
      <c r="Q266" s="6">
        <f t="shared" si="13"/>
        <v>1</v>
      </c>
      <c r="R266" s="6">
        <v>0</v>
      </c>
      <c r="S266" s="6">
        <v>0</v>
      </c>
      <c r="T266" s="6">
        <f t="shared" si="14"/>
        <v>0</v>
      </c>
      <c r="U266" s="6">
        <v>0</v>
      </c>
      <c r="V266" s="7">
        <v>44935</v>
      </c>
      <c r="W266" s="6">
        <v>1</v>
      </c>
    </row>
    <row r="267" spans="1:23" x14ac:dyDescent="0.45">
      <c r="A267" t="s">
        <v>70</v>
      </c>
      <c r="B267" t="s">
        <v>60</v>
      </c>
      <c r="C267" t="s">
        <v>64</v>
      </c>
      <c r="D267">
        <v>2023</v>
      </c>
      <c r="F267" t="s">
        <v>1119</v>
      </c>
      <c r="G267" t="s">
        <v>1120</v>
      </c>
      <c r="H267" t="s">
        <v>1121</v>
      </c>
      <c r="I267" t="s">
        <v>1122</v>
      </c>
      <c r="J267" t="s">
        <v>62</v>
      </c>
      <c r="K267" t="s">
        <v>63</v>
      </c>
      <c r="L267" s="6">
        <v>0</v>
      </c>
      <c r="M267" s="6">
        <v>0</v>
      </c>
      <c r="N267" s="6">
        <f t="shared" si="12"/>
        <v>0</v>
      </c>
      <c r="O267" s="6">
        <v>0</v>
      </c>
      <c r="P267" s="6">
        <v>1</v>
      </c>
      <c r="Q267" s="6">
        <f t="shared" si="13"/>
        <v>1</v>
      </c>
      <c r="R267" s="6">
        <v>0</v>
      </c>
      <c r="S267" s="6">
        <v>0</v>
      </c>
      <c r="T267" s="6">
        <f t="shared" si="14"/>
        <v>0</v>
      </c>
      <c r="U267" s="6">
        <v>0</v>
      </c>
      <c r="V267" s="7">
        <v>44944</v>
      </c>
      <c r="W267" s="6">
        <v>1</v>
      </c>
    </row>
    <row r="268" spans="1:23" x14ac:dyDescent="0.45">
      <c r="A268" t="s">
        <v>70</v>
      </c>
      <c r="B268" t="s">
        <v>60</v>
      </c>
      <c r="C268" t="s">
        <v>64</v>
      </c>
      <c r="D268">
        <v>2023</v>
      </c>
      <c r="F268" t="s">
        <v>1123</v>
      </c>
      <c r="G268" t="s">
        <v>1124</v>
      </c>
      <c r="H268" t="s">
        <v>909</v>
      </c>
      <c r="I268" t="s">
        <v>1125</v>
      </c>
      <c r="J268" t="s">
        <v>62</v>
      </c>
      <c r="K268" t="s">
        <v>63</v>
      </c>
      <c r="L268" s="6">
        <v>0</v>
      </c>
      <c r="M268" s="6">
        <v>0</v>
      </c>
      <c r="N268" s="6">
        <f t="shared" si="12"/>
        <v>0</v>
      </c>
      <c r="O268" s="6">
        <v>0</v>
      </c>
      <c r="P268" s="6">
        <v>1</v>
      </c>
      <c r="Q268" s="6">
        <f t="shared" si="13"/>
        <v>1</v>
      </c>
      <c r="R268" s="6">
        <v>0</v>
      </c>
      <c r="S268" s="6">
        <v>0</v>
      </c>
      <c r="T268" s="6">
        <f t="shared" si="14"/>
        <v>0</v>
      </c>
      <c r="U268" s="6">
        <v>0</v>
      </c>
      <c r="V268" s="7">
        <v>44950</v>
      </c>
      <c r="W268" s="6">
        <v>1</v>
      </c>
    </row>
    <row r="269" spans="1:23" x14ac:dyDescent="0.45">
      <c r="A269" t="s">
        <v>70</v>
      </c>
      <c r="B269" t="s">
        <v>60</v>
      </c>
      <c r="C269" t="s">
        <v>64</v>
      </c>
      <c r="D269">
        <v>2023</v>
      </c>
      <c r="F269" t="s">
        <v>1126</v>
      </c>
      <c r="G269" t="s">
        <v>1127</v>
      </c>
      <c r="H269" t="s">
        <v>1128</v>
      </c>
      <c r="I269" t="s">
        <v>1129</v>
      </c>
      <c r="J269" t="s">
        <v>62</v>
      </c>
      <c r="K269" t="s">
        <v>63</v>
      </c>
      <c r="L269" s="6">
        <v>0</v>
      </c>
      <c r="M269" s="6">
        <v>0</v>
      </c>
      <c r="N269" s="6">
        <f t="shared" si="12"/>
        <v>0</v>
      </c>
      <c r="O269" s="6">
        <v>0</v>
      </c>
      <c r="P269" s="6">
        <v>1</v>
      </c>
      <c r="Q269" s="6">
        <f t="shared" si="13"/>
        <v>1</v>
      </c>
      <c r="R269" s="6">
        <v>0</v>
      </c>
      <c r="S269" s="6">
        <v>0</v>
      </c>
      <c r="T269" s="6">
        <f t="shared" si="14"/>
        <v>0</v>
      </c>
      <c r="U269" s="6">
        <v>0</v>
      </c>
      <c r="V269" s="7">
        <v>44951</v>
      </c>
      <c r="W269" s="6">
        <v>1</v>
      </c>
    </row>
    <row r="270" spans="1:23" x14ac:dyDescent="0.45">
      <c r="A270" t="s">
        <v>70</v>
      </c>
      <c r="B270" t="s">
        <v>60</v>
      </c>
      <c r="C270" t="s">
        <v>64</v>
      </c>
      <c r="D270">
        <v>2023</v>
      </c>
      <c r="F270" t="s">
        <v>1077</v>
      </c>
      <c r="G270" t="s">
        <v>1130</v>
      </c>
      <c r="H270" t="s">
        <v>191</v>
      </c>
      <c r="I270" t="s">
        <v>1131</v>
      </c>
      <c r="J270" t="s">
        <v>62</v>
      </c>
      <c r="K270" t="s">
        <v>63</v>
      </c>
      <c r="L270" s="6">
        <v>0</v>
      </c>
      <c r="M270" s="6">
        <v>0</v>
      </c>
      <c r="N270" s="6">
        <f t="shared" si="12"/>
        <v>0</v>
      </c>
      <c r="O270" s="6">
        <v>0</v>
      </c>
      <c r="P270" s="6">
        <v>1</v>
      </c>
      <c r="Q270" s="6">
        <f t="shared" si="13"/>
        <v>1</v>
      </c>
      <c r="R270" s="6">
        <v>0</v>
      </c>
      <c r="S270" s="6">
        <v>0</v>
      </c>
      <c r="T270" s="6">
        <f t="shared" si="14"/>
        <v>0</v>
      </c>
      <c r="U270" s="6">
        <v>0</v>
      </c>
      <c r="V270" s="7">
        <v>44952</v>
      </c>
      <c r="W270" s="6">
        <v>1</v>
      </c>
    </row>
    <row r="271" spans="1:23" x14ac:dyDescent="0.45">
      <c r="A271" t="s">
        <v>70</v>
      </c>
      <c r="B271" t="s">
        <v>60</v>
      </c>
      <c r="C271" t="s">
        <v>64</v>
      </c>
      <c r="D271">
        <v>2023</v>
      </c>
      <c r="F271" t="s">
        <v>1132</v>
      </c>
      <c r="G271" t="s">
        <v>1133</v>
      </c>
      <c r="H271" t="s">
        <v>1134</v>
      </c>
      <c r="I271" t="s">
        <v>1135</v>
      </c>
      <c r="J271" t="s">
        <v>62</v>
      </c>
      <c r="K271" t="s">
        <v>63</v>
      </c>
      <c r="L271" s="6">
        <v>0</v>
      </c>
      <c r="M271" s="6">
        <v>0</v>
      </c>
      <c r="N271" s="6">
        <f t="shared" si="12"/>
        <v>0</v>
      </c>
      <c r="O271" s="6">
        <v>0</v>
      </c>
      <c r="P271" s="6">
        <v>1</v>
      </c>
      <c r="Q271" s="6">
        <f t="shared" si="13"/>
        <v>1</v>
      </c>
      <c r="R271" s="6">
        <v>0</v>
      </c>
      <c r="S271" s="6">
        <v>0</v>
      </c>
      <c r="T271" s="6">
        <f t="shared" si="14"/>
        <v>0</v>
      </c>
      <c r="U271" s="6">
        <v>0</v>
      </c>
      <c r="V271" s="7">
        <v>45145</v>
      </c>
      <c r="W271" s="6">
        <v>1</v>
      </c>
    </row>
    <row r="272" spans="1:23" x14ac:dyDescent="0.45">
      <c r="A272" t="s">
        <v>70</v>
      </c>
      <c r="B272" t="s">
        <v>60</v>
      </c>
      <c r="C272" t="s">
        <v>64</v>
      </c>
      <c r="D272">
        <v>2023</v>
      </c>
      <c r="F272" t="s">
        <v>104</v>
      </c>
      <c r="G272" t="s">
        <v>105</v>
      </c>
      <c r="H272" t="s">
        <v>1136</v>
      </c>
      <c r="I272" t="s">
        <v>1137</v>
      </c>
      <c r="J272" t="s">
        <v>62</v>
      </c>
      <c r="K272" t="s">
        <v>63</v>
      </c>
      <c r="L272" s="6">
        <v>0</v>
      </c>
      <c r="M272" s="6">
        <v>0</v>
      </c>
      <c r="N272" s="6">
        <f t="shared" si="12"/>
        <v>0</v>
      </c>
      <c r="O272" s="6">
        <v>0</v>
      </c>
      <c r="P272" s="6">
        <v>1</v>
      </c>
      <c r="Q272" s="6">
        <f t="shared" si="13"/>
        <v>1</v>
      </c>
      <c r="R272" s="6">
        <v>0</v>
      </c>
      <c r="S272" s="6">
        <v>0</v>
      </c>
      <c r="T272" s="6">
        <f t="shared" si="14"/>
        <v>0</v>
      </c>
      <c r="U272" s="6">
        <v>0</v>
      </c>
      <c r="V272" s="7">
        <v>45050</v>
      </c>
      <c r="W272" s="6">
        <v>1</v>
      </c>
    </row>
    <row r="273" spans="1:23" x14ac:dyDescent="0.45">
      <c r="A273" t="s">
        <v>70</v>
      </c>
      <c r="B273" t="s">
        <v>60</v>
      </c>
      <c r="C273" t="s">
        <v>64</v>
      </c>
      <c r="D273">
        <v>2023</v>
      </c>
      <c r="F273" t="s">
        <v>1138</v>
      </c>
      <c r="G273" t="s">
        <v>1139</v>
      </c>
      <c r="H273" t="s">
        <v>1140</v>
      </c>
      <c r="I273" t="s">
        <v>1141</v>
      </c>
      <c r="J273" t="s">
        <v>62</v>
      </c>
      <c r="K273" t="s">
        <v>63</v>
      </c>
      <c r="L273" s="6">
        <v>0</v>
      </c>
      <c r="M273" s="6">
        <v>0</v>
      </c>
      <c r="N273" s="6">
        <f t="shared" si="12"/>
        <v>0</v>
      </c>
      <c r="O273" s="6">
        <v>0</v>
      </c>
      <c r="P273" s="6">
        <v>1</v>
      </c>
      <c r="Q273" s="6">
        <f t="shared" si="13"/>
        <v>1</v>
      </c>
      <c r="R273" s="6">
        <v>0</v>
      </c>
      <c r="S273" s="6">
        <v>0</v>
      </c>
      <c r="T273" s="6">
        <f t="shared" si="14"/>
        <v>0</v>
      </c>
      <c r="U273" s="6">
        <v>0</v>
      </c>
      <c r="V273" s="7">
        <v>44937</v>
      </c>
      <c r="W273" s="6">
        <v>1</v>
      </c>
    </row>
    <row r="274" spans="1:23" x14ac:dyDescent="0.45">
      <c r="A274" t="s">
        <v>70</v>
      </c>
      <c r="B274" t="s">
        <v>60</v>
      </c>
      <c r="C274" t="s">
        <v>64</v>
      </c>
      <c r="D274">
        <v>2023</v>
      </c>
      <c r="F274" t="s">
        <v>1142</v>
      </c>
      <c r="G274" t="s">
        <v>1143</v>
      </c>
      <c r="H274" t="s">
        <v>97</v>
      </c>
      <c r="I274" t="s">
        <v>1144</v>
      </c>
      <c r="J274" t="s">
        <v>62</v>
      </c>
      <c r="K274" t="s">
        <v>63</v>
      </c>
      <c r="L274" s="6">
        <v>0</v>
      </c>
      <c r="M274" s="6">
        <v>0</v>
      </c>
      <c r="N274" s="6">
        <f t="shared" si="12"/>
        <v>0</v>
      </c>
      <c r="O274" s="6">
        <v>0</v>
      </c>
      <c r="P274" s="6">
        <v>1</v>
      </c>
      <c r="Q274" s="6">
        <f t="shared" si="13"/>
        <v>1</v>
      </c>
      <c r="R274" s="6">
        <v>0</v>
      </c>
      <c r="S274" s="6">
        <v>0</v>
      </c>
      <c r="T274" s="6">
        <f t="shared" si="14"/>
        <v>0</v>
      </c>
      <c r="U274" s="6">
        <v>0</v>
      </c>
      <c r="V274" s="7">
        <v>44938</v>
      </c>
      <c r="W274" s="6">
        <v>1</v>
      </c>
    </row>
    <row r="275" spans="1:23" x14ac:dyDescent="0.45">
      <c r="A275" t="s">
        <v>70</v>
      </c>
      <c r="B275" t="s">
        <v>60</v>
      </c>
      <c r="C275" t="s">
        <v>64</v>
      </c>
      <c r="D275">
        <v>2023</v>
      </c>
      <c r="F275" t="s">
        <v>1145</v>
      </c>
      <c r="G275" t="s">
        <v>1146</v>
      </c>
      <c r="H275" t="s">
        <v>200</v>
      </c>
      <c r="I275" t="s">
        <v>1147</v>
      </c>
      <c r="J275" t="s">
        <v>62</v>
      </c>
      <c r="K275" t="s">
        <v>63</v>
      </c>
      <c r="L275" s="6">
        <v>0</v>
      </c>
      <c r="M275" s="6">
        <v>0</v>
      </c>
      <c r="N275" s="6">
        <f t="shared" si="12"/>
        <v>0</v>
      </c>
      <c r="O275" s="6">
        <v>0</v>
      </c>
      <c r="P275" s="6">
        <v>1</v>
      </c>
      <c r="Q275" s="6">
        <f t="shared" si="13"/>
        <v>1</v>
      </c>
      <c r="R275" s="6">
        <v>0</v>
      </c>
      <c r="S275" s="6">
        <v>0</v>
      </c>
      <c r="T275" s="6">
        <f t="shared" si="14"/>
        <v>0</v>
      </c>
      <c r="U275" s="6">
        <v>0</v>
      </c>
      <c r="V275" s="7">
        <v>44943</v>
      </c>
      <c r="W275" s="6">
        <v>1</v>
      </c>
    </row>
    <row r="276" spans="1:23" x14ac:dyDescent="0.45">
      <c r="A276" t="s">
        <v>70</v>
      </c>
      <c r="B276" t="s">
        <v>60</v>
      </c>
      <c r="C276" t="s">
        <v>64</v>
      </c>
      <c r="D276">
        <v>2023</v>
      </c>
      <c r="F276" t="s">
        <v>1148</v>
      </c>
      <c r="G276" t="s">
        <v>1149</v>
      </c>
      <c r="H276" t="s">
        <v>1150</v>
      </c>
      <c r="I276" t="s">
        <v>1151</v>
      </c>
      <c r="J276" t="s">
        <v>62</v>
      </c>
      <c r="K276" t="s">
        <v>63</v>
      </c>
      <c r="L276" s="6">
        <v>0</v>
      </c>
      <c r="M276" s="6">
        <v>0</v>
      </c>
      <c r="N276" s="6">
        <f t="shared" si="12"/>
        <v>0</v>
      </c>
      <c r="O276" s="6">
        <v>0</v>
      </c>
      <c r="P276" s="6">
        <v>1</v>
      </c>
      <c r="Q276" s="6">
        <f t="shared" si="13"/>
        <v>1</v>
      </c>
      <c r="R276" s="6">
        <v>0</v>
      </c>
      <c r="S276" s="6">
        <v>0</v>
      </c>
      <c r="T276" s="6">
        <f t="shared" si="14"/>
        <v>0</v>
      </c>
      <c r="U276" s="6">
        <v>0</v>
      </c>
      <c r="V276" s="7">
        <v>44944</v>
      </c>
      <c r="W276" s="6">
        <v>1</v>
      </c>
    </row>
    <row r="277" spans="1:23" x14ac:dyDescent="0.45">
      <c r="A277" t="s">
        <v>70</v>
      </c>
      <c r="B277" t="s">
        <v>60</v>
      </c>
      <c r="C277" t="s">
        <v>64</v>
      </c>
      <c r="D277">
        <v>2023</v>
      </c>
      <c r="F277" t="s">
        <v>1152</v>
      </c>
      <c r="G277" t="s">
        <v>1153</v>
      </c>
      <c r="H277" t="s">
        <v>81</v>
      </c>
      <c r="I277" t="s">
        <v>1154</v>
      </c>
      <c r="J277" t="s">
        <v>62</v>
      </c>
      <c r="K277" t="s">
        <v>63</v>
      </c>
      <c r="L277" s="6">
        <v>0</v>
      </c>
      <c r="M277" s="6">
        <v>0</v>
      </c>
      <c r="N277" s="6">
        <f t="shared" si="12"/>
        <v>0</v>
      </c>
      <c r="O277" s="6">
        <v>0</v>
      </c>
      <c r="P277" s="6">
        <v>1</v>
      </c>
      <c r="Q277" s="6">
        <f t="shared" si="13"/>
        <v>1</v>
      </c>
      <c r="R277" s="6">
        <v>0</v>
      </c>
      <c r="S277" s="6">
        <v>0</v>
      </c>
      <c r="T277" s="6">
        <f t="shared" si="14"/>
        <v>0</v>
      </c>
      <c r="U277" s="6">
        <v>0</v>
      </c>
      <c r="V277" s="7">
        <v>44957</v>
      </c>
      <c r="W277" s="6">
        <v>1</v>
      </c>
    </row>
    <row r="278" spans="1:23" x14ac:dyDescent="0.45">
      <c r="A278" t="s">
        <v>70</v>
      </c>
      <c r="B278" t="s">
        <v>60</v>
      </c>
      <c r="C278" t="s">
        <v>64</v>
      </c>
      <c r="D278">
        <v>2023</v>
      </c>
      <c r="F278" t="s">
        <v>125</v>
      </c>
      <c r="G278" t="s">
        <v>126</v>
      </c>
      <c r="H278" t="s">
        <v>167</v>
      </c>
      <c r="I278" t="s">
        <v>1155</v>
      </c>
      <c r="J278" t="s">
        <v>62</v>
      </c>
      <c r="K278" t="s">
        <v>63</v>
      </c>
      <c r="L278" s="6">
        <v>0</v>
      </c>
      <c r="M278" s="6">
        <v>0</v>
      </c>
      <c r="N278" s="6">
        <f t="shared" si="12"/>
        <v>0</v>
      </c>
      <c r="O278" s="6">
        <v>0</v>
      </c>
      <c r="P278" s="6">
        <v>1</v>
      </c>
      <c r="Q278" s="6">
        <f t="shared" si="13"/>
        <v>1</v>
      </c>
      <c r="R278" s="6">
        <v>0</v>
      </c>
      <c r="S278" s="6">
        <v>0</v>
      </c>
      <c r="T278" s="6">
        <f t="shared" si="14"/>
        <v>0</v>
      </c>
      <c r="U278" s="6">
        <v>0</v>
      </c>
      <c r="V278" s="7">
        <v>44958</v>
      </c>
      <c r="W278" s="6">
        <v>1</v>
      </c>
    </row>
    <row r="279" spans="1:23" x14ac:dyDescent="0.45">
      <c r="A279" t="s">
        <v>70</v>
      </c>
      <c r="B279" t="s">
        <v>60</v>
      </c>
      <c r="C279" t="s">
        <v>64</v>
      </c>
      <c r="D279">
        <v>2023</v>
      </c>
      <c r="F279" t="s">
        <v>1156</v>
      </c>
      <c r="G279" t="s">
        <v>1157</v>
      </c>
      <c r="H279" t="s">
        <v>78</v>
      </c>
      <c r="I279" t="s">
        <v>1158</v>
      </c>
      <c r="J279" t="s">
        <v>62</v>
      </c>
      <c r="K279" t="s">
        <v>63</v>
      </c>
      <c r="L279" s="6">
        <v>0</v>
      </c>
      <c r="M279" s="6">
        <v>0</v>
      </c>
      <c r="N279" s="6">
        <f t="shared" si="12"/>
        <v>0</v>
      </c>
      <c r="O279" s="6">
        <v>0</v>
      </c>
      <c r="P279" s="6">
        <v>1</v>
      </c>
      <c r="Q279" s="6">
        <f t="shared" si="13"/>
        <v>1</v>
      </c>
      <c r="R279" s="6">
        <v>0</v>
      </c>
      <c r="S279" s="6">
        <v>0</v>
      </c>
      <c r="T279" s="6">
        <f t="shared" si="14"/>
        <v>0</v>
      </c>
      <c r="U279" s="6">
        <v>0</v>
      </c>
      <c r="V279" s="7">
        <v>44992</v>
      </c>
      <c r="W279" s="6">
        <v>1</v>
      </c>
    </row>
    <row r="280" spans="1:23" x14ac:dyDescent="0.45">
      <c r="A280" t="s">
        <v>70</v>
      </c>
      <c r="B280" t="s">
        <v>60</v>
      </c>
      <c r="C280" t="s">
        <v>64</v>
      </c>
      <c r="D280">
        <v>2023</v>
      </c>
      <c r="F280" t="s">
        <v>159</v>
      </c>
      <c r="G280" t="s">
        <v>160</v>
      </c>
      <c r="H280" t="s">
        <v>1159</v>
      </c>
      <c r="I280" t="s">
        <v>1160</v>
      </c>
      <c r="J280" t="s">
        <v>62</v>
      </c>
      <c r="K280" t="s">
        <v>63</v>
      </c>
      <c r="L280" s="6">
        <v>0</v>
      </c>
      <c r="M280" s="6">
        <v>0</v>
      </c>
      <c r="N280" s="6">
        <f t="shared" si="12"/>
        <v>0</v>
      </c>
      <c r="O280" s="6">
        <v>0</v>
      </c>
      <c r="P280" s="6">
        <v>1</v>
      </c>
      <c r="Q280" s="6">
        <f t="shared" si="13"/>
        <v>1</v>
      </c>
      <c r="R280" s="6">
        <v>0</v>
      </c>
      <c r="S280" s="6">
        <v>0</v>
      </c>
      <c r="T280" s="6">
        <f t="shared" si="14"/>
        <v>0</v>
      </c>
      <c r="U280" s="6">
        <v>0</v>
      </c>
      <c r="V280" s="7">
        <v>45020</v>
      </c>
      <c r="W280" s="6">
        <v>1</v>
      </c>
    </row>
    <row r="281" spans="1:23" x14ac:dyDescent="0.45">
      <c r="A281" t="s">
        <v>70</v>
      </c>
      <c r="B281" t="s">
        <v>60</v>
      </c>
      <c r="C281" t="s">
        <v>64</v>
      </c>
      <c r="D281">
        <v>2023</v>
      </c>
      <c r="F281" t="s">
        <v>564</v>
      </c>
      <c r="G281" t="s">
        <v>1161</v>
      </c>
      <c r="H281" t="s">
        <v>1162</v>
      </c>
      <c r="I281" t="s">
        <v>1163</v>
      </c>
      <c r="J281" t="s">
        <v>62</v>
      </c>
      <c r="K281" t="s">
        <v>63</v>
      </c>
      <c r="L281" s="6">
        <v>0</v>
      </c>
      <c r="M281" s="6">
        <v>0</v>
      </c>
      <c r="N281" s="6">
        <f t="shared" si="12"/>
        <v>0</v>
      </c>
      <c r="O281" s="6">
        <v>0</v>
      </c>
      <c r="P281" s="6">
        <v>1</v>
      </c>
      <c r="Q281" s="6">
        <f t="shared" si="13"/>
        <v>1</v>
      </c>
      <c r="R281" s="6">
        <v>0</v>
      </c>
      <c r="S281" s="6">
        <v>0</v>
      </c>
      <c r="T281" s="6">
        <f t="shared" si="14"/>
        <v>0</v>
      </c>
      <c r="U281" s="6">
        <v>0</v>
      </c>
      <c r="V281" s="7">
        <v>44987</v>
      </c>
      <c r="W281" s="6">
        <v>1</v>
      </c>
    </row>
    <row r="282" spans="1:23" x14ac:dyDescent="0.45">
      <c r="A282" t="s">
        <v>70</v>
      </c>
      <c r="B282" t="s">
        <v>60</v>
      </c>
      <c r="C282" t="s">
        <v>64</v>
      </c>
      <c r="D282">
        <v>2023</v>
      </c>
      <c r="F282" t="s">
        <v>1164</v>
      </c>
      <c r="G282" t="s">
        <v>1165</v>
      </c>
      <c r="H282" t="s">
        <v>197</v>
      </c>
      <c r="I282" t="s">
        <v>1166</v>
      </c>
      <c r="J282" t="s">
        <v>62</v>
      </c>
      <c r="K282" t="s">
        <v>63</v>
      </c>
      <c r="L282" s="6">
        <v>0</v>
      </c>
      <c r="M282" s="6">
        <v>0</v>
      </c>
      <c r="N282" s="6">
        <f t="shared" si="12"/>
        <v>0</v>
      </c>
      <c r="O282" s="6">
        <v>0</v>
      </c>
      <c r="P282" s="6">
        <v>1</v>
      </c>
      <c r="Q282" s="6">
        <f t="shared" si="13"/>
        <v>1</v>
      </c>
      <c r="R282" s="6">
        <v>0</v>
      </c>
      <c r="S282" s="6">
        <v>0</v>
      </c>
      <c r="T282" s="6">
        <f t="shared" si="14"/>
        <v>0</v>
      </c>
      <c r="U282" s="6">
        <v>0</v>
      </c>
      <c r="V282" s="7">
        <v>44980</v>
      </c>
      <c r="W282" s="6">
        <v>1</v>
      </c>
    </row>
    <row r="283" spans="1:23" x14ac:dyDescent="0.45">
      <c r="A283" t="s">
        <v>70</v>
      </c>
      <c r="B283" t="s">
        <v>60</v>
      </c>
      <c r="C283" t="s">
        <v>64</v>
      </c>
      <c r="D283">
        <v>2023</v>
      </c>
      <c r="F283" t="s">
        <v>1167</v>
      </c>
      <c r="G283" t="s">
        <v>1168</v>
      </c>
      <c r="H283" t="s">
        <v>1169</v>
      </c>
      <c r="I283" t="s">
        <v>1170</v>
      </c>
      <c r="J283" t="s">
        <v>62</v>
      </c>
      <c r="K283" t="s">
        <v>63</v>
      </c>
      <c r="L283" s="6">
        <v>0</v>
      </c>
      <c r="M283" s="6">
        <v>0</v>
      </c>
      <c r="N283" s="6">
        <f t="shared" si="12"/>
        <v>0</v>
      </c>
      <c r="O283" s="6">
        <v>0</v>
      </c>
      <c r="P283" s="6">
        <v>1</v>
      </c>
      <c r="Q283" s="6">
        <f t="shared" si="13"/>
        <v>1</v>
      </c>
      <c r="R283" s="6">
        <v>0</v>
      </c>
      <c r="S283" s="6">
        <v>0</v>
      </c>
      <c r="T283" s="6">
        <f t="shared" si="14"/>
        <v>0</v>
      </c>
      <c r="U283" s="6">
        <v>0</v>
      </c>
      <c r="V283" s="7">
        <v>44963</v>
      </c>
      <c r="W283" s="6">
        <v>1</v>
      </c>
    </row>
    <row r="284" spans="1:23" x14ac:dyDescent="0.45">
      <c r="A284" t="s">
        <v>70</v>
      </c>
      <c r="B284" t="s">
        <v>60</v>
      </c>
      <c r="C284" t="s">
        <v>64</v>
      </c>
      <c r="D284">
        <v>2023</v>
      </c>
      <c r="F284" t="s">
        <v>1050</v>
      </c>
      <c r="G284" t="s">
        <v>1051</v>
      </c>
      <c r="H284" t="s">
        <v>1171</v>
      </c>
      <c r="I284" t="s">
        <v>1172</v>
      </c>
      <c r="J284" t="s">
        <v>62</v>
      </c>
      <c r="K284" t="s">
        <v>63</v>
      </c>
      <c r="L284" s="6">
        <v>0</v>
      </c>
      <c r="M284" s="6">
        <v>0</v>
      </c>
      <c r="N284" s="6">
        <f t="shared" si="12"/>
        <v>0</v>
      </c>
      <c r="O284" s="6">
        <v>0</v>
      </c>
      <c r="P284" s="6">
        <v>1</v>
      </c>
      <c r="Q284" s="6">
        <f t="shared" si="13"/>
        <v>1</v>
      </c>
      <c r="R284" s="6">
        <v>0</v>
      </c>
      <c r="S284" s="6">
        <v>0</v>
      </c>
      <c r="T284" s="6">
        <f t="shared" si="14"/>
        <v>0</v>
      </c>
      <c r="U284" s="6">
        <v>0</v>
      </c>
      <c r="V284" s="7">
        <v>45062</v>
      </c>
      <c r="W284" s="6">
        <v>1</v>
      </c>
    </row>
    <row r="285" spans="1:23" x14ac:dyDescent="0.45">
      <c r="A285" t="s">
        <v>70</v>
      </c>
      <c r="B285" t="s">
        <v>60</v>
      </c>
      <c r="C285" t="s">
        <v>64</v>
      </c>
      <c r="D285">
        <v>2023</v>
      </c>
      <c r="F285" t="s">
        <v>1173</v>
      </c>
      <c r="G285" t="s">
        <v>1174</v>
      </c>
      <c r="H285" t="s">
        <v>1175</v>
      </c>
      <c r="I285" t="s">
        <v>1176</v>
      </c>
      <c r="J285" t="s">
        <v>62</v>
      </c>
      <c r="K285" t="s">
        <v>63</v>
      </c>
      <c r="L285" s="6">
        <v>0</v>
      </c>
      <c r="M285" s="6">
        <v>0</v>
      </c>
      <c r="N285" s="6">
        <f t="shared" si="12"/>
        <v>0</v>
      </c>
      <c r="O285" s="6">
        <v>0</v>
      </c>
      <c r="P285" s="6">
        <v>1</v>
      </c>
      <c r="Q285" s="6">
        <f t="shared" si="13"/>
        <v>1</v>
      </c>
      <c r="R285" s="6">
        <v>0</v>
      </c>
      <c r="S285" s="6">
        <v>0</v>
      </c>
      <c r="T285" s="6">
        <f t="shared" si="14"/>
        <v>0</v>
      </c>
      <c r="U285" s="6">
        <v>0</v>
      </c>
      <c r="V285" s="7">
        <v>45099</v>
      </c>
      <c r="W285" s="6">
        <v>1</v>
      </c>
    </row>
    <row r="286" spans="1:23" x14ac:dyDescent="0.45">
      <c r="A286" t="s">
        <v>70</v>
      </c>
      <c r="B286" t="s">
        <v>60</v>
      </c>
      <c r="C286" t="s">
        <v>64</v>
      </c>
      <c r="D286">
        <v>2023</v>
      </c>
      <c r="F286" t="s">
        <v>1177</v>
      </c>
      <c r="G286" t="s">
        <v>1178</v>
      </c>
      <c r="H286" t="s">
        <v>1179</v>
      </c>
      <c r="I286" t="s">
        <v>1180</v>
      </c>
      <c r="J286" t="s">
        <v>62</v>
      </c>
      <c r="K286" t="s">
        <v>63</v>
      </c>
      <c r="L286" s="6">
        <v>0</v>
      </c>
      <c r="M286" s="6">
        <v>0</v>
      </c>
      <c r="N286" s="6">
        <f t="shared" si="12"/>
        <v>0</v>
      </c>
      <c r="O286" s="6">
        <v>0</v>
      </c>
      <c r="P286" s="6">
        <v>1</v>
      </c>
      <c r="Q286" s="6">
        <f t="shared" si="13"/>
        <v>1</v>
      </c>
      <c r="R286" s="6">
        <v>0</v>
      </c>
      <c r="S286" s="6">
        <v>0</v>
      </c>
      <c r="T286" s="6">
        <f t="shared" si="14"/>
        <v>0</v>
      </c>
      <c r="U286" s="6">
        <v>0</v>
      </c>
      <c r="V286" s="7">
        <v>45028</v>
      </c>
      <c r="W286" s="6">
        <v>1</v>
      </c>
    </row>
    <row r="287" spans="1:23" x14ac:dyDescent="0.45">
      <c r="A287" t="s">
        <v>70</v>
      </c>
      <c r="B287" t="s">
        <v>60</v>
      </c>
      <c r="C287" t="s">
        <v>64</v>
      </c>
      <c r="D287">
        <v>2023</v>
      </c>
      <c r="F287" t="s">
        <v>1181</v>
      </c>
      <c r="G287" t="s">
        <v>1182</v>
      </c>
      <c r="H287" t="s">
        <v>1060</v>
      </c>
      <c r="I287" t="s">
        <v>1183</v>
      </c>
      <c r="J287" t="s">
        <v>62</v>
      </c>
      <c r="K287" t="s">
        <v>63</v>
      </c>
      <c r="L287" s="6">
        <v>0</v>
      </c>
      <c r="M287" s="6">
        <v>0</v>
      </c>
      <c r="N287" s="6">
        <f t="shared" si="12"/>
        <v>0</v>
      </c>
      <c r="O287" s="6">
        <v>0</v>
      </c>
      <c r="P287" s="6">
        <v>1</v>
      </c>
      <c r="Q287" s="6">
        <f t="shared" si="13"/>
        <v>1</v>
      </c>
      <c r="R287" s="6">
        <v>0</v>
      </c>
      <c r="S287" s="6">
        <v>0</v>
      </c>
      <c r="T287" s="6">
        <f t="shared" si="14"/>
        <v>0</v>
      </c>
      <c r="U287" s="6">
        <v>0</v>
      </c>
      <c r="V287" s="7">
        <v>45127</v>
      </c>
      <c r="W287" s="6">
        <v>1</v>
      </c>
    </row>
    <row r="288" spans="1:23" x14ac:dyDescent="0.45">
      <c r="A288" t="s">
        <v>70</v>
      </c>
      <c r="B288" t="s">
        <v>60</v>
      </c>
      <c r="C288" t="s">
        <v>64</v>
      </c>
      <c r="D288">
        <v>2023</v>
      </c>
      <c r="F288" t="s">
        <v>1184</v>
      </c>
      <c r="G288" t="s">
        <v>1185</v>
      </c>
      <c r="H288" t="s">
        <v>1186</v>
      </c>
      <c r="I288" t="s">
        <v>1187</v>
      </c>
      <c r="J288" t="s">
        <v>62</v>
      </c>
      <c r="K288" t="s">
        <v>63</v>
      </c>
      <c r="L288" s="6">
        <v>0</v>
      </c>
      <c r="M288" s="6">
        <v>0</v>
      </c>
      <c r="N288" s="6">
        <f t="shared" si="12"/>
        <v>0</v>
      </c>
      <c r="O288" s="6">
        <v>0</v>
      </c>
      <c r="P288" s="6">
        <v>1</v>
      </c>
      <c r="Q288" s="6">
        <f t="shared" si="13"/>
        <v>1</v>
      </c>
      <c r="R288" s="6">
        <v>0</v>
      </c>
      <c r="S288" s="6">
        <v>0</v>
      </c>
      <c r="T288" s="6">
        <f t="shared" si="14"/>
        <v>0</v>
      </c>
      <c r="U288" s="6">
        <v>0</v>
      </c>
      <c r="V288" s="7">
        <v>45034</v>
      </c>
      <c r="W288" s="6">
        <v>1</v>
      </c>
    </row>
    <row r="289" spans="1:23" x14ac:dyDescent="0.45">
      <c r="A289" t="s">
        <v>70</v>
      </c>
      <c r="B289" t="s">
        <v>60</v>
      </c>
      <c r="C289" t="s">
        <v>64</v>
      </c>
      <c r="D289">
        <v>2023</v>
      </c>
      <c r="F289" t="s">
        <v>1188</v>
      </c>
      <c r="G289" t="s">
        <v>1189</v>
      </c>
      <c r="H289" t="s">
        <v>1190</v>
      </c>
      <c r="I289" t="s">
        <v>1191</v>
      </c>
      <c r="J289" t="s">
        <v>62</v>
      </c>
      <c r="K289" t="s">
        <v>63</v>
      </c>
      <c r="L289" s="6">
        <v>0</v>
      </c>
      <c r="M289" s="6">
        <v>0</v>
      </c>
      <c r="N289" s="6">
        <f t="shared" si="12"/>
        <v>0</v>
      </c>
      <c r="O289" s="6">
        <v>0</v>
      </c>
      <c r="P289" s="6">
        <v>1</v>
      </c>
      <c r="Q289" s="6">
        <f t="shared" si="13"/>
        <v>1</v>
      </c>
      <c r="R289" s="6">
        <v>0</v>
      </c>
      <c r="S289" s="6">
        <v>0</v>
      </c>
      <c r="T289" s="6">
        <f t="shared" si="14"/>
        <v>0</v>
      </c>
      <c r="U289" s="6">
        <v>0</v>
      </c>
      <c r="V289" s="7">
        <v>45131</v>
      </c>
      <c r="W289" s="6">
        <v>1</v>
      </c>
    </row>
    <row r="290" spans="1:23" x14ac:dyDescent="0.45">
      <c r="A290" t="s">
        <v>70</v>
      </c>
      <c r="B290" t="s">
        <v>60</v>
      </c>
      <c r="C290" t="s">
        <v>64</v>
      </c>
      <c r="D290">
        <v>2023</v>
      </c>
      <c r="F290" t="s">
        <v>1192</v>
      </c>
      <c r="G290" t="s">
        <v>1193</v>
      </c>
      <c r="H290" t="s">
        <v>1194</v>
      </c>
      <c r="I290" t="s">
        <v>1195</v>
      </c>
      <c r="J290" t="s">
        <v>62</v>
      </c>
      <c r="K290" t="s">
        <v>63</v>
      </c>
      <c r="L290" s="6">
        <v>0</v>
      </c>
      <c r="M290" s="6">
        <v>0</v>
      </c>
      <c r="N290" s="6">
        <f t="shared" si="12"/>
        <v>0</v>
      </c>
      <c r="O290" s="6">
        <v>0</v>
      </c>
      <c r="P290" s="6">
        <v>1</v>
      </c>
      <c r="Q290" s="6">
        <f t="shared" si="13"/>
        <v>1</v>
      </c>
      <c r="R290" s="6">
        <v>0</v>
      </c>
      <c r="S290" s="6">
        <v>0</v>
      </c>
      <c r="T290" s="6">
        <f t="shared" si="14"/>
        <v>0</v>
      </c>
      <c r="U290" s="6">
        <v>0</v>
      </c>
      <c r="V290" s="7">
        <v>45106</v>
      </c>
      <c r="W290" s="6">
        <v>1</v>
      </c>
    </row>
    <row r="291" spans="1:23" x14ac:dyDescent="0.45">
      <c r="A291" t="s">
        <v>70</v>
      </c>
      <c r="B291" t="s">
        <v>60</v>
      </c>
      <c r="C291" t="s">
        <v>64</v>
      </c>
      <c r="D291">
        <v>2023</v>
      </c>
      <c r="F291" t="s">
        <v>1196</v>
      </c>
      <c r="G291" t="s">
        <v>1197</v>
      </c>
      <c r="H291" t="s">
        <v>1198</v>
      </c>
      <c r="I291" t="s">
        <v>1199</v>
      </c>
      <c r="J291" t="s">
        <v>62</v>
      </c>
      <c r="K291" t="s">
        <v>63</v>
      </c>
      <c r="L291" s="6">
        <v>0</v>
      </c>
      <c r="M291" s="6">
        <v>0</v>
      </c>
      <c r="N291" s="6">
        <f t="shared" si="12"/>
        <v>0</v>
      </c>
      <c r="O291" s="6">
        <v>0</v>
      </c>
      <c r="P291" s="6">
        <v>1</v>
      </c>
      <c r="Q291" s="6">
        <f t="shared" si="13"/>
        <v>1</v>
      </c>
      <c r="R291" s="6">
        <v>0</v>
      </c>
      <c r="S291" s="6">
        <v>0</v>
      </c>
      <c r="T291" s="6">
        <f t="shared" si="14"/>
        <v>0</v>
      </c>
      <c r="U291" s="6">
        <v>0</v>
      </c>
      <c r="V291" s="7">
        <v>45145</v>
      </c>
      <c r="W291" s="6">
        <v>1</v>
      </c>
    </row>
    <row r="292" spans="1:23" x14ac:dyDescent="0.45">
      <c r="A292" t="s">
        <v>70</v>
      </c>
      <c r="B292" t="s">
        <v>60</v>
      </c>
      <c r="C292" t="s">
        <v>64</v>
      </c>
      <c r="D292">
        <v>2023</v>
      </c>
      <c r="F292" t="s">
        <v>1200</v>
      </c>
      <c r="G292" t="s">
        <v>1201</v>
      </c>
      <c r="H292" t="s">
        <v>1202</v>
      </c>
      <c r="I292" t="s">
        <v>1203</v>
      </c>
      <c r="J292" t="s">
        <v>62</v>
      </c>
      <c r="K292" t="s">
        <v>63</v>
      </c>
      <c r="L292" s="6">
        <v>0</v>
      </c>
      <c r="M292" s="6">
        <v>0</v>
      </c>
      <c r="N292" s="6">
        <f t="shared" si="12"/>
        <v>0</v>
      </c>
      <c r="O292" s="6">
        <v>0</v>
      </c>
      <c r="P292" s="6">
        <v>1</v>
      </c>
      <c r="Q292" s="6">
        <f t="shared" si="13"/>
        <v>1</v>
      </c>
      <c r="R292" s="6">
        <v>0</v>
      </c>
      <c r="S292" s="6">
        <v>0</v>
      </c>
      <c r="T292" s="6">
        <f t="shared" si="14"/>
        <v>0</v>
      </c>
      <c r="U292" s="6">
        <v>0</v>
      </c>
      <c r="V292" s="7">
        <v>45174</v>
      </c>
      <c r="W292" s="6">
        <v>1</v>
      </c>
    </row>
    <row r="293" spans="1:23" x14ac:dyDescent="0.45">
      <c r="A293" t="s">
        <v>70</v>
      </c>
      <c r="B293" t="s">
        <v>60</v>
      </c>
      <c r="C293" t="s">
        <v>64</v>
      </c>
      <c r="D293">
        <v>2023</v>
      </c>
      <c r="F293" t="s">
        <v>1200</v>
      </c>
      <c r="G293" t="s">
        <v>1204</v>
      </c>
      <c r="H293" t="s">
        <v>1205</v>
      </c>
      <c r="I293" t="s">
        <v>1206</v>
      </c>
      <c r="J293" t="s">
        <v>62</v>
      </c>
      <c r="K293" t="s">
        <v>63</v>
      </c>
      <c r="L293" s="6">
        <v>0</v>
      </c>
      <c r="M293" s="6">
        <v>0</v>
      </c>
      <c r="N293" s="6">
        <f t="shared" si="12"/>
        <v>0</v>
      </c>
      <c r="O293" s="6">
        <v>0</v>
      </c>
      <c r="P293" s="6">
        <v>1</v>
      </c>
      <c r="Q293" s="6">
        <f t="shared" si="13"/>
        <v>1</v>
      </c>
      <c r="R293" s="6">
        <v>0</v>
      </c>
      <c r="S293" s="6">
        <v>0</v>
      </c>
      <c r="T293" s="6">
        <f t="shared" si="14"/>
        <v>0</v>
      </c>
      <c r="U293" s="6">
        <v>0</v>
      </c>
      <c r="V293" s="7">
        <v>45174</v>
      </c>
      <c r="W293" s="6">
        <v>1</v>
      </c>
    </row>
    <row r="294" spans="1:23" x14ac:dyDescent="0.45">
      <c r="A294" t="s">
        <v>70</v>
      </c>
      <c r="B294" t="s">
        <v>60</v>
      </c>
      <c r="C294" t="s">
        <v>64</v>
      </c>
      <c r="D294">
        <v>2023</v>
      </c>
      <c r="F294" t="s">
        <v>1207</v>
      </c>
      <c r="G294" t="s">
        <v>1208</v>
      </c>
      <c r="H294" t="s">
        <v>1209</v>
      </c>
      <c r="I294" t="s">
        <v>1210</v>
      </c>
      <c r="J294" t="s">
        <v>62</v>
      </c>
      <c r="K294" t="s">
        <v>63</v>
      </c>
      <c r="L294" s="6">
        <v>0</v>
      </c>
      <c r="M294" s="6">
        <v>0</v>
      </c>
      <c r="N294" s="6">
        <f t="shared" si="12"/>
        <v>0</v>
      </c>
      <c r="O294" s="6">
        <v>0</v>
      </c>
      <c r="P294" s="6">
        <v>1</v>
      </c>
      <c r="Q294" s="6">
        <f t="shared" si="13"/>
        <v>1</v>
      </c>
      <c r="R294" s="6">
        <v>0</v>
      </c>
      <c r="S294" s="6">
        <v>0</v>
      </c>
      <c r="T294" s="6">
        <f t="shared" si="14"/>
        <v>0</v>
      </c>
      <c r="U294" s="6">
        <v>0</v>
      </c>
      <c r="V294" s="7">
        <v>45161</v>
      </c>
      <c r="W294" s="6">
        <v>1</v>
      </c>
    </row>
    <row r="295" spans="1:23" x14ac:dyDescent="0.45">
      <c r="A295" t="s">
        <v>70</v>
      </c>
      <c r="B295" t="s">
        <v>60</v>
      </c>
      <c r="C295" t="s">
        <v>64</v>
      </c>
      <c r="D295">
        <v>2023</v>
      </c>
      <c r="F295" t="s">
        <v>192</v>
      </c>
      <c r="G295" t="s">
        <v>193</v>
      </c>
      <c r="H295" t="s">
        <v>1211</v>
      </c>
      <c r="I295" t="s">
        <v>1212</v>
      </c>
      <c r="J295" t="s">
        <v>62</v>
      </c>
      <c r="K295" t="s">
        <v>63</v>
      </c>
      <c r="L295" s="6">
        <v>0</v>
      </c>
      <c r="M295" s="6">
        <v>0</v>
      </c>
      <c r="N295" s="6">
        <f t="shared" si="12"/>
        <v>0</v>
      </c>
      <c r="O295" s="6">
        <v>0</v>
      </c>
      <c r="P295" s="6">
        <v>1</v>
      </c>
      <c r="Q295" s="6">
        <f t="shared" si="13"/>
        <v>1</v>
      </c>
      <c r="R295" s="6">
        <v>0</v>
      </c>
      <c r="S295" s="6">
        <v>0</v>
      </c>
      <c r="T295" s="6">
        <f t="shared" si="14"/>
        <v>0</v>
      </c>
      <c r="U295" s="6">
        <v>0</v>
      </c>
      <c r="V295" s="7">
        <v>45224</v>
      </c>
      <c r="W295" s="6">
        <v>1</v>
      </c>
    </row>
    <row r="296" spans="1:23" x14ac:dyDescent="0.45">
      <c r="A296" t="s">
        <v>70</v>
      </c>
      <c r="B296" t="s">
        <v>60</v>
      </c>
      <c r="C296" t="s">
        <v>64</v>
      </c>
      <c r="D296">
        <v>2023</v>
      </c>
      <c r="F296" t="s">
        <v>1213</v>
      </c>
      <c r="G296" t="s">
        <v>1214</v>
      </c>
      <c r="H296" t="s">
        <v>1215</v>
      </c>
      <c r="I296" t="s">
        <v>1216</v>
      </c>
      <c r="J296" t="s">
        <v>62</v>
      </c>
      <c r="K296" t="s">
        <v>63</v>
      </c>
      <c r="L296" s="6">
        <v>0</v>
      </c>
      <c r="M296" s="6">
        <v>0</v>
      </c>
      <c r="N296" s="6">
        <f t="shared" si="12"/>
        <v>0</v>
      </c>
      <c r="O296" s="6">
        <v>0</v>
      </c>
      <c r="P296" s="6">
        <v>1</v>
      </c>
      <c r="Q296" s="6">
        <f t="shared" si="13"/>
        <v>1</v>
      </c>
      <c r="R296" s="6">
        <v>0</v>
      </c>
      <c r="S296" s="6">
        <v>0</v>
      </c>
      <c r="T296" s="6">
        <f t="shared" si="14"/>
        <v>0</v>
      </c>
      <c r="U296" s="6">
        <v>0</v>
      </c>
      <c r="V296" s="7">
        <v>45090</v>
      </c>
      <c r="W296" s="6">
        <v>1</v>
      </c>
    </row>
    <row r="297" spans="1:23" x14ac:dyDescent="0.45">
      <c r="A297" t="s">
        <v>70</v>
      </c>
      <c r="B297" t="s">
        <v>60</v>
      </c>
      <c r="C297" t="s">
        <v>64</v>
      </c>
      <c r="D297">
        <v>2023</v>
      </c>
      <c r="F297" t="s">
        <v>1217</v>
      </c>
      <c r="G297" t="s">
        <v>1218</v>
      </c>
      <c r="H297" t="s">
        <v>191</v>
      </c>
      <c r="I297" t="s">
        <v>1219</v>
      </c>
      <c r="J297" t="s">
        <v>62</v>
      </c>
      <c r="K297" t="s">
        <v>63</v>
      </c>
      <c r="L297" s="6">
        <v>0</v>
      </c>
      <c r="M297" s="6">
        <v>0</v>
      </c>
      <c r="N297" s="6">
        <f t="shared" si="12"/>
        <v>0</v>
      </c>
      <c r="O297" s="6">
        <v>0</v>
      </c>
      <c r="P297" s="6">
        <v>1</v>
      </c>
      <c r="Q297" s="6">
        <f t="shared" si="13"/>
        <v>1</v>
      </c>
      <c r="R297" s="6">
        <v>0</v>
      </c>
      <c r="S297" s="6">
        <v>0</v>
      </c>
      <c r="T297" s="6">
        <f t="shared" si="14"/>
        <v>0</v>
      </c>
      <c r="U297" s="6">
        <v>0</v>
      </c>
      <c r="V297" s="7">
        <v>45259</v>
      </c>
      <c r="W297" s="6">
        <v>1</v>
      </c>
    </row>
    <row r="298" spans="1:23" x14ac:dyDescent="0.45">
      <c r="A298" t="s">
        <v>70</v>
      </c>
      <c r="B298" t="s">
        <v>60</v>
      </c>
      <c r="C298" t="s">
        <v>64</v>
      </c>
      <c r="D298">
        <v>2023</v>
      </c>
      <c r="F298" t="s">
        <v>1220</v>
      </c>
      <c r="G298" t="s">
        <v>1221</v>
      </c>
      <c r="H298" t="s">
        <v>931</v>
      </c>
      <c r="I298" t="s">
        <v>1222</v>
      </c>
      <c r="J298" t="s">
        <v>62</v>
      </c>
      <c r="K298" t="s">
        <v>63</v>
      </c>
      <c r="L298" s="6">
        <v>0</v>
      </c>
      <c r="M298" s="6">
        <v>0</v>
      </c>
      <c r="N298" s="6">
        <f t="shared" si="12"/>
        <v>0</v>
      </c>
      <c r="O298" s="6">
        <v>0</v>
      </c>
      <c r="P298" s="6">
        <v>1</v>
      </c>
      <c r="Q298" s="6">
        <f t="shared" si="13"/>
        <v>1</v>
      </c>
      <c r="R298" s="6">
        <v>0</v>
      </c>
      <c r="S298" s="6">
        <v>0</v>
      </c>
      <c r="T298" s="6">
        <f t="shared" si="14"/>
        <v>0</v>
      </c>
      <c r="U298" s="6">
        <v>0</v>
      </c>
      <c r="V298" s="7">
        <v>45070</v>
      </c>
      <c r="W298" s="6">
        <v>1</v>
      </c>
    </row>
    <row r="299" spans="1:23" x14ac:dyDescent="0.45">
      <c r="A299" t="s">
        <v>70</v>
      </c>
      <c r="B299" t="s">
        <v>60</v>
      </c>
      <c r="C299" t="s">
        <v>64</v>
      </c>
      <c r="D299">
        <v>2023</v>
      </c>
      <c r="F299" t="s">
        <v>1223</v>
      </c>
      <c r="G299" t="s">
        <v>1224</v>
      </c>
      <c r="H299" t="s">
        <v>191</v>
      </c>
      <c r="I299" t="s">
        <v>1225</v>
      </c>
      <c r="J299" t="s">
        <v>62</v>
      </c>
      <c r="K299" t="s">
        <v>63</v>
      </c>
      <c r="L299" s="6">
        <v>0</v>
      </c>
      <c r="M299" s="6">
        <v>0</v>
      </c>
      <c r="N299" s="6">
        <f t="shared" si="12"/>
        <v>0</v>
      </c>
      <c r="O299" s="6">
        <v>0</v>
      </c>
      <c r="P299" s="6">
        <v>1</v>
      </c>
      <c r="Q299" s="6">
        <f t="shared" si="13"/>
        <v>1</v>
      </c>
      <c r="R299" s="6">
        <v>0</v>
      </c>
      <c r="S299" s="6">
        <v>0</v>
      </c>
      <c r="T299" s="6">
        <f t="shared" si="14"/>
        <v>0</v>
      </c>
      <c r="U299" s="6">
        <v>0</v>
      </c>
      <c r="V299" s="7">
        <v>45070</v>
      </c>
      <c r="W299" s="6">
        <v>1</v>
      </c>
    </row>
    <row r="300" spans="1:23" x14ac:dyDescent="0.45">
      <c r="A300" t="s">
        <v>70</v>
      </c>
      <c r="B300" t="s">
        <v>60</v>
      </c>
      <c r="C300" t="s">
        <v>64</v>
      </c>
      <c r="D300">
        <v>2023</v>
      </c>
      <c r="F300" t="s">
        <v>1226</v>
      </c>
      <c r="G300" t="s">
        <v>1227</v>
      </c>
      <c r="H300" t="s">
        <v>1228</v>
      </c>
      <c r="I300" t="s">
        <v>1229</v>
      </c>
      <c r="J300" t="s">
        <v>62</v>
      </c>
      <c r="K300" t="s">
        <v>63</v>
      </c>
      <c r="L300" s="6">
        <v>0</v>
      </c>
      <c r="M300" s="6">
        <v>0</v>
      </c>
      <c r="N300" s="6">
        <f t="shared" si="12"/>
        <v>0</v>
      </c>
      <c r="O300" s="6">
        <v>0</v>
      </c>
      <c r="P300" s="6">
        <v>1</v>
      </c>
      <c r="Q300" s="6">
        <f t="shared" si="13"/>
        <v>1</v>
      </c>
      <c r="R300" s="6">
        <v>0</v>
      </c>
      <c r="S300" s="6">
        <v>0</v>
      </c>
      <c r="T300" s="6">
        <f t="shared" si="14"/>
        <v>0</v>
      </c>
      <c r="U300" s="6">
        <v>0</v>
      </c>
      <c r="V300" s="7">
        <v>45071</v>
      </c>
      <c r="W300" s="6">
        <v>1</v>
      </c>
    </row>
    <row r="301" spans="1:23" x14ac:dyDescent="0.45">
      <c r="A301" t="s">
        <v>70</v>
      </c>
      <c r="B301" t="s">
        <v>60</v>
      </c>
      <c r="C301" t="s">
        <v>64</v>
      </c>
      <c r="D301">
        <v>2023</v>
      </c>
      <c r="F301" t="s">
        <v>1230</v>
      </c>
      <c r="G301" t="s">
        <v>1231</v>
      </c>
      <c r="H301" t="s">
        <v>1232</v>
      </c>
      <c r="I301" t="s">
        <v>1233</v>
      </c>
      <c r="J301" t="s">
        <v>62</v>
      </c>
      <c r="K301" t="s">
        <v>63</v>
      </c>
      <c r="L301" s="6">
        <v>0</v>
      </c>
      <c r="M301" s="6">
        <v>0</v>
      </c>
      <c r="N301" s="6">
        <f t="shared" si="12"/>
        <v>0</v>
      </c>
      <c r="O301" s="6">
        <v>0</v>
      </c>
      <c r="P301" s="6">
        <v>1</v>
      </c>
      <c r="Q301" s="6">
        <f t="shared" si="13"/>
        <v>1</v>
      </c>
      <c r="R301" s="6">
        <v>0</v>
      </c>
      <c r="S301" s="6">
        <v>0</v>
      </c>
      <c r="T301" s="6">
        <f t="shared" si="14"/>
        <v>0</v>
      </c>
      <c r="U301" s="6">
        <v>0</v>
      </c>
      <c r="V301" s="7">
        <v>44944</v>
      </c>
      <c r="W301" s="6">
        <v>1</v>
      </c>
    </row>
    <row r="302" spans="1:23" x14ac:dyDescent="0.45">
      <c r="A302" t="s">
        <v>70</v>
      </c>
      <c r="B302" t="s">
        <v>60</v>
      </c>
      <c r="C302" t="s">
        <v>64</v>
      </c>
      <c r="D302">
        <v>2023</v>
      </c>
      <c r="F302" t="s">
        <v>79</v>
      </c>
      <c r="G302" t="s">
        <v>80</v>
      </c>
      <c r="H302" t="s">
        <v>1234</v>
      </c>
      <c r="I302" t="s">
        <v>1235</v>
      </c>
      <c r="J302" t="s">
        <v>62</v>
      </c>
      <c r="K302" t="s">
        <v>63</v>
      </c>
      <c r="L302" s="6">
        <v>0</v>
      </c>
      <c r="M302" s="6">
        <v>0</v>
      </c>
      <c r="N302" s="6">
        <f t="shared" si="12"/>
        <v>0</v>
      </c>
      <c r="O302" s="6">
        <v>0</v>
      </c>
      <c r="P302" s="6">
        <v>1</v>
      </c>
      <c r="Q302" s="6">
        <f t="shared" si="13"/>
        <v>1</v>
      </c>
      <c r="R302" s="6">
        <v>0</v>
      </c>
      <c r="S302" s="6">
        <v>0</v>
      </c>
      <c r="T302" s="6">
        <f t="shared" si="14"/>
        <v>0</v>
      </c>
      <c r="U302" s="6">
        <v>0</v>
      </c>
      <c r="V302" s="7">
        <v>44964</v>
      </c>
      <c r="W302" s="6">
        <v>1</v>
      </c>
    </row>
    <row r="303" spans="1:23" x14ac:dyDescent="0.45">
      <c r="A303" t="s">
        <v>70</v>
      </c>
      <c r="B303" t="s">
        <v>60</v>
      </c>
      <c r="C303" t="s">
        <v>64</v>
      </c>
      <c r="D303">
        <v>2023</v>
      </c>
      <c r="F303" t="s">
        <v>690</v>
      </c>
      <c r="G303" t="s">
        <v>1236</v>
      </c>
      <c r="H303" t="s">
        <v>1237</v>
      </c>
      <c r="I303" t="s">
        <v>1238</v>
      </c>
      <c r="J303" t="s">
        <v>62</v>
      </c>
      <c r="K303" t="s">
        <v>63</v>
      </c>
      <c r="L303" s="6">
        <v>0</v>
      </c>
      <c r="M303" s="6">
        <v>0</v>
      </c>
      <c r="N303" s="6">
        <f t="shared" si="12"/>
        <v>0</v>
      </c>
      <c r="O303" s="6">
        <v>0</v>
      </c>
      <c r="P303" s="6">
        <v>1</v>
      </c>
      <c r="Q303" s="6">
        <f t="shared" si="13"/>
        <v>1</v>
      </c>
      <c r="R303" s="6">
        <v>0</v>
      </c>
      <c r="S303" s="6">
        <v>0</v>
      </c>
      <c r="T303" s="6">
        <f t="shared" si="14"/>
        <v>0</v>
      </c>
      <c r="U303" s="6">
        <v>0</v>
      </c>
      <c r="V303" s="7">
        <v>44964</v>
      </c>
      <c r="W303" s="6">
        <v>1</v>
      </c>
    </row>
    <row r="304" spans="1:23" x14ac:dyDescent="0.45">
      <c r="A304" t="s">
        <v>70</v>
      </c>
      <c r="B304" t="s">
        <v>60</v>
      </c>
      <c r="C304" t="s">
        <v>64</v>
      </c>
      <c r="D304">
        <v>2023</v>
      </c>
      <c r="F304" t="s">
        <v>1239</v>
      </c>
      <c r="G304" t="s">
        <v>1240</v>
      </c>
      <c r="H304" t="s">
        <v>1241</v>
      </c>
      <c r="I304" t="s">
        <v>1242</v>
      </c>
      <c r="J304" t="s">
        <v>62</v>
      </c>
      <c r="K304" t="s">
        <v>63</v>
      </c>
      <c r="L304" s="6">
        <v>0</v>
      </c>
      <c r="M304" s="6">
        <v>0</v>
      </c>
      <c r="N304" s="6">
        <f t="shared" si="12"/>
        <v>0</v>
      </c>
      <c r="O304" s="6">
        <v>0</v>
      </c>
      <c r="P304" s="6">
        <v>1</v>
      </c>
      <c r="Q304" s="6">
        <f t="shared" si="13"/>
        <v>1</v>
      </c>
      <c r="R304" s="6">
        <v>0</v>
      </c>
      <c r="S304" s="6">
        <v>0</v>
      </c>
      <c r="T304" s="6">
        <f t="shared" si="14"/>
        <v>0</v>
      </c>
      <c r="U304" s="6">
        <v>0</v>
      </c>
      <c r="V304" s="7">
        <v>45260</v>
      </c>
      <c r="W304" s="6">
        <v>1</v>
      </c>
    </row>
    <row r="305" spans="1:23" x14ac:dyDescent="0.45">
      <c r="A305" t="s">
        <v>70</v>
      </c>
      <c r="B305" t="s">
        <v>60</v>
      </c>
      <c r="C305" t="s">
        <v>64</v>
      </c>
      <c r="D305">
        <v>2023</v>
      </c>
      <c r="F305" t="s">
        <v>1243</v>
      </c>
      <c r="G305" t="s">
        <v>1244</v>
      </c>
      <c r="H305" t="s">
        <v>1245</v>
      </c>
      <c r="I305" t="s">
        <v>1246</v>
      </c>
      <c r="J305" t="s">
        <v>62</v>
      </c>
      <c r="K305" t="s">
        <v>63</v>
      </c>
      <c r="L305" s="6">
        <v>0</v>
      </c>
      <c r="M305" s="6">
        <v>0</v>
      </c>
      <c r="N305" s="6">
        <f t="shared" si="12"/>
        <v>0</v>
      </c>
      <c r="O305" s="6">
        <v>0</v>
      </c>
      <c r="P305" s="6">
        <v>1</v>
      </c>
      <c r="Q305" s="6">
        <f t="shared" si="13"/>
        <v>1</v>
      </c>
      <c r="R305" s="6">
        <v>0</v>
      </c>
      <c r="S305" s="6">
        <v>0</v>
      </c>
      <c r="T305" s="6">
        <f t="shared" si="14"/>
        <v>0</v>
      </c>
      <c r="U305" s="6">
        <v>0</v>
      </c>
      <c r="V305" s="7">
        <v>45174</v>
      </c>
      <c r="W305" s="6">
        <v>1</v>
      </c>
    </row>
    <row r="306" spans="1:23" x14ac:dyDescent="0.45">
      <c r="A306" t="s">
        <v>70</v>
      </c>
      <c r="B306" t="s">
        <v>60</v>
      </c>
      <c r="C306" t="s">
        <v>64</v>
      </c>
      <c r="D306">
        <v>2023</v>
      </c>
      <c r="F306" t="s">
        <v>1247</v>
      </c>
      <c r="G306" t="s">
        <v>1248</v>
      </c>
      <c r="H306" t="s">
        <v>931</v>
      </c>
      <c r="I306" t="s">
        <v>1249</v>
      </c>
      <c r="J306" t="s">
        <v>62</v>
      </c>
      <c r="K306" t="s">
        <v>63</v>
      </c>
      <c r="L306" s="6">
        <v>0</v>
      </c>
      <c r="M306" s="6">
        <v>0</v>
      </c>
      <c r="N306" s="6">
        <f t="shared" si="12"/>
        <v>0</v>
      </c>
      <c r="O306" s="6">
        <v>0</v>
      </c>
      <c r="P306" s="6">
        <v>1</v>
      </c>
      <c r="Q306" s="6">
        <f t="shared" si="13"/>
        <v>1</v>
      </c>
      <c r="R306" s="6">
        <v>0</v>
      </c>
      <c r="S306" s="6">
        <v>0</v>
      </c>
      <c r="T306" s="6">
        <f t="shared" si="14"/>
        <v>0</v>
      </c>
      <c r="U306" s="6">
        <v>0</v>
      </c>
      <c r="V306" s="7">
        <v>45154</v>
      </c>
      <c r="W306" s="6">
        <v>1</v>
      </c>
    </row>
    <row r="307" spans="1:23" x14ac:dyDescent="0.45">
      <c r="A307" t="s">
        <v>70</v>
      </c>
      <c r="B307" t="s">
        <v>60</v>
      </c>
      <c r="C307" t="s">
        <v>64</v>
      </c>
      <c r="D307">
        <v>2023</v>
      </c>
      <c r="F307" t="s">
        <v>1250</v>
      </c>
      <c r="G307" t="s">
        <v>1251</v>
      </c>
      <c r="H307" t="s">
        <v>190</v>
      </c>
      <c r="I307" t="s">
        <v>1252</v>
      </c>
      <c r="J307" t="s">
        <v>62</v>
      </c>
      <c r="K307" t="s">
        <v>63</v>
      </c>
      <c r="L307" s="6">
        <v>0</v>
      </c>
      <c r="M307" s="6">
        <v>0</v>
      </c>
      <c r="N307" s="6">
        <f t="shared" si="12"/>
        <v>0</v>
      </c>
      <c r="O307" s="6">
        <v>0</v>
      </c>
      <c r="P307" s="6">
        <v>1</v>
      </c>
      <c r="Q307" s="6">
        <f t="shared" si="13"/>
        <v>1</v>
      </c>
      <c r="R307" s="6">
        <v>0</v>
      </c>
      <c r="S307" s="6">
        <v>0</v>
      </c>
      <c r="T307" s="6">
        <f t="shared" si="14"/>
        <v>0</v>
      </c>
      <c r="U307" s="6">
        <v>0</v>
      </c>
      <c r="V307" s="7">
        <v>45257</v>
      </c>
      <c r="W307" s="6">
        <v>1</v>
      </c>
    </row>
    <row r="308" spans="1:23" x14ac:dyDescent="0.45">
      <c r="A308" t="s">
        <v>70</v>
      </c>
      <c r="B308" t="s">
        <v>60</v>
      </c>
      <c r="C308" t="s">
        <v>64</v>
      </c>
      <c r="D308">
        <v>2023</v>
      </c>
      <c r="F308" t="s">
        <v>1253</v>
      </c>
      <c r="G308" t="s">
        <v>1254</v>
      </c>
      <c r="H308" t="s">
        <v>1255</v>
      </c>
      <c r="I308" t="s">
        <v>1256</v>
      </c>
      <c r="J308" t="s">
        <v>62</v>
      </c>
      <c r="K308" t="s">
        <v>63</v>
      </c>
      <c r="L308" s="6">
        <v>0</v>
      </c>
      <c r="M308" s="6">
        <v>0</v>
      </c>
      <c r="N308" s="6">
        <f t="shared" si="12"/>
        <v>0</v>
      </c>
      <c r="O308" s="6">
        <v>0</v>
      </c>
      <c r="P308" s="6">
        <v>1</v>
      </c>
      <c r="Q308" s="6">
        <f t="shared" si="13"/>
        <v>1</v>
      </c>
      <c r="R308" s="6">
        <v>0</v>
      </c>
      <c r="S308" s="6">
        <v>0</v>
      </c>
      <c r="T308" s="6">
        <f t="shared" si="14"/>
        <v>0</v>
      </c>
      <c r="U308" s="6">
        <v>0</v>
      </c>
      <c r="V308" s="7">
        <v>45036</v>
      </c>
      <c r="W308" s="6">
        <v>1</v>
      </c>
    </row>
    <row r="309" spans="1:23" x14ac:dyDescent="0.45">
      <c r="A309" t="s">
        <v>70</v>
      </c>
      <c r="B309" t="s">
        <v>60</v>
      </c>
      <c r="C309" t="s">
        <v>64</v>
      </c>
      <c r="D309">
        <v>2023</v>
      </c>
      <c r="F309" t="s">
        <v>1257</v>
      </c>
      <c r="G309" t="s">
        <v>1258</v>
      </c>
      <c r="H309" t="s">
        <v>1259</v>
      </c>
      <c r="I309" t="s">
        <v>1260</v>
      </c>
      <c r="J309" t="s">
        <v>62</v>
      </c>
      <c r="K309" t="s">
        <v>63</v>
      </c>
      <c r="L309" s="6">
        <v>0</v>
      </c>
      <c r="M309" s="6">
        <v>0</v>
      </c>
      <c r="N309" s="6">
        <f t="shared" si="12"/>
        <v>0</v>
      </c>
      <c r="O309" s="6">
        <v>0</v>
      </c>
      <c r="P309" s="6">
        <v>1</v>
      </c>
      <c r="Q309" s="6">
        <f t="shared" si="13"/>
        <v>1</v>
      </c>
      <c r="R309" s="6">
        <v>0</v>
      </c>
      <c r="S309" s="6">
        <v>0</v>
      </c>
      <c r="T309" s="6">
        <f t="shared" si="14"/>
        <v>0</v>
      </c>
      <c r="U309" s="6">
        <v>0</v>
      </c>
      <c r="V309" s="7">
        <v>45090</v>
      </c>
      <c r="W309" s="6">
        <v>1</v>
      </c>
    </row>
    <row r="310" spans="1:23" x14ac:dyDescent="0.45">
      <c r="A310" t="s">
        <v>70</v>
      </c>
      <c r="B310" t="s">
        <v>60</v>
      </c>
      <c r="C310" t="s">
        <v>64</v>
      </c>
      <c r="D310">
        <v>2023</v>
      </c>
      <c r="F310" t="s">
        <v>1261</v>
      </c>
      <c r="G310" t="s">
        <v>1262</v>
      </c>
      <c r="H310" t="s">
        <v>200</v>
      </c>
      <c r="I310" t="s">
        <v>1263</v>
      </c>
      <c r="J310" t="s">
        <v>62</v>
      </c>
      <c r="K310" t="s">
        <v>63</v>
      </c>
      <c r="L310" s="6">
        <v>0</v>
      </c>
      <c r="M310" s="6">
        <v>0</v>
      </c>
      <c r="N310" s="6">
        <f t="shared" si="12"/>
        <v>0</v>
      </c>
      <c r="O310" s="6">
        <v>0</v>
      </c>
      <c r="P310" s="6">
        <v>1</v>
      </c>
      <c r="Q310" s="6">
        <f t="shared" si="13"/>
        <v>1</v>
      </c>
      <c r="R310" s="6">
        <v>0</v>
      </c>
      <c r="S310" s="6">
        <v>0</v>
      </c>
      <c r="T310" s="6">
        <f t="shared" si="14"/>
        <v>0</v>
      </c>
      <c r="U310" s="6">
        <v>0</v>
      </c>
      <c r="V310" s="7">
        <v>45210</v>
      </c>
      <c r="W310" s="6">
        <v>1</v>
      </c>
    </row>
    <row r="311" spans="1:23" x14ac:dyDescent="0.45">
      <c r="A311" t="s">
        <v>70</v>
      </c>
      <c r="B311" t="s">
        <v>60</v>
      </c>
      <c r="C311" t="s">
        <v>64</v>
      </c>
      <c r="D311">
        <v>2023</v>
      </c>
      <c r="F311" t="s">
        <v>1264</v>
      </c>
      <c r="G311" t="s">
        <v>1265</v>
      </c>
      <c r="H311" t="s">
        <v>1266</v>
      </c>
      <c r="I311" t="s">
        <v>1267</v>
      </c>
      <c r="J311" t="s">
        <v>62</v>
      </c>
      <c r="K311" t="s">
        <v>63</v>
      </c>
      <c r="L311" s="6">
        <v>0</v>
      </c>
      <c r="M311" s="6">
        <v>0</v>
      </c>
      <c r="N311" s="6">
        <f t="shared" si="12"/>
        <v>0</v>
      </c>
      <c r="O311" s="6">
        <v>0</v>
      </c>
      <c r="P311" s="6">
        <v>1</v>
      </c>
      <c r="Q311" s="6">
        <f t="shared" si="13"/>
        <v>1</v>
      </c>
      <c r="R311" s="6">
        <v>0</v>
      </c>
      <c r="S311" s="6">
        <v>0</v>
      </c>
      <c r="T311" s="6">
        <f t="shared" si="14"/>
        <v>0</v>
      </c>
      <c r="U311" s="6">
        <v>0</v>
      </c>
      <c r="V311" s="7">
        <v>45106</v>
      </c>
      <c r="W311" s="6">
        <v>1</v>
      </c>
    </row>
    <row r="312" spans="1:23" x14ac:dyDescent="0.45">
      <c r="A312" t="s">
        <v>70</v>
      </c>
      <c r="B312" t="s">
        <v>60</v>
      </c>
      <c r="C312" t="s">
        <v>64</v>
      </c>
      <c r="D312">
        <v>2023</v>
      </c>
      <c r="F312" t="s">
        <v>1268</v>
      </c>
      <c r="G312" t="s">
        <v>1269</v>
      </c>
      <c r="H312" t="s">
        <v>191</v>
      </c>
      <c r="I312" t="s">
        <v>1270</v>
      </c>
      <c r="J312" t="s">
        <v>62</v>
      </c>
      <c r="K312" t="s">
        <v>63</v>
      </c>
      <c r="L312" s="6">
        <v>0</v>
      </c>
      <c r="M312" s="6">
        <v>0</v>
      </c>
      <c r="N312" s="6">
        <f t="shared" si="12"/>
        <v>0</v>
      </c>
      <c r="O312" s="6">
        <v>0</v>
      </c>
      <c r="P312" s="6">
        <v>1</v>
      </c>
      <c r="Q312" s="6">
        <f t="shared" si="13"/>
        <v>1</v>
      </c>
      <c r="R312" s="6">
        <v>0</v>
      </c>
      <c r="S312" s="6">
        <v>0</v>
      </c>
      <c r="T312" s="6">
        <f t="shared" si="14"/>
        <v>0</v>
      </c>
      <c r="U312" s="6">
        <v>0</v>
      </c>
      <c r="V312" s="7">
        <v>45014</v>
      </c>
      <c r="W312" s="6">
        <v>1</v>
      </c>
    </row>
    <row r="313" spans="1:23" x14ac:dyDescent="0.45">
      <c r="A313" t="s">
        <v>70</v>
      </c>
      <c r="B313" t="s">
        <v>60</v>
      </c>
      <c r="C313" t="s">
        <v>64</v>
      </c>
      <c r="D313">
        <v>2023</v>
      </c>
      <c r="F313" t="s">
        <v>1271</v>
      </c>
      <c r="G313" t="s">
        <v>1272</v>
      </c>
      <c r="H313" t="s">
        <v>1067</v>
      </c>
      <c r="I313" t="s">
        <v>1273</v>
      </c>
      <c r="J313" t="s">
        <v>62</v>
      </c>
      <c r="K313" t="s">
        <v>63</v>
      </c>
      <c r="L313" s="6">
        <v>0</v>
      </c>
      <c r="M313" s="6">
        <v>0</v>
      </c>
      <c r="N313" s="6">
        <f t="shared" si="12"/>
        <v>0</v>
      </c>
      <c r="O313" s="6">
        <v>0</v>
      </c>
      <c r="P313" s="6">
        <v>1</v>
      </c>
      <c r="Q313" s="6">
        <f t="shared" si="13"/>
        <v>1</v>
      </c>
      <c r="R313" s="6">
        <v>0</v>
      </c>
      <c r="S313" s="6">
        <v>0</v>
      </c>
      <c r="T313" s="6">
        <f t="shared" si="14"/>
        <v>0</v>
      </c>
      <c r="U313" s="6">
        <v>0</v>
      </c>
      <c r="V313" s="7">
        <v>45127</v>
      </c>
      <c r="W313" s="6">
        <v>1</v>
      </c>
    </row>
    <row r="314" spans="1:23" x14ac:dyDescent="0.45">
      <c r="A314" t="s">
        <v>70</v>
      </c>
      <c r="B314" t="s">
        <v>60</v>
      </c>
      <c r="C314" t="s">
        <v>64</v>
      </c>
      <c r="D314">
        <v>2023</v>
      </c>
      <c r="F314" t="s">
        <v>1274</v>
      </c>
      <c r="G314" t="s">
        <v>1275</v>
      </c>
      <c r="H314" t="s">
        <v>191</v>
      </c>
      <c r="I314" t="s">
        <v>1276</v>
      </c>
      <c r="J314" t="s">
        <v>62</v>
      </c>
      <c r="K314" t="s">
        <v>63</v>
      </c>
      <c r="L314" s="6">
        <v>0</v>
      </c>
      <c r="M314" s="6">
        <v>0</v>
      </c>
      <c r="N314" s="6">
        <f t="shared" si="12"/>
        <v>0</v>
      </c>
      <c r="O314" s="6">
        <v>0</v>
      </c>
      <c r="P314" s="6">
        <v>1</v>
      </c>
      <c r="Q314" s="6">
        <f t="shared" si="13"/>
        <v>1</v>
      </c>
      <c r="R314" s="6">
        <v>0</v>
      </c>
      <c r="S314" s="6">
        <v>0</v>
      </c>
      <c r="T314" s="6">
        <f t="shared" si="14"/>
        <v>0</v>
      </c>
      <c r="U314" s="6">
        <v>0</v>
      </c>
      <c r="V314" s="7">
        <v>45027</v>
      </c>
      <c r="W314" s="6">
        <v>1</v>
      </c>
    </row>
    <row r="315" spans="1:23" x14ac:dyDescent="0.45">
      <c r="A315" t="s">
        <v>70</v>
      </c>
      <c r="B315" t="s">
        <v>60</v>
      </c>
      <c r="C315" t="s">
        <v>64</v>
      </c>
      <c r="D315">
        <v>2023</v>
      </c>
      <c r="F315" t="s">
        <v>1277</v>
      </c>
      <c r="G315" t="s">
        <v>1278</v>
      </c>
      <c r="H315" t="s">
        <v>191</v>
      </c>
      <c r="I315" t="s">
        <v>1279</v>
      </c>
      <c r="J315" t="s">
        <v>62</v>
      </c>
      <c r="K315" t="s">
        <v>63</v>
      </c>
      <c r="L315" s="6">
        <v>0</v>
      </c>
      <c r="M315" s="6">
        <v>0</v>
      </c>
      <c r="N315" s="6">
        <f t="shared" si="12"/>
        <v>0</v>
      </c>
      <c r="O315" s="6">
        <v>0</v>
      </c>
      <c r="P315" s="6">
        <v>1</v>
      </c>
      <c r="Q315" s="6">
        <f t="shared" si="13"/>
        <v>1</v>
      </c>
      <c r="R315" s="6">
        <v>0</v>
      </c>
      <c r="S315" s="6">
        <v>0</v>
      </c>
      <c r="T315" s="6">
        <f t="shared" si="14"/>
        <v>0</v>
      </c>
      <c r="U315" s="6">
        <v>0</v>
      </c>
      <c r="V315" s="7">
        <v>45033</v>
      </c>
      <c r="W315" s="6">
        <v>1</v>
      </c>
    </row>
    <row r="316" spans="1:23" x14ac:dyDescent="0.45">
      <c r="A316" t="s">
        <v>70</v>
      </c>
      <c r="B316" t="s">
        <v>60</v>
      </c>
      <c r="C316" t="s">
        <v>64</v>
      </c>
      <c r="D316">
        <v>2023</v>
      </c>
      <c r="F316" t="s">
        <v>1280</v>
      </c>
      <c r="G316" t="s">
        <v>1281</v>
      </c>
      <c r="H316" t="s">
        <v>1282</v>
      </c>
      <c r="I316" t="s">
        <v>1283</v>
      </c>
      <c r="J316" t="s">
        <v>62</v>
      </c>
      <c r="K316" t="s">
        <v>63</v>
      </c>
      <c r="L316" s="6">
        <v>0</v>
      </c>
      <c r="M316" s="6">
        <v>0</v>
      </c>
      <c r="N316" s="6">
        <f t="shared" si="12"/>
        <v>0</v>
      </c>
      <c r="O316" s="6">
        <v>0</v>
      </c>
      <c r="P316" s="6">
        <v>1</v>
      </c>
      <c r="Q316" s="6">
        <f t="shared" si="13"/>
        <v>1</v>
      </c>
      <c r="R316" s="6">
        <v>0</v>
      </c>
      <c r="S316" s="6">
        <v>0</v>
      </c>
      <c r="T316" s="6">
        <f t="shared" si="14"/>
        <v>0</v>
      </c>
      <c r="U316" s="6">
        <v>0</v>
      </c>
      <c r="V316" s="7">
        <v>45082</v>
      </c>
      <c r="W316" s="6">
        <v>1</v>
      </c>
    </row>
    <row r="317" spans="1:23" x14ac:dyDescent="0.45">
      <c r="A317" t="s">
        <v>70</v>
      </c>
      <c r="B317" t="s">
        <v>60</v>
      </c>
      <c r="C317" t="s">
        <v>64</v>
      </c>
      <c r="D317">
        <v>2023</v>
      </c>
      <c r="F317" t="s">
        <v>1284</v>
      </c>
      <c r="G317" t="s">
        <v>1285</v>
      </c>
      <c r="H317" t="s">
        <v>1286</v>
      </c>
      <c r="I317" t="s">
        <v>1287</v>
      </c>
      <c r="J317" t="s">
        <v>62</v>
      </c>
      <c r="K317" t="s">
        <v>63</v>
      </c>
      <c r="L317" s="6">
        <v>0</v>
      </c>
      <c r="M317" s="6">
        <v>0</v>
      </c>
      <c r="N317" s="6">
        <f t="shared" si="12"/>
        <v>0</v>
      </c>
      <c r="O317" s="6">
        <v>0</v>
      </c>
      <c r="P317" s="6">
        <v>1</v>
      </c>
      <c r="Q317" s="6">
        <f t="shared" si="13"/>
        <v>1</v>
      </c>
      <c r="R317" s="6">
        <v>0</v>
      </c>
      <c r="S317" s="6">
        <v>0</v>
      </c>
      <c r="T317" s="6">
        <f t="shared" si="14"/>
        <v>0</v>
      </c>
      <c r="U317" s="6">
        <v>0</v>
      </c>
      <c r="V317" s="7">
        <v>44980</v>
      </c>
      <c r="W317" s="6">
        <v>1</v>
      </c>
    </row>
    <row r="318" spans="1:23" x14ac:dyDescent="0.45">
      <c r="A318" t="s">
        <v>70</v>
      </c>
      <c r="B318" t="s">
        <v>60</v>
      </c>
      <c r="C318" t="s">
        <v>64</v>
      </c>
      <c r="D318">
        <v>2023</v>
      </c>
      <c r="F318" t="s">
        <v>1288</v>
      </c>
      <c r="G318" t="s">
        <v>1289</v>
      </c>
      <c r="H318" t="s">
        <v>1215</v>
      </c>
      <c r="I318" t="s">
        <v>1290</v>
      </c>
      <c r="J318" t="s">
        <v>62</v>
      </c>
      <c r="K318" t="s">
        <v>63</v>
      </c>
      <c r="L318" s="6">
        <v>0</v>
      </c>
      <c r="M318" s="6">
        <v>0</v>
      </c>
      <c r="N318" s="6">
        <f t="shared" si="12"/>
        <v>0</v>
      </c>
      <c r="O318" s="6">
        <v>0</v>
      </c>
      <c r="P318" s="6">
        <v>1</v>
      </c>
      <c r="Q318" s="6">
        <f t="shared" si="13"/>
        <v>1</v>
      </c>
      <c r="R318" s="6">
        <v>0</v>
      </c>
      <c r="S318" s="6">
        <v>0</v>
      </c>
      <c r="T318" s="6">
        <f t="shared" si="14"/>
        <v>0</v>
      </c>
      <c r="U318" s="6">
        <v>0</v>
      </c>
      <c r="V318" s="7">
        <v>45001</v>
      </c>
      <c r="W318" s="6">
        <v>1</v>
      </c>
    </row>
    <row r="319" spans="1:23" x14ac:dyDescent="0.45">
      <c r="A319" t="s">
        <v>70</v>
      </c>
      <c r="B319" t="s">
        <v>60</v>
      </c>
      <c r="C319" t="s">
        <v>64</v>
      </c>
      <c r="D319">
        <v>2023</v>
      </c>
      <c r="F319" t="s">
        <v>1291</v>
      </c>
      <c r="G319" t="s">
        <v>1292</v>
      </c>
      <c r="H319" t="s">
        <v>1067</v>
      </c>
      <c r="I319" t="s">
        <v>1293</v>
      </c>
      <c r="J319" t="s">
        <v>62</v>
      </c>
      <c r="K319" t="s">
        <v>63</v>
      </c>
      <c r="L319" s="6">
        <v>0</v>
      </c>
      <c r="M319" s="6">
        <v>0</v>
      </c>
      <c r="N319" s="6">
        <f t="shared" si="12"/>
        <v>0</v>
      </c>
      <c r="O319" s="6">
        <v>0</v>
      </c>
      <c r="P319" s="6">
        <v>1</v>
      </c>
      <c r="Q319" s="6">
        <f t="shared" si="13"/>
        <v>1</v>
      </c>
      <c r="R319" s="6">
        <v>0</v>
      </c>
      <c r="S319" s="6">
        <v>0</v>
      </c>
      <c r="T319" s="6">
        <f t="shared" si="14"/>
        <v>0</v>
      </c>
      <c r="U319" s="6">
        <v>0</v>
      </c>
      <c r="V319" s="7">
        <v>45055</v>
      </c>
      <c r="W319" s="6">
        <v>1</v>
      </c>
    </row>
    <row r="320" spans="1:23" x14ac:dyDescent="0.45">
      <c r="A320" t="s">
        <v>70</v>
      </c>
      <c r="B320" t="s">
        <v>60</v>
      </c>
      <c r="C320" t="s">
        <v>64</v>
      </c>
      <c r="D320">
        <v>2023</v>
      </c>
      <c r="F320" t="s">
        <v>1294</v>
      </c>
      <c r="G320" t="s">
        <v>1295</v>
      </c>
      <c r="H320" t="s">
        <v>1296</v>
      </c>
      <c r="I320" t="s">
        <v>1297</v>
      </c>
      <c r="J320" t="s">
        <v>62</v>
      </c>
      <c r="K320" t="s">
        <v>63</v>
      </c>
      <c r="L320" s="6">
        <v>0</v>
      </c>
      <c r="M320" s="6">
        <v>0</v>
      </c>
      <c r="N320" s="6">
        <f t="shared" si="12"/>
        <v>0</v>
      </c>
      <c r="O320" s="6">
        <v>0</v>
      </c>
      <c r="P320" s="6">
        <v>1</v>
      </c>
      <c r="Q320" s="6">
        <f t="shared" si="13"/>
        <v>1</v>
      </c>
      <c r="R320" s="6">
        <v>0</v>
      </c>
      <c r="S320" s="6">
        <v>0</v>
      </c>
      <c r="T320" s="6">
        <f t="shared" si="14"/>
        <v>0</v>
      </c>
      <c r="U320" s="6">
        <v>0</v>
      </c>
      <c r="V320" s="7">
        <v>45189</v>
      </c>
      <c r="W320" s="6">
        <v>1</v>
      </c>
    </row>
    <row r="321" spans="1:23" x14ac:dyDescent="0.45">
      <c r="A321" t="s">
        <v>70</v>
      </c>
      <c r="B321" t="s">
        <v>60</v>
      </c>
      <c r="C321" t="s">
        <v>64</v>
      </c>
      <c r="D321">
        <v>2023</v>
      </c>
      <c r="F321" t="s">
        <v>1298</v>
      </c>
      <c r="G321" t="s">
        <v>1299</v>
      </c>
      <c r="H321" t="s">
        <v>1300</v>
      </c>
      <c r="I321" t="s">
        <v>1301</v>
      </c>
      <c r="J321" t="s">
        <v>62</v>
      </c>
      <c r="K321" t="s">
        <v>63</v>
      </c>
      <c r="L321" s="6">
        <v>0</v>
      </c>
      <c r="M321" s="6">
        <v>0</v>
      </c>
      <c r="N321" s="6">
        <f t="shared" si="12"/>
        <v>0</v>
      </c>
      <c r="O321" s="6">
        <v>0</v>
      </c>
      <c r="P321" s="6">
        <v>1</v>
      </c>
      <c r="Q321" s="6">
        <f t="shared" si="13"/>
        <v>1</v>
      </c>
      <c r="R321" s="6">
        <v>0</v>
      </c>
      <c r="S321" s="6">
        <v>0</v>
      </c>
      <c r="T321" s="6">
        <f t="shared" si="14"/>
        <v>0</v>
      </c>
      <c r="U321" s="6">
        <v>0</v>
      </c>
      <c r="V321" s="7">
        <v>45035</v>
      </c>
      <c r="W321" s="6">
        <v>1</v>
      </c>
    </row>
    <row r="322" spans="1:23" x14ac:dyDescent="0.45">
      <c r="A322" t="s">
        <v>70</v>
      </c>
      <c r="B322" t="s">
        <v>60</v>
      </c>
      <c r="C322" t="s">
        <v>64</v>
      </c>
      <c r="D322">
        <v>2023</v>
      </c>
      <c r="F322" t="s">
        <v>1302</v>
      </c>
      <c r="G322" t="s">
        <v>1303</v>
      </c>
      <c r="H322" t="s">
        <v>1304</v>
      </c>
      <c r="I322" t="s">
        <v>1305</v>
      </c>
      <c r="J322" t="s">
        <v>62</v>
      </c>
      <c r="K322" t="s">
        <v>63</v>
      </c>
      <c r="L322" s="6">
        <v>0</v>
      </c>
      <c r="M322" s="6">
        <v>0</v>
      </c>
      <c r="N322" s="6">
        <f t="shared" ref="N322:N385" si="15">L322+M322</f>
        <v>0</v>
      </c>
      <c r="O322" s="6">
        <v>0</v>
      </c>
      <c r="P322" s="6">
        <v>1</v>
      </c>
      <c r="Q322" s="6">
        <f t="shared" ref="Q322:Q385" si="16">SUM(O322:P322)</f>
        <v>1</v>
      </c>
      <c r="R322" s="6">
        <v>0</v>
      </c>
      <c r="S322" s="6">
        <v>0</v>
      </c>
      <c r="T322" s="6">
        <f t="shared" ref="T322:T385" si="17">SUM(R322:S322)</f>
        <v>0</v>
      </c>
      <c r="U322" s="6">
        <v>0</v>
      </c>
      <c r="V322" s="7">
        <v>44987</v>
      </c>
      <c r="W322" s="6">
        <v>1</v>
      </c>
    </row>
    <row r="323" spans="1:23" x14ac:dyDescent="0.45">
      <c r="A323" t="s">
        <v>70</v>
      </c>
      <c r="B323" t="s">
        <v>60</v>
      </c>
      <c r="C323" t="s">
        <v>64</v>
      </c>
      <c r="D323">
        <v>2023</v>
      </c>
      <c r="F323" t="s">
        <v>1306</v>
      </c>
      <c r="G323" t="s">
        <v>1307</v>
      </c>
      <c r="H323" t="s">
        <v>1308</v>
      </c>
      <c r="I323" t="s">
        <v>1309</v>
      </c>
      <c r="J323" t="s">
        <v>62</v>
      </c>
      <c r="K323" t="s">
        <v>63</v>
      </c>
      <c r="L323" s="6">
        <v>0</v>
      </c>
      <c r="M323" s="6">
        <v>0</v>
      </c>
      <c r="N323" s="6">
        <f t="shared" si="15"/>
        <v>0</v>
      </c>
      <c r="O323" s="6">
        <v>0</v>
      </c>
      <c r="P323" s="6">
        <v>1</v>
      </c>
      <c r="Q323" s="6">
        <f t="shared" si="16"/>
        <v>1</v>
      </c>
      <c r="R323" s="6">
        <v>0</v>
      </c>
      <c r="S323" s="6">
        <v>0</v>
      </c>
      <c r="T323" s="6">
        <f t="shared" si="17"/>
        <v>0</v>
      </c>
      <c r="U323" s="6">
        <v>0</v>
      </c>
      <c r="V323" s="7">
        <v>45098</v>
      </c>
      <c r="W323" s="6">
        <v>1</v>
      </c>
    </row>
    <row r="324" spans="1:23" x14ac:dyDescent="0.45">
      <c r="A324" t="s">
        <v>70</v>
      </c>
      <c r="B324" t="s">
        <v>60</v>
      </c>
      <c r="C324" t="s">
        <v>64</v>
      </c>
      <c r="D324">
        <v>2023</v>
      </c>
      <c r="F324" t="s">
        <v>127</v>
      </c>
      <c r="G324" t="s">
        <v>1310</v>
      </c>
      <c r="H324" t="s">
        <v>1311</v>
      </c>
      <c r="I324" t="s">
        <v>129</v>
      </c>
      <c r="J324" t="s">
        <v>62</v>
      </c>
      <c r="K324" t="s">
        <v>63</v>
      </c>
      <c r="L324" s="6">
        <v>0</v>
      </c>
      <c r="M324" s="6">
        <v>0</v>
      </c>
      <c r="N324" s="6">
        <f t="shared" si="15"/>
        <v>0</v>
      </c>
      <c r="O324" s="6">
        <v>0</v>
      </c>
      <c r="P324" s="6">
        <v>1</v>
      </c>
      <c r="Q324" s="6">
        <f t="shared" si="16"/>
        <v>1</v>
      </c>
      <c r="R324" s="6">
        <v>0</v>
      </c>
      <c r="S324" s="6">
        <v>0</v>
      </c>
      <c r="T324" s="6">
        <f t="shared" si="17"/>
        <v>0</v>
      </c>
      <c r="U324" s="6">
        <v>0</v>
      </c>
      <c r="V324" s="7">
        <v>45215</v>
      </c>
      <c r="W324" s="6">
        <v>1</v>
      </c>
    </row>
    <row r="325" spans="1:23" x14ac:dyDescent="0.45">
      <c r="A325" t="s">
        <v>70</v>
      </c>
      <c r="B325" t="s">
        <v>60</v>
      </c>
      <c r="C325" t="s">
        <v>64</v>
      </c>
      <c r="D325">
        <v>2023</v>
      </c>
      <c r="F325" t="s">
        <v>1312</v>
      </c>
      <c r="G325" t="s">
        <v>1313</v>
      </c>
      <c r="H325" t="s">
        <v>1314</v>
      </c>
      <c r="I325" t="s">
        <v>1315</v>
      </c>
      <c r="J325" t="s">
        <v>62</v>
      </c>
      <c r="K325" t="s">
        <v>63</v>
      </c>
      <c r="L325" s="6">
        <v>0</v>
      </c>
      <c r="M325" s="6">
        <v>0</v>
      </c>
      <c r="N325" s="6">
        <f t="shared" si="15"/>
        <v>0</v>
      </c>
      <c r="O325" s="6">
        <v>0</v>
      </c>
      <c r="P325" s="6">
        <v>1</v>
      </c>
      <c r="Q325" s="6">
        <f t="shared" si="16"/>
        <v>1</v>
      </c>
      <c r="R325" s="6">
        <v>0</v>
      </c>
      <c r="S325" s="6">
        <v>0</v>
      </c>
      <c r="T325" s="6">
        <f t="shared" si="17"/>
        <v>0</v>
      </c>
      <c r="U325" s="6">
        <v>0</v>
      </c>
      <c r="V325" s="7">
        <v>45218</v>
      </c>
      <c r="W325" s="6">
        <v>1</v>
      </c>
    </row>
    <row r="326" spans="1:23" x14ac:dyDescent="0.45">
      <c r="A326" t="s">
        <v>70</v>
      </c>
      <c r="B326" t="s">
        <v>60</v>
      </c>
      <c r="C326" t="s">
        <v>64</v>
      </c>
      <c r="D326">
        <v>2023</v>
      </c>
      <c r="F326" t="s">
        <v>1316</v>
      </c>
      <c r="G326" t="s">
        <v>1317</v>
      </c>
      <c r="H326" t="s">
        <v>1318</v>
      </c>
      <c r="I326" t="s">
        <v>1319</v>
      </c>
      <c r="J326" t="s">
        <v>62</v>
      </c>
      <c r="K326" t="s">
        <v>63</v>
      </c>
      <c r="L326" s="6">
        <v>0</v>
      </c>
      <c r="M326" s="6">
        <v>0</v>
      </c>
      <c r="N326" s="6">
        <f t="shared" si="15"/>
        <v>0</v>
      </c>
      <c r="O326" s="6">
        <v>0</v>
      </c>
      <c r="P326" s="6">
        <v>1</v>
      </c>
      <c r="Q326" s="6">
        <f t="shared" si="16"/>
        <v>1</v>
      </c>
      <c r="R326" s="6">
        <v>0</v>
      </c>
      <c r="S326" s="6">
        <v>0</v>
      </c>
      <c r="T326" s="6">
        <f t="shared" si="17"/>
        <v>0</v>
      </c>
      <c r="U326" s="6">
        <v>0</v>
      </c>
      <c r="V326" s="7">
        <v>45077</v>
      </c>
      <c r="W326" s="6">
        <v>1</v>
      </c>
    </row>
    <row r="327" spans="1:23" x14ac:dyDescent="0.45">
      <c r="A327" t="s">
        <v>70</v>
      </c>
      <c r="B327" t="s">
        <v>60</v>
      </c>
      <c r="C327" t="s">
        <v>64</v>
      </c>
      <c r="D327">
        <v>2023</v>
      </c>
      <c r="F327" t="s">
        <v>1320</v>
      </c>
      <c r="G327" t="s">
        <v>1321</v>
      </c>
      <c r="H327" t="s">
        <v>1322</v>
      </c>
      <c r="I327" t="s">
        <v>1323</v>
      </c>
      <c r="J327" t="s">
        <v>62</v>
      </c>
      <c r="K327" t="s">
        <v>63</v>
      </c>
      <c r="L327" s="6">
        <v>0</v>
      </c>
      <c r="M327" s="6">
        <v>0</v>
      </c>
      <c r="N327" s="6">
        <f t="shared" si="15"/>
        <v>0</v>
      </c>
      <c r="O327" s="6">
        <v>0</v>
      </c>
      <c r="P327" s="6">
        <v>1</v>
      </c>
      <c r="Q327" s="6">
        <f t="shared" si="16"/>
        <v>1</v>
      </c>
      <c r="R327" s="6">
        <v>0</v>
      </c>
      <c r="S327" s="6">
        <v>0</v>
      </c>
      <c r="T327" s="6">
        <f t="shared" si="17"/>
        <v>0</v>
      </c>
      <c r="U327" s="6">
        <v>0</v>
      </c>
      <c r="V327" s="7">
        <v>45222</v>
      </c>
      <c r="W327" s="6">
        <v>1</v>
      </c>
    </row>
    <row r="328" spans="1:23" x14ac:dyDescent="0.45">
      <c r="A328" t="s">
        <v>70</v>
      </c>
      <c r="B328" t="s">
        <v>60</v>
      </c>
      <c r="C328" t="s">
        <v>64</v>
      </c>
      <c r="D328">
        <v>2023</v>
      </c>
      <c r="F328" t="s">
        <v>1324</v>
      </c>
      <c r="G328" t="s">
        <v>1325</v>
      </c>
      <c r="H328" t="s">
        <v>1326</v>
      </c>
      <c r="I328" t="s">
        <v>1327</v>
      </c>
      <c r="J328" t="s">
        <v>62</v>
      </c>
      <c r="K328" t="s">
        <v>63</v>
      </c>
      <c r="L328" s="6">
        <v>0</v>
      </c>
      <c r="M328" s="6">
        <v>0</v>
      </c>
      <c r="N328" s="6">
        <f t="shared" si="15"/>
        <v>0</v>
      </c>
      <c r="O328" s="6">
        <v>0</v>
      </c>
      <c r="P328" s="6">
        <v>1</v>
      </c>
      <c r="Q328" s="6">
        <f t="shared" si="16"/>
        <v>1</v>
      </c>
      <c r="R328" s="6">
        <v>0</v>
      </c>
      <c r="S328" s="6">
        <v>0</v>
      </c>
      <c r="T328" s="6">
        <f t="shared" si="17"/>
        <v>0</v>
      </c>
      <c r="U328" s="6">
        <v>0</v>
      </c>
      <c r="V328" s="7">
        <v>45141</v>
      </c>
      <c r="W328" s="6">
        <v>1</v>
      </c>
    </row>
    <row r="329" spans="1:23" x14ac:dyDescent="0.45">
      <c r="A329" t="s">
        <v>70</v>
      </c>
      <c r="B329" t="s">
        <v>60</v>
      </c>
      <c r="C329" t="s">
        <v>64</v>
      </c>
      <c r="D329">
        <v>2023</v>
      </c>
      <c r="F329" t="s">
        <v>1328</v>
      </c>
      <c r="G329" t="s">
        <v>1329</v>
      </c>
      <c r="H329" t="s">
        <v>1330</v>
      </c>
      <c r="I329" t="s">
        <v>1331</v>
      </c>
      <c r="J329" t="s">
        <v>62</v>
      </c>
      <c r="K329" t="s">
        <v>63</v>
      </c>
      <c r="L329" s="6">
        <v>0</v>
      </c>
      <c r="M329" s="6">
        <v>0</v>
      </c>
      <c r="N329" s="6">
        <f t="shared" si="15"/>
        <v>0</v>
      </c>
      <c r="O329" s="6">
        <v>0</v>
      </c>
      <c r="P329" s="6">
        <v>1</v>
      </c>
      <c r="Q329" s="6">
        <f t="shared" si="16"/>
        <v>1</v>
      </c>
      <c r="R329" s="6">
        <v>0</v>
      </c>
      <c r="S329" s="6">
        <v>0</v>
      </c>
      <c r="T329" s="6">
        <f t="shared" si="17"/>
        <v>0</v>
      </c>
      <c r="U329" s="6">
        <v>0</v>
      </c>
      <c r="V329" s="7">
        <v>44945</v>
      </c>
      <c r="W329" s="6">
        <v>1</v>
      </c>
    </row>
    <row r="330" spans="1:23" x14ac:dyDescent="0.45">
      <c r="A330" t="s">
        <v>70</v>
      </c>
      <c r="B330" t="s">
        <v>60</v>
      </c>
      <c r="C330" t="s">
        <v>64</v>
      </c>
      <c r="D330">
        <v>2023</v>
      </c>
      <c r="F330" t="s">
        <v>1332</v>
      </c>
      <c r="G330" t="s">
        <v>1333</v>
      </c>
      <c r="H330" t="s">
        <v>1334</v>
      </c>
      <c r="I330" t="s">
        <v>1335</v>
      </c>
      <c r="J330" t="s">
        <v>62</v>
      </c>
      <c r="K330" t="s">
        <v>63</v>
      </c>
      <c r="L330" s="6">
        <v>0</v>
      </c>
      <c r="M330" s="6">
        <v>0</v>
      </c>
      <c r="N330" s="6">
        <f t="shared" si="15"/>
        <v>0</v>
      </c>
      <c r="O330" s="6">
        <v>0</v>
      </c>
      <c r="P330" s="6">
        <v>1</v>
      </c>
      <c r="Q330" s="6">
        <f t="shared" si="16"/>
        <v>1</v>
      </c>
      <c r="R330" s="6">
        <v>0</v>
      </c>
      <c r="S330" s="6">
        <v>0</v>
      </c>
      <c r="T330" s="6">
        <f t="shared" si="17"/>
        <v>0</v>
      </c>
      <c r="U330" s="6">
        <v>0</v>
      </c>
      <c r="V330" s="7">
        <v>45007</v>
      </c>
      <c r="W330" s="6">
        <v>1</v>
      </c>
    </row>
    <row r="331" spans="1:23" x14ac:dyDescent="0.45">
      <c r="A331" t="s">
        <v>70</v>
      </c>
      <c r="B331" t="s">
        <v>60</v>
      </c>
      <c r="C331" t="s">
        <v>64</v>
      </c>
      <c r="D331">
        <v>2023</v>
      </c>
      <c r="F331" t="s">
        <v>1336</v>
      </c>
      <c r="G331" t="s">
        <v>1337</v>
      </c>
      <c r="H331" t="s">
        <v>1338</v>
      </c>
      <c r="I331" t="s">
        <v>1339</v>
      </c>
      <c r="J331" t="s">
        <v>62</v>
      </c>
      <c r="K331" t="s">
        <v>63</v>
      </c>
      <c r="L331" s="6">
        <v>0</v>
      </c>
      <c r="M331" s="6">
        <v>0</v>
      </c>
      <c r="N331" s="6">
        <f t="shared" si="15"/>
        <v>0</v>
      </c>
      <c r="O331" s="6">
        <v>0</v>
      </c>
      <c r="P331" s="6">
        <v>1</v>
      </c>
      <c r="Q331" s="6">
        <f t="shared" si="16"/>
        <v>1</v>
      </c>
      <c r="R331" s="6">
        <v>0</v>
      </c>
      <c r="S331" s="6">
        <v>0</v>
      </c>
      <c r="T331" s="6">
        <f t="shared" si="17"/>
        <v>0</v>
      </c>
      <c r="U331" s="6">
        <v>0</v>
      </c>
      <c r="V331" s="7">
        <v>45265</v>
      </c>
      <c r="W331" s="6">
        <v>1</v>
      </c>
    </row>
    <row r="332" spans="1:23" x14ac:dyDescent="0.45">
      <c r="A332" t="s">
        <v>70</v>
      </c>
      <c r="B332" t="s">
        <v>60</v>
      </c>
      <c r="C332" t="s">
        <v>64</v>
      </c>
      <c r="D332">
        <v>2023</v>
      </c>
      <c r="F332" t="s">
        <v>1340</v>
      </c>
      <c r="G332" t="s">
        <v>1341</v>
      </c>
      <c r="H332" t="s">
        <v>1342</v>
      </c>
      <c r="I332" t="s">
        <v>1343</v>
      </c>
      <c r="J332" t="s">
        <v>62</v>
      </c>
      <c r="K332" t="s">
        <v>63</v>
      </c>
      <c r="L332" s="6">
        <v>0</v>
      </c>
      <c r="M332" s="6">
        <v>0</v>
      </c>
      <c r="N332" s="6">
        <f t="shared" si="15"/>
        <v>0</v>
      </c>
      <c r="O332" s="6">
        <v>0</v>
      </c>
      <c r="P332" s="6">
        <v>1</v>
      </c>
      <c r="Q332" s="6">
        <f t="shared" si="16"/>
        <v>1</v>
      </c>
      <c r="R332" s="6">
        <v>0</v>
      </c>
      <c r="S332" s="6">
        <v>0</v>
      </c>
      <c r="T332" s="6">
        <f t="shared" si="17"/>
        <v>0</v>
      </c>
      <c r="U332" s="6">
        <v>0</v>
      </c>
      <c r="V332" s="7">
        <v>45272</v>
      </c>
      <c r="W332" s="6">
        <v>1</v>
      </c>
    </row>
    <row r="333" spans="1:23" x14ac:dyDescent="0.45">
      <c r="A333" t="s">
        <v>70</v>
      </c>
      <c r="B333" t="s">
        <v>60</v>
      </c>
      <c r="C333" t="s">
        <v>64</v>
      </c>
      <c r="D333">
        <v>2023</v>
      </c>
      <c r="F333" t="s">
        <v>1344</v>
      </c>
      <c r="G333" t="s">
        <v>1345</v>
      </c>
      <c r="H333" t="s">
        <v>1346</v>
      </c>
      <c r="I333" t="s">
        <v>1347</v>
      </c>
      <c r="J333" t="s">
        <v>62</v>
      </c>
      <c r="K333" t="s">
        <v>63</v>
      </c>
      <c r="L333" s="6">
        <v>0</v>
      </c>
      <c r="M333" s="6">
        <v>0</v>
      </c>
      <c r="N333" s="6">
        <f t="shared" si="15"/>
        <v>0</v>
      </c>
      <c r="O333" s="6">
        <v>0</v>
      </c>
      <c r="P333" s="6">
        <v>1</v>
      </c>
      <c r="Q333" s="6">
        <f t="shared" si="16"/>
        <v>1</v>
      </c>
      <c r="R333" s="6">
        <v>0</v>
      </c>
      <c r="S333" s="6">
        <v>0</v>
      </c>
      <c r="T333" s="6">
        <f t="shared" si="17"/>
        <v>0</v>
      </c>
      <c r="U333" s="6">
        <v>0</v>
      </c>
      <c r="V333" s="7">
        <v>45266</v>
      </c>
      <c r="W333" s="6">
        <v>1</v>
      </c>
    </row>
    <row r="334" spans="1:23" x14ac:dyDescent="0.45">
      <c r="A334" t="s">
        <v>70</v>
      </c>
      <c r="B334" t="s">
        <v>60</v>
      </c>
      <c r="C334" t="s">
        <v>64</v>
      </c>
      <c r="D334">
        <v>2023</v>
      </c>
      <c r="F334" t="s">
        <v>1348</v>
      </c>
      <c r="G334" t="s">
        <v>1349</v>
      </c>
      <c r="H334" t="s">
        <v>1350</v>
      </c>
      <c r="I334" t="s">
        <v>1351</v>
      </c>
      <c r="J334" t="s">
        <v>62</v>
      </c>
      <c r="K334" t="s">
        <v>63</v>
      </c>
      <c r="L334" s="6">
        <v>0</v>
      </c>
      <c r="M334" s="6">
        <v>0</v>
      </c>
      <c r="N334" s="6">
        <f t="shared" si="15"/>
        <v>0</v>
      </c>
      <c r="O334" s="6">
        <v>0</v>
      </c>
      <c r="P334" s="6">
        <v>1</v>
      </c>
      <c r="Q334" s="6">
        <f t="shared" si="16"/>
        <v>1</v>
      </c>
      <c r="R334" s="6">
        <v>0</v>
      </c>
      <c r="S334" s="6">
        <v>0</v>
      </c>
      <c r="T334" s="6">
        <f t="shared" si="17"/>
        <v>0</v>
      </c>
      <c r="U334" s="6">
        <v>0</v>
      </c>
      <c r="V334" s="7">
        <v>45090</v>
      </c>
      <c r="W334" s="6">
        <v>1</v>
      </c>
    </row>
    <row r="335" spans="1:23" x14ac:dyDescent="0.45">
      <c r="A335" t="s">
        <v>70</v>
      </c>
      <c r="B335" t="s">
        <v>60</v>
      </c>
      <c r="C335" t="s">
        <v>64</v>
      </c>
      <c r="D335">
        <v>2023</v>
      </c>
      <c r="F335" t="s">
        <v>978</v>
      </c>
      <c r="G335" t="s">
        <v>979</v>
      </c>
      <c r="H335" t="s">
        <v>1352</v>
      </c>
      <c r="I335" t="s">
        <v>1353</v>
      </c>
      <c r="J335" t="s">
        <v>62</v>
      </c>
      <c r="K335" t="s">
        <v>63</v>
      </c>
      <c r="L335" s="6">
        <v>0</v>
      </c>
      <c r="M335" s="6">
        <v>0</v>
      </c>
      <c r="N335" s="6">
        <f t="shared" si="15"/>
        <v>0</v>
      </c>
      <c r="O335" s="6">
        <v>0</v>
      </c>
      <c r="P335" s="6">
        <v>1</v>
      </c>
      <c r="Q335" s="6">
        <f t="shared" si="16"/>
        <v>1</v>
      </c>
      <c r="R335" s="6">
        <v>0</v>
      </c>
      <c r="S335" s="6">
        <v>0</v>
      </c>
      <c r="T335" s="6">
        <f t="shared" si="17"/>
        <v>0</v>
      </c>
      <c r="U335" s="6">
        <v>0</v>
      </c>
      <c r="V335" s="7">
        <v>44987</v>
      </c>
      <c r="W335" s="6">
        <v>1</v>
      </c>
    </row>
    <row r="336" spans="1:23" x14ac:dyDescent="0.45">
      <c r="A336" t="s">
        <v>70</v>
      </c>
      <c r="B336" t="s">
        <v>60</v>
      </c>
      <c r="C336" t="s">
        <v>64</v>
      </c>
      <c r="D336">
        <v>2023</v>
      </c>
      <c r="F336" t="s">
        <v>79</v>
      </c>
      <c r="G336" t="s">
        <v>80</v>
      </c>
      <c r="H336" t="s">
        <v>1354</v>
      </c>
      <c r="I336" t="s">
        <v>1355</v>
      </c>
      <c r="J336" t="s">
        <v>62</v>
      </c>
      <c r="K336" t="s">
        <v>63</v>
      </c>
      <c r="L336" s="6">
        <v>0</v>
      </c>
      <c r="M336" s="6">
        <v>0</v>
      </c>
      <c r="N336" s="6">
        <f t="shared" si="15"/>
        <v>0</v>
      </c>
      <c r="O336" s="6">
        <v>0</v>
      </c>
      <c r="P336" s="6">
        <v>1</v>
      </c>
      <c r="Q336" s="6">
        <f t="shared" si="16"/>
        <v>1</v>
      </c>
      <c r="R336" s="6">
        <v>0</v>
      </c>
      <c r="S336" s="6">
        <v>0</v>
      </c>
      <c r="T336" s="6">
        <f t="shared" si="17"/>
        <v>0</v>
      </c>
      <c r="U336" s="6">
        <v>0</v>
      </c>
      <c r="V336" s="7">
        <v>44964</v>
      </c>
      <c r="W336" s="6">
        <v>1</v>
      </c>
    </row>
    <row r="337" spans="1:23" x14ac:dyDescent="0.45">
      <c r="A337" t="s">
        <v>70</v>
      </c>
      <c r="B337" t="s">
        <v>60</v>
      </c>
      <c r="C337" t="s">
        <v>64</v>
      </c>
      <c r="D337">
        <v>2023</v>
      </c>
      <c r="F337" t="s">
        <v>1356</v>
      </c>
      <c r="G337" t="s">
        <v>1357</v>
      </c>
      <c r="H337" t="s">
        <v>1358</v>
      </c>
      <c r="I337" t="s">
        <v>1359</v>
      </c>
      <c r="J337" t="s">
        <v>62</v>
      </c>
      <c r="K337" t="s">
        <v>63</v>
      </c>
      <c r="L337" s="6">
        <v>0</v>
      </c>
      <c r="M337" s="6">
        <v>0</v>
      </c>
      <c r="N337" s="6">
        <f t="shared" si="15"/>
        <v>0</v>
      </c>
      <c r="O337" s="6">
        <v>0</v>
      </c>
      <c r="P337" s="6">
        <v>1</v>
      </c>
      <c r="Q337" s="6">
        <f t="shared" si="16"/>
        <v>1</v>
      </c>
      <c r="R337" s="6">
        <v>0</v>
      </c>
      <c r="S337" s="6">
        <v>0</v>
      </c>
      <c r="T337" s="6">
        <f t="shared" si="17"/>
        <v>0</v>
      </c>
      <c r="U337" s="6">
        <v>0</v>
      </c>
      <c r="V337" s="7">
        <v>45189</v>
      </c>
      <c r="W337" s="6">
        <v>1</v>
      </c>
    </row>
    <row r="338" spans="1:23" x14ac:dyDescent="0.45">
      <c r="A338" t="s">
        <v>70</v>
      </c>
      <c r="B338" t="s">
        <v>60</v>
      </c>
      <c r="C338" t="s">
        <v>64</v>
      </c>
      <c r="D338">
        <v>2023</v>
      </c>
      <c r="F338" t="s">
        <v>1360</v>
      </c>
      <c r="G338" t="s">
        <v>1361</v>
      </c>
      <c r="H338" t="s">
        <v>1362</v>
      </c>
      <c r="I338" t="s">
        <v>1363</v>
      </c>
      <c r="J338" t="s">
        <v>62</v>
      </c>
      <c r="K338" t="s">
        <v>63</v>
      </c>
      <c r="L338" s="6">
        <v>0</v>
      </c>
      <c r="M338" s="6">
        <v>0</v>
      </c>
      <c r="N338" s="6">
        <f t="shared" si="15"/>
        <v>0</v>
      </c>
      <c r="O338" s="6">
        <v>0</v>
      </c>
      <c r="P338" s="6">
        <v>1</v>
      </c>
      <c r="Q338" s="6">
        <f t="shared" si="16"/>
        <v>1</v>
      </c>
      <c r="R338" s="6">
        <v>0</v>
      </c>
      <c r="S338" s="6">
        <v>0</v>
      </c>
      <c r="T338" s="6">
        <f t="shared" si="17"/>
        <v>0</v>
      </c>
      <c r="U338" s="6">
        <v>0</v>
      </c>
      <c r="V338" s="7">
        <v>45230</v>
      </c>
      <c r="W338" s="6">
        <v>1</v>
      </c>
    </row>
    <row r="339" spans="1:23" x14ac:dyDescent="0.45">
      <c r="A339" t="s">
        <v>70</v>
      </c>
      <c r="B339" t="s">
        <v>60</v>
      </c>
      <c r="C339" t="s">
        <v>64</v>
      </c>
      <c r="D339">
        <v>2023</v>
      </c>
      <c r="F339" t="s">
        <v>1364</v>
      </c>
      <c r="G339" t="s">
        <v>1365</v>
      </c>
      <c r="H339" t="s">
        <v>197</v>
      </c>
      <c r="I339" t="s">
        <v>1366</v>
      </c>
      <c r="J339" t="s">
        <v>62</v>
      </c>
      <c r="K339" t="s">
        <v>63</v>
      </c>
      <c r="L339" s="6">
        <v>0</v>
      </c>
      <c r="M339" s="6">
        <v>0</v>
      </c>
      <c r="N339" s="6">
        <f t="shared" si="15"/>
        <v>0</v>
      </c>
      <c r="O339" s="6">
        <v>0</v>
      </c>
      <c r="P339" s="6">
        <v>1</v>
      </c>
      <c r="Q339" s="6">
        <f t="shared" si="16"/>
        <v>1</v>
      </c>
      <c r="R339" s="6">
        <v>0</v>
      </c>
      <c r="S339" s="6">
        <v>0</v>
      </c>
      <c r="T339" s="6">
        <f t="shared" si="17"/>
        <v>0</v>
      </c>
      <c r="U339" s="6">
        <v>0</v>
      </c>
      <c r="V339" s="7">
        <v>45225</v>
      </c>
      <c r="W339" s="6">
        <v>1</v>
      </c>
    </row>
    <row r="340" spans="1:23" x14ac:dyDescent="0.45">
      <c r="A340" t="s">
        <v>70</v>
      </c>
      <c r="B340" t="s">
        <v>60</v>
      </c>
      <c r="C340" t="s">
        <v>64</v>
      </c>
      <c r="D340">
        <v>2023</v>
      </c>
      <c r="F340" t="s">
        <v>1367</v>
      </c>
      <c r="G340" t="s">
        <v>1368</v>
      </c>
      <c r="H340" t="s">
        <v>1369</v>
      </c>
      <c r="I340" t="s">
        <v>1370</v>
      </c>
      <c r="J340" t="s">
        <v>62</v>
      </c>
      <c r="K340" t="s">
        <v>63</v>
      </c>
      <c r="L340" s="6">
        <v>0</v>
      </c>
      <c r="M340" s="6">
        <v>0</v>
      </c>
      <c r="N340" s="6">
        <f t="shared" si="15"/>
        <v>0</v>
      </c>
      <c r="O340" s="6">
        <v>0</v>
      </c>
      <c r="P340" s="6">
        <v>1</v>
      </c>
      <c r="Q340" s="6">
        <f t="shared" si="16"/>
        <v>1</v>
      </c>
      <c r="R340" s="6">
        <v>0</v>
      </c>
      <c r="S340" s="6">
        <v>0</v>
      </c>
      <c r="T340" s="6">
        <f t="shared" si="17"/>
        <v>0</v>
      </c>
      <c r="U340" s="6">
        <v>0</v>
      </c>
      <c r="V340" s="7">
        <v>44991</v>
      </c>
      <c r="W340" s="6">
        <v>1</v>
      </c>
    </row>
    <row r="341" spans="1:23" x14ac:dyDescent="0.45">
      <c r="A341" t="s">
        <v>70</v>
      </c>
      <c r="B341" t="s">
        <v>60</v>
      </c>
      <c r="C341" t="s">
        <v>64</v>
      </c>
      <c r="D341">
        <v>2023</v>
      </c>
      <c r="F341" t="s">
        <v>1371</v>
      </c>
      <c r="G341" t="s">
        <v>1372</v>
      </c>
      <c r="H341" t="s">
        <v>1373</v>
      </c>
      <c r="I341" t="s">
        <v>1374</v>
      </c>
      <c r="J341" t="s">
        <v>62</v>
      </c>
      <c r="K341" t="s">
        <v>63</v>
      </c>
      <c r="L341" s="6">
        <v>0</v>
      </c>
      <c r="M341" s="6">
        <v>0</v>
      </c>
      <c r="N341" s="6">
        <f t="shared" si="15"/>
        <v>0</v>
      </c>
      <c r="O341" s="6">
        <v>0</v>
      </c>
      <c r="P341" s="6">
        <v>1</v>
      </c>
      <c r="Q341" s="6">
        <f t="shared" si="16"/>
        <v>1</v>
      </c>
      <c r="R341" s="6">
        <v>0</v>
      </c>
      <c r="S341" s="6">
        <v>0</v>
      </c>
      <c r="T341" s="6">
        <f t="shared" si="17"/>
        <v>0</v>
      </c>
      <c r="U341" s="6">
        <v>0</v>
      </c>
      <c r="V341" s="7">
        <v>45239</v>
      </c>
      <c r="W341" s="6">
        <v>1</v>
      </c>
    </row>
    <row r="342" spans="1:23" x14ac:dyDescent="0.45">
      <c r="A342" t="s">
        <v>70</v>
      </c>
      <c r="B342" t="s">
        <v>60</v>
      </c>
      <c r="C342" t="s">
        <v>64</v>
      </c>
      <c r="D342">
        <v>2023</v>
      </c>
      <c r="F342" t="s">
        <v>1375</v>
      </c>
      <c r="G342" t="s">
        <v>1376</v>
      </c>
      <c r="H342" t="s">
        <v>1377</v>
      </c>
      <c r="I342" t="s">
        <v>1378</v>
      </c>
      <c r="J342" t="s">
        <v>62</v>
      </c>
      <c r="K342" t="s">
        <v>63</v>
      </c>
      <c r="L342" s="6">
        <v>0</v>
      </c>
      <c r="M342" s="6">
        <v>0</v>
      </c>
      <c r="N342" s="6">
        <f t="shared" si="15"/>
        <v>0</v>
      </c>
      <c r="O342" s="6">
        <v>0</v>
      </c>
      <c r="P342" s="6">
        <v>1</v>
      </c>
      <c r="Q342" s="6">
        <f t="shared" si="16"/>
        <v>1</v>
      </c>
      <c r="R342" s="6">
        <v>0</v>
      </c>
      <c r="S342" s="6">
        <v>0</v>
      </c>
      <c r="T342" s="6">
        <f t="shared" si="17"/>
        <v>0</v>
      </c>
      <c r="U342" s="6">
        <v>0</v>
      </c>
      <c r="V342" s="7">
        <v>45019</v>
      </c>
      <c r="W342" s="6">
        <v>1</v>
      </c>
    </row>
    <row r="343" spans="1:23" x14ac:dyDescent="0.45">
      <c r="A343" t="s">
        <v>70</v>
      </c>
      <c r="B343" t="s">
        <v>60</v>
      </c>
      <c r="C343" t="s">
        <v>64</v>
      </c>
      <c r="D343">
        <v>2023</v>
      </c>
      <c r="F343" t="s">
        <v>1379</v>
      </c>
      <c r="G343" t="s">
        <v>1380</v>
      </c>
      <c r="H343" t="s">
        <v>1381</v>
      </c>
      <c r="I343" t="s">
        <v>1382</v>
      </c>
      <c r="J343" t="s">
        <v>62</v>
      </c>
      <c r="K343" t="s">
        <v>63</v>
      </c>
      <c r="L343" s="6">
        <v>0</v>
      </c>
      <c r="M343" s="6">
        <v>0</v>
      </c>
      <c r="N343" s="6">
        <f t="shared" si="15"/>
        <v>0</v>
      </c>
      <c r="O343" s="6">
        <v>0</v>
      </c>
      <c r="P343" s="6">
        <v>1</v>
      </c>
      <c r="Q343" s="6">
        <f t="shared" si="16"/>
        <v>1</v>
      </c>
      <c r="R343" s="6">
        <v>0</v>
      </c>
      <c r="S343" s="6">
        <v>0</v>
      </c>
      <c r="T343" s="6">
        <f t="shared" si="17"/>
        <v>0</v>
      </c>
      <c r="U343" s="6">
        <v>0</v>
      </c>
      <c r="V343" s="7">
        <v>45288</v>
      </c>
      <c r="W343" s="6">
        <v>1</v>
      </c>
    </row>
    <row r="344" spans="1:23" x14ac:dyDescent="0.45">
      <c r="A344" t="s">
        <v>70</v>
      </c>
      <c r="B344" t="s">
        <v>60</v>
      </c>
      <c r="C344" t="s">
        <v>64</v>
      </c>
      <c r="D344">
        <v>2023</v>
      </c>
      <c r="F344" t="s">
        <v>1383</v>
      </c>
      <c r="G344" t="s">
        <v>1384</v>
      </c>
      <c r="H344" t="s">
        <v>1385</v>
      </c>
      <c r="I344" t="s">
        <v>1386</v>
      </c>
      <c r="J344" t="s">
        <v>62</v>
      </c>
      <c r="K344" t="s">
        <v>63</v>
      </c>
      <c r="L344" s="6">
        <v>0</v>
      </c>
      <c r="M344" s="6">
        <v>0</v>
      </c>
      <c r="N344" s="6">
        <f t="shared" si="15"/>
        <v>0</v>
      </c>
      <c r="O344" s="6">
        <v>0</v>
      </c>
      <c r="P344" s="6">
        <v>1</v>
      </c>
      <c r="Q344" s="6">
        <f t="shared" si="16"/>
        <v>1</v>
      </c>
      <c r="R344" s="6">
        <v>0</v>
      </c>
      <c r="S344" s="6">
        <v>0</v>
      </c>
      <c r="T344" s="6">
        <f t="shared" si="17"/>
        <v>0</v>
      </c>
      <c r="U344" s="6">
        <v>0</v>
      </c>
      <c r="V344" s="7">
        <v>45161</v>
      </c>
      <c r="W344" s="6">
        <v>1</v>
      </c>
    </row>
    <row r="345" spans="1:23" x14ac:dyDescent="0.45">
      <c r="A345" t="s">
        <v>70</v>
      </c>
      <c r="B345" t="s">
        <v>60</v>
      </c>
      <c r="C345" t="s">
        <v>64</v>
      </c>
      <c r="D345">
        <v>2023</v>
      </c>
      <c r="F345" t="s">
        <v>1387</v>
      </c>
      <c r="G345" t="s">
        <v>1388</v>
      </c>
      <c r="H345" t="s">
        <v>1389</v>
      </c>
      <c r="I345" t="s">
        <v>1390</v>
      </c>
      <c r="J345" t="s">
        <v>62</v>
      </c>
      <c r="K345" t="s">
        <v>63</v>
      </c>
      <c r="L345" s="6">
        <v>0</v>
      </c>
      <c r="M345" s="6">
        <v>0</v>
      </c>
      <c r="N345" s="6">
        <f t="shared" si="15"/>
        <v>0</v>
      </c>
      <c r="O345" s="6">
        <v>0</v>
      </c>
      <c r="P345" s="6">
        <v>1</v>
      </c>
      <c r="Q345" s="6">
        <f t="shared" si="16"/>
        <v>1</v>
      </c>
      <c r="R345" s="6">
        <v>0</v>
      </c>
      <c r="S345" s="6">
        <v>0</v>
      </c>
      <c r="T345" s="6">
        <f t="shared" si="17"/>
        <v>0</v>
      </c>
      <c r="U345" s="6">
        <v>0</v>
      </c>
      <c r="V345" s="7">
        <v>44942</v>
      </c>
      <c r="W345" s="6">
        <v>1</v>
      </c>
    </row>
    <row r="346" spans="1:23" x14ac:dyDescent="0.45">
      <c r="A346" t="s">
        <v>70</v>
      </c>
      <c r="B346" t="s">
        <v>60</v>
      </c>
      <c r="C346" t="s">
        <v>64</v>
      </c>
      <c r="D346">
        <v>2023</v>
      </c>
      <c r="F346" t="s">
        <v>1391</v>
      </c>
      <c r="G346" t="s">
        <v>1392</v>
      </c>
      <c r="H346" t="s">
        <v>1393</v>
      </c>
      <c r="I346" t="s">
        <v>1394</v>
      </c>
      <c r="J346" t="s">
        <v>62</v>
      </c>
      <c r="K346" t="s">
        <v>63</v>
      </c>
      <c r="L346" s="6">
        <v>0</v>
      </c>
      <c r="M346" s="6">
        <v>0</v>
      </c>
      <c r="N346" s="6">
        <f t="shared" si="15"/>
        <v>0</v>
      </c>
      <c r="O346" s="6">
        <v>0</v>
      </c>
      <c r="P346" s="6">
        <v>1</v>
      </c>
      <c r="Q346" s="6">
        <f t="shared" si="16"/>
        <v>1</v>
      </c>
      <c r="R346" s="6">
        <v>0</v>
      </c>
      <c r="S346" s="6">
        <v>0</v>
      </c>
      <c r="T346" s="6">
        <f t="shared" si="17"/>
        <v>0</v>
      </c>
      <c r="U346" s="6">
        <v>0</v>
      </c>
      <c r="V346" s="7">
        <v>45028</v>
      </c>
      <c r="W346" s="6">
        <v>1</v>
      </c>
    </row>
    <row r="347" spans="1:23" x14ac:dyDescent="0.45">
      <c r="A347" t="s">
        <v>70</v>
      </c>
      <c r="B347" t="s">
        <v>60</v>
      </c>
      <c r="C347" t="s">
        <v>64</v>
      </c>
      <c r="D347">
        <v>2023</v>
      </c>
      <c r="F347" t="s">
        <v>1395</v>
      </c>
      <c r="G347" t="s">
        <v>1396</v>
      </c>
      <c r="H347" t="s">
        <v>1397</v>
      </c>
      <c r="I347" t="s">
        <v>1398</v>
      </c>
      <c r="J347" t="s">
        <v>62</v>
      </c>
      <c r="K347" t="s">
        <v>63</v>
      </c>
      <c r="L347" s="6">
        <v>0</v>
      </c>
      <c r="M347" s="6">
        <v>0</v>
      </c>
      <c r="N347" s="6">
        <f t="shared" si="15"/>
        <v>0</v>
      </c>
      <c r="O347" s="6">
        <v>0</v>
      </c>
      <c r="P347" s="6">
        <v>1</v>
      </c>
      <c r="Q347" s="6">
        <f t="shared" si="16"/>
        <v>1</v>
      </c>
      <c r="R347" s="6">
        <v>0</v>
      </c>
      <c r="S347" s="6">
        <v>0</v>
      </c>
      <c r="T347" s="6">
        <f t="shared" si="17"/>
        <v>0</v>
      </c>
      <c r="U347" s="6">
        <v>0</v>
      </c>
      <c r="V347" s="7">
        <v>45224</v>
      </c>
      <c r="W347" s="6">
        <v>1</v>
      </c>
    </row>
    <row r="348" spans="1:23" x14ac:dyDescent="0.45">
      <c r="A348" t="s">
        <v>70</v>
      </c>
      <c r="B348" t="s">
        <v>60</v>
      </c>
      <c r="C348" t="s">
        <v>64</v>
      </c>
      <c r="D348">
        <v>2023</v>
      </c>
      <c r="F348" t="s">
        <v>1399</v>
      </c>
      <c r="G348" t="s">
        <v>1400</v>
      </c>
      <c r="H348" t="s">
        <v>1067</v>
      </c>
      <c r="I348" t="s">
        <v>1401</v>
      </c>
      <c r="J348" t="s">
        <v>62</v>
      </c>
      <c r="K348" t="s">
        <v>63</v>
      </c>
      <c r="L348" s="6">
        <v>0</v>
      </c>
      <c r="M348" s="6">
        <v>0</v>
      </c>
      <c r="N348" s="6">
        <f t="shared" si="15"/>
        <v>0</v>
      </c>
      <c r="O348" s="6">
        <v>0</v>
      </c>
      <c r="P348" s="6">
        <v>1</v>
      </c>
      <c r="Q348" s="6">
        <f t="shared" si="16"/>
        <v>1</v>
      </c>
      <c r="R348" s="6">
        <v>0</v>
      </c>
      <c r="S348" s="6">
        <v>0</v>
      </c>
      <c r="T348" s="6">
        <f t="shared" si="17"/>
        <v>0</v>
      </c>
      <c r="U348" s="6">
        <v>0</v>
      </c>
      <c r="V348" s="7">
        <v>44999</v>
      </c>
      <c r="W348" s="6">
        <v>1</v>
      </c>
    </row>
    <row r="349" spans="1:23" x14ac:dyDescent="0.45">
      <c r="A349" t="s">
        <v>70</v>
      </c>
      <c r="B349" t="s">
        <v>60</v>
      </c>
      <c r="C349" t="s">
        <v>64</v>
      </c>
      <c r="D349">
        <v>2023</v>
      </c>
      <c r="F349" t="s">
        <v>1402</v>
      </c>
      <c r="G349" t="s">
        <v>1403</v>
      </c>
      <c r="H349" t="s">
        <v>1404</v>
      </c>
      <c r="I349" t="s">
        <v>1405</v>
      </c>
      <c r="J349" t="s">
        <v>62</v>
      </c>
      <c r="K349" t="s">
        <v>63</v>
      </c>
      <c r="L349" s="6">
        <v>0</v>
      </c>
      <c r="M349" s="6">
        <v>0</v>
      </c>
      <c r="N349" s="6">
        <f t="shared" si="15"/>
        <v>0</v>
      </c>
      <c r="O349" s="6">
        <v>0</v>
      </c>
      <c r="P349" s="6">
        <v>1</v>
      </c>
      <c r="Q349" s="6">
        <f t="shared" si="16"/>
        <v>1</v>
      </c>
      <c r="R349" s="6">
        <v>0</v>
      </c>
      <c r="S349" s="6">
        <v>0</v>
      </c>
      <c r="T349" s="6">
        <f t="shared" si="17"/>
        <v>0</v>
      </c>
      <c r="U349" s="6">
        <v>0</v>
      </c>
      <c r="V349" s="7">
        <v>44980</v>
      </c>
      <c r="W349" s="6">
        <v>1</v>
      </c>
    </row>
    <row r="350" spans="1:23" x14ac:dyDescent="0.45">
      <c r="A350" t="s">
        <v>70</v>
      </c>
      <c r="B350" t="s">
        <v>60</v>
      </c>
      <c r="C350" t="s">
        <v>64</v>
      </c>
      <c r="D350">
        <v>2023</v>
      </c>
      <c r="F350" t="s">
        <v>1406</v>
      </c>
      <c r="G350" t="s">
        <v>1407</v>
      </c>
      <c r="H350" t="s">
        <v>1408</v>
      </c>
      <c r="I350" t="s">
        <v>1409</v>
      </c>
      <c r="J350" t="s">
        <v>62</v>
      </c>
      <c r="K350" t="s">
        <v>63</v>
      </c>
      <c r="L350" s="6">
        <v>0</v>
      </c>
      <c r="M350" s="6">
        <v>0</v>
      </c>
      <c r="N350" s="6">
        <f t="shared" si="15"/>
        <v>0</v>
      </c>
      <c r="O350" s="6">
        <v>0</v>
      </c>
      <c r="P350" s="6">
        <v>1</v>
      </c>
      <c r="Q350" s="6">
        <f t="shared" si="16"/>
        <v>1</v>
      </c>
      <c r="R350" s="6">
        <v>0</v>
      </c>
      <c r="S350" s="6">
        <v>0</v>
      </c>
      <c r="T350" s="6">
        <f t="shared" si="17"/>
        <v>0</v>
      </c>
      <c r="U350" s="6">
        <v>0</v>
      </c>
      <c r="V350" s="7">
        <v>44951</v>
      </c>
      <c r="W350" s="6">
        <v>1</v>
      </c>
    </row>
    <row r="351" spans="1:23" x14ac:dyDescent="0.45">
      <c r="A351" t="s">
        <v>70</v>
      </c>
      <c r="B351" t="s">
        <v>60</v>
      </c>
      <c r="C351" t="s">
        <v>64</v>
      </c>
      <c r="D351">
        <v>2023</v>
      </c>
      <c r="F351" t="s">
        <v>1410</v>
      </c>
      <c r="G351" t="s">
        <v>1411</v>
      </c>
      <c r="H351" t="s">
        <v>1412</v>
      </c>
      <c r="I351" t="s">
        <v>1413</v>
      </c>
      <c r="J351" t="s">
        <v>62</v>
      </c>
      <c r="K351" t="s">
        <v>63</v>
      </c>
      <c r="L351" s="6">
        <v>0</v>
      </c>
      <c r="M351" s="6">
        <v>0</v>
      </c>
      <c r="N351" s="6">
        <f t="shared" si="15"/>
        <v>0</v>
      </c>
      <c r="O351" s="6">
        <v>0</v>
      </c>
      <c r="P351" s="6">
        <v>1</v>
      </c>
      <c r="Q351" s="6">
        <f t="shared" si="16"/>
        <v>1</v>
      </c>
      <c r="R351" s="6">
        <v>0</v>
      </c>
      <c r="S351" s="6">
        <v>0</v>
      </c>
      <c r="T351" s="6">
        <f t="shared" si="17"/>
        <v>0</v>
      </c>
      <c r="U351" s="6">
        <v>0</v>
      </c>
      <c r="V351" s="7">
        <v>45162</v>
      </c>
      <c r="W351" s="6">
        <v>1</v>
      </c>
    </row>
    <row r="352" spans="1:23" x14ac:dyDescent="0.45">
      <c r="A352" t="s">
        <v>70</v>
      </c>
      <c r="B352" t="s">
        <v>60</v>
      </c>
      <c r="C352" t="s">
        <v>64</v>
      </c>
      <c r="D352">
        <v>2023</v>
      </c>
      <c r="F352" t="s">
        <v>1414</v>
      </c>
      <c r="G352" t="s">
        <v>1415</v>
      </c>
      <c r="H352" t="s">
        <v>1416</v>
      </c>
      <c r="I352" t="s">
        <v>1417</v>
      </c>
      <c r="J352" t="s">
        <v>62</v>
      </c>
      <c r="K352" t="s">
        <v>63</v>
      </c>
      <c r="L352" s="6">
        <v>0</v>
      </c>
      <c r="M352" s="6">
        <v>0</v>
      </c>
      <c r="N352" s="6">
        <f t="shared" si="15"/>
        <v>0</v>
      </c>
      <c r="O352" s="6">
        <v>0</v>
      </c>
      <c r="P352" s="6">
        <v>1</v>
      </c>
      <c r="Q352" s="6">
        <f t="shared" si="16"/>
        <v>1</v>
      </c>
      <c r="R352" s="6">
        <v>0</v>
      </c>
      <c r="S352" s="6">
        <v>0</v>
      </c>
      <c r="T352" s="6">
        <f t="shared" si="17"/>
        <v>0</v>
      </c>
      <c r="U352" s="6">
        <v>0</v>
      </c>
      <c r="V352" s="7">
        <v>45208</v>
      </c>
      <c r="W352" s="6">
        <v>1</v>
      </c>
    </row>
    <row r="353" spans="1:23" x14ac:dyDescent="0.45">
      <c r="A353" t="s">
        <v>70</v>
      </c>
      <c r="B353" t="s">
        <v>60</v>
      </c>
      <c r="C353" t="s">
        <v>64</v>
      </c>
      <c r="D353">
        <v>2023</v>
      </c>
      <c r="F353" t="s">
        <v>1418</v>
      </c>
      <c r="G353" t="s">
        <v>1419</v>
      </c>
      <c r="H353" t="s">
        <v>1420</v>
      </c>
      <c r="I353" t="s">
        <v>1421</v>
      </c>
      <c r="J353" t="s">
        <v>62</v>
      </c>
      <c r="K353" t="s">
        <v>63</v>
      </c>
      <c r="L353" s="6">
        <v>0</v>
      </c>
      <c r="M353" s="6">
        <v>0</v>
      </c>
      <c r="N353" s="6">
        <f t="shared" si="15"/>
        <v>0</v>
      </c>
      <c r="O353" s="6">
        <v>0</v>
      </c>
      <c r="P353" s="6">
        <v>1</v>
      </c>
      <c r="Q353" s="6">
        <f t="shared" si="16"/>
        <v>1</v>
      </c>
      <c r="R353" s="6">
        <v>0</v>
      </c>
      <c r="S353" s="6">
        <v>0</v>
      </c>
      <c r="T353" s="6">
        <f t="shared" si="17"/>
        <v>0</v>
      </c>
      <c r="U353" s="6">
        <v>0</v>
      </c>
      <c r="V353" s="7">
        <v>44994</v>
      </c>
      <c r="W353" s="6">
        <v>1</v>
      </c>
    </row>
    <row r="354" spans="1:23" x14ac:dyDescent="0.45">
      <c r="A354" t="s">
        <v>70</v>
      </c>
      <c r="B354" t="s">
        <v>60</v>
      </c>
      <c r="C354" t="s">
        <v>64</v>
      </c>
      <c r="D354">
        <v>2023</v>
      </c>
      <c r="F354" t="s">
        <v>163</v>
      </c>
      <c r="G354" t="s">
        <v>164</v>
      </c>
      <c r="H354" t="s">
        <v>1422</v>
      </c>
      <c r="I354" t="s">
        <v>1423</v>
      </c>
      <c r="J354" t="s">
        <v>62</v>
      </c>
      <c r="K354" t="s">
        <v>63</v>
      </c>
      <c r="L354" s="6">
        <v>0</v>
      </c>
      <c r="M354" s="6">
        <v>0</v>
      </c>
      <c r="N354" s="6">
        <f t="shared" si="15"/>
        <v>0</v>
      </c>
      <c r="O354" s="6">
        <v>0</v>
      </c>
      <c r="P354" s="6">
        <v>1</v>
      </c>
      <c r="Q354" s="6">
        <f t="shared" si="16"/>
        <v>1</v>
      </c>
      <c r="R354" s="6">
        <v>0</v>
      </c>
      <c r="S354" s="6">
        <v>0</v>
      </c>
      <c r="T354" s="6">
        <f t="shared" si="17"/>
        <v>0</v>
      </c>
      <c r="U354" s="6">
        <v>0</v>
      </c>
      <c r="V354" s="7">
        <v>45077</v>
      </c>
      <c r="W354" s="6">
        <v>1</v>
      </c>
    </row>
    <row r="355" spans="1:23" x14ac:dyDescent="0.45">
      <c r="A355" t="s">
        <v>70</v>
      </c>
      <c r="B355" t="s">
        <v>60</v>
      </c>
      <c r="C355" t="s">
        <v>64</v>
      </c>
      <c r="D355">
        <v>2023</v>
      </c>
      <c r="F355" t="s">
        <v>1424</v>
      </c>
      <c r="G355" t="s">
        <v>1425</v>
      </c>
      <c r="H355" t="s">
        <v>1426</v>
      </c>
      <c r="I355" t="s">
        <v>1427</v>
      </c>
      <c r="J355" t="s">
        <v>62</v>
      </c>
      <c r="K355" t="s">
        <v>63</v>
      </c>
      <c r="L355" s="6">
        <v>0</v>
      </c>
      <c r="M355" s="6">
        <v>0</v>
      </c>
      <c r="N355" s="6">
        <f t="shared" si="15"/>
        <v>0</v>
      </c>
      <c r="O355" s="6">
        <v>0</v>
      </c>
      <c r="P355" s="6">
        <v>1</v>
      </c>
      <c r="Q355" s="6">
        <f t="shared" si="16"/>
        <v>1</v>
      </c>
      <c r="R355" s="6">
        <v>0</v>
      </c>
      <c r="S355" s="6">
        <v>0</v>
      </c>
      <c r="T355" s="6">
        <f t="shared" si="17"/>
        <v>0</v>
      </c>
      <c r="U355" s="6">
        <v>0</v>
      </c>
      <c r="V355" s="7">
        <v>45231</v>
      </c>
      <c r="W355" s="6">
        <v>1</v>
      </c>
    </row>
    <row r="356" spans="1:23" x14ac:dyDescent="0.45">
      <c r="A356" t="s">
        <v>70</v>
      </c>
      <c r="B356" t="s">
        <v>60</v>
      </c>
      <c r="C356" t="s">
        <v>64</v>
      </c>
      <c r="D356">
        <v>2023</v>
      </c>
      <c r="F356" t="s">
        <v>1428</v>
      </c>
      <c r="G356" t="s">
        <v>1429</v>
      </c>
      <c r="H356" t="s">
        <v>1430</v>
      </c>
      <c r="I356" t="s">
        <v>1431</v>
      </c>
      <c r="J356" t="s">
        <v>62</v>
      </c>
      <c r="K356" t="s">
        <v>63</v>
      </c>
      <c r="L356" s="6">
        <v>0</v>
      </c>
      <c r="M356" s="6">
        <v>0</v>
      </c>
      <c r="N356" s="6">
        <f t="shared" si="15"/>
        <v>0</v>
      </c>
      <c r="O356" s="6">
        <v>0</v>
      </c>
      <c r="P356" s="6">
        <v>1</v>
      </c>
      <c r="Q356" s="6">
        <f t="shared" si="16"/>
        <v>1</v>
      </c>
      <c r="R356" s="6">
        <v>0</v>
      </c>
      <c r="S356" s="6">
        <v>0</v>
      </c>
      <c r="T356" s="6">
        <f t="shared" si="17"/>
        <v>0</v>
      </c>
      <c r="U356" s="6">
        <v>0</v>
      </c>
      <c r="V356" s="7">
        <v>45020</v>
      </c>
      <c r="W356" s="6">
        <v>1</v>
      </c>
    </row>
    <row r="357" spans="1:23" x14ac:dyDescent="0.45">
      <c r="A357" t="s">
        <v>70</v>
      </c>
      <c r="B357" t="s">
        <v>60</v>
      </c>
      <c r="C357" t="s">
        <v>64</v>
      </c>
      <c r="D357">
        <v>2023</v>
      </c>
      <c r="F357" t="s">
        <v>163</v>
      </c>
      <c r="G357" t="s">
        <v>164</v>
      </c>
      <c r="H357" t="s">
        <v>197</v>
      </c>
      <c r="I357" t="s">
        <v>1432</v>
      </c>
      <c r="J357" t="s">
        <v>62</v>
      </c>
      <c r="K357" t="s">
        <v>63</v>
      </c>
      <c r="L357" s="6">
        <v>0</v>
      </c>
      <c r="M357" s="6">
        <v>0</v>
      </c>
      <c r="N357" s="6">
        <f t="shared" si="15"/>
        <v>0</v>
      </c>
      <c r="O357" s="6">
        <v>0</v>
      </c>
      <c r="P357" s="6">
        <v>1</v>
      </c>
      <c r="Q357" s="6">
        <f t="shared" si="16"/>
        <v>1</v>
      </c>
      <c r="R357" s="6">
        <v>0</v>
      </c>
      <c r="S357" s="6">
        <v>0</v>
      </c>
      <c r="T357" s="6">
        <f t="shared" si="17"/>
        <v>0</v>
      </c>
      <c r="U357" s="6">
        <v>0</v>
      </c>
      <c r="V357" s="7">
        <v>45077</v>
      </c>
      <c r="W357" s="6">
        <v>1</v>
      </c>
    </row>
    <row r="358" spans="1:23" x14ac:dyDescent="0.45">
      <c r="A358" t="s">
        <v>70</v>
      </c>
      <c r="B358" t="s">
        <v>60</v>
      </c>
      <c r="C358" t="s">
        <v>64</v>
      </c>
      <c r="D358">
        <v>2023</v>
      </c>
      <c r="F358" t="s">
        <v>1433</v>
      </c>
      <c r="G358" t="s">
        <v>1434</v>
      </c>
      <c r="H358" t="s">
        <v>1435</v>
      </c>
      <c r="I358" t="s">
        <v>1436</v>
      </c>
      <c r="J358" t="s">
        <v>62</v>
      </c>
      <c r="K358" t="s">
        <v>63</v>
      </c>
      <c r="L358" s="6">
        <v>0</v>
      </c>
      <c r="M358" s="6">
        <v>0</v>
      </c>
      <c r="N358" s="6">
        <f t="shared" si="15"/>
        <v>0</v>
      </c>
      <c r="O358" s="6">
        <v>0</v>
      </c>
      <c r="P358" s="6">
        <v>1</v>
      </c>
      <c r="Q358" s="6">
        <f t="shared" si="16"/>
        <v>1</v>
      </c>
      <c r="R358" s="6">
        <v>0</v>
      </c>
      <c r="S358" s="6">
        <v>0</v>
      </c>
      <c r="T358" s="6">
        <f t="shared" si="17"/>
        <v>0</v>
      </c>
      <c r="U358" s="6">
        <v>0</v>
      </c>
      <c r="V358" s="7">
        <v>45092</v>
      </c>
      <c r="W358" s="6">
        <v>1</v>
      </c>
    </row>
    <row r="359" spans="1:23" x14ac:dyDescent="0.45">
      <c r="A359" t="s">
        <v>70</v>
      </c>
      <c r="B359" t="s">
        <v>60</v>
      </c>
      <c r="C359" t="s">
        <v>64</v>
      </c>
      <c r="D359">
        <v>2023</v>
      </c>
      <c r="F359" t="s">
        <v>1437</v>
      </c>
      <c r="G359" t="s">
        <v>1438</v>
      </c>
      <c r="H359" t="s">
        <v>1439</v>
      </c>
      <c r="I359" t="s">
        <v>1440</v>
      </c>
      <c r="J359" t="s">
        <v>62</v>
      </c>
      <c r="K359" t="s">
        <v>63</v>
      </c>
      <c r="L359" s="6">
        <v>0</v>
      </c>
      <c r="M359" s="6">
        <v>0</v>
      </c>
      <c r="N359" s="6">
        <f t="shared" si="15"/>
        <v>0</v>
      </c>
      <c r="O359" s="6">
        <v>0</v>
      </c>
      <c r="P359" s="6">
        <v>1</v>
      </c>
      <c r="Q359" s="6">
        <f t="shared" si="16"/>
        <v>1</v>
      </c>
      <c r="R359" s="6">
        <v>0</v>
      </c>
      <c r="S359" s="6">
        <v>0</v>
      </c>
      <c r="T359" s="6">
        <f t="shared" si="17"/>
        <v>0</v>
      </c>
      <c r="U359" s="6">
        <v>0</v>
      </c>
      <c r="V359" s="7">
        <v>45246</v>
      </c>
      <c r="W359" s="6">
        <v>1</v>
      </c>
    </row>
    <row r="360" spans="1:23" x14ac:dyDescent="0.45">
      <c r="A360" t="s">
        <v>70</v>
      </c>
      <c r="B360" t="s">
        <v>60</v>
      </c>
      <c r="C360" t="s">
        <v>64</v>
      </c>
      <c r="D360">
        <v>2023</v>
      </c>
      <c r="F360" t="s">
        <v>1264</v>
      </c>
      <c r="G360" t="s">
        <v>1441</v>
      </c>
      <c r="H360" t="s">
        <v>1442</v>
      </c>
      <c r="I360" t="s">
        <v>1443</v>
      </c>
      <c r="J360" t="s">
        <v>62</v>
      </c>
      <c r="K360" t="s">
        <v>63</v>
      </c>
      <c r="L360" s="6">
        <v>0</v>
      </c>
      <c r="M360" s="6">
        <v>0</v>
      </c>
      <c r="N360" s="6">
        <f t="shared" si="15"/>
        <v>0</v>
      </c>
      <c r="O360" s="6">
        <v>0</v>
      </c>
      <c r="P360" s="6">
        <v>1</v>
      </c>
      <c r="Q360" s="6">
        <f t="shared" si="16"/>
        <v>1</v>
      </c>
      <c r="R360" s="6">
        <v>0</v>
      </c>
      <c r="S360" s="6">
        <v>0</v>
      </c>
      <c r="T360" s="6">
        <f t="shared" si="17"/>
        <v>0</v>
      </c>
      <c r="U360" s="6">
        <v>0</v>
      </c>
      <c r="V360" s="7">
        <v>45106</v>
      </c>
      <c r="W360" s="6">
        <v>1</v>
      </c>
    </row>
    <row r="361" spans="1:23" x14ac:dyDescent="0.45">
      <c r="A361" t="s">
        <v>70</v>
      </c>
      <c r="B361" t="s">
        <v>60</v>
      </c>
      <c r="C361" t="s">
        <v>64</v>
      </c>
      <c r="D361">
        <v>2023</v>
      </c>
      <c r="F361" t="s">
        <v>1444</v>
      </c>
      <c r="G361" t="s">
        <v>1445</v>
      </c>
      <c r="H361" t="s">
        <v>1446</v>
      </c>
      <c r="I361" t="s">
        <v>1447</v>
      </c>
      <c r="J361" t="s">
        <v>62</v>
      </c>
      <c r="K361" t="s">
        <v>63</v>
      </c>
      <c r="L361" s="6">
        <v>0</v>
      </c>
      <c r="M361" s="6">
        <v>0</v>
      </c>
      <c r="N361" s="6">
        <f t="shared" si="15"/>
        <v>0</v>
      </c>
      <c r="O361" s="6">
        <v>0</v>
      </c>
      <c r="P361" s="6">
        <v>1</v>
      </c>
      <c r="Q361" s="6">
        <f t="shared" si="16"/>
        <v>1</v>
      </c>
      <c r="R361" s="6">
        <v>0</v>
      </c>
      <c r="S361" s="6">
        <v>0</v>
      </c>
      <c r="T361" s="6">
        <f t="shared" si="17"/>
        <v>0</v>
      </c>
      <c r="U361" s="6">
        <v>0</v>
      </c>
      <c r="V361" s="7">
        <v>45259</v>
      </c>
      <c r="W361" s="6">
        <v>1</v>
      </c>
    </row>
    <row r="362" spans="1:23" x14ac:dyDescent="0.45">
      <c r="A362" t="s">
        <v>70</v>
      </c>
      <c r="B362" t="s">
        <v>60</v>
      </c>
      <c r="C362" t="s">
        <v>64</v>
      </c>
      <c r="D362">
        <v>2023</v>
      </c>
      <c r="F362" t="s">
        <v>1448</v>
      </c>
      <c r="G362" t="s">
        <v>1449</v>
      </c>
      <c r="H362" t="s">
        <v>1450</v>
      </c>
      <c r="I362" t="s">
        <v>1451</v>
      </c>
      <c r="J362" t="s">
        <v>62</v>
      </c>
      <c r="K362" t="s">
        <v>63</v>
      </c>
      <c r="L362" s="6">
        <v>0</v>
      </c>
      <c r="M362" s="6">
        <v>0</v>
      </c>
      <c r="N362" s="6">
        <f t="shared" si="15"/>
        <v>0</v>
      </c>
      <c r="O362" s="6">
        <v>0</v>
      </c>
      <c r="P362" s="6">
        <v>1</v>
      </c>
      <c r="Q362" s="6">
        <f t="shared" si="16"/>
        <v>1</v>
      </c>
      <c r="R362" s="6">
        <v>0</v>
      </c>
      <c r="S362" s="6">
        <v>0</v>
      </c>
      <c r="T362" s="6">
        <f t="shared" si="17"/>
        <v>0</v>
      </c>
      <c r="U362" s="6">
        <v>0</v>
      </c>
      <c r="V362" s="7">
        <v>45117</v>
      </c>
      <c r="W362" s="6">
        <v>1</v>
      </c>
    </row>
    <row r="363" spans="1:23" x14ac:dyDescent="0.45">
      <c r="A363" t="s">
        <v>70</v>
      </c>
      <c r="B363" t="s">
        <v>60</v>
      </c>
      <c r="C363" t="s">
        <v>64</v>
      </c>
      <c r="D363">
        <v>2023</v>
      </c>
      <c r="F363" t="s">
        <v>1452</v>
      </c>
      <c r="G363" t="s">
        <v>1453</v>
      </c>
      <c r="H363" t="s">
        <v>1454</v>
      </c>
      <c r="I363" t="s">
        <v>1455</v>
      </c>
      <c r="J363" t="s">
        <v>62</v>
      </c>
      <c r="K363" t="s">
        <v>63</v>
      </c>
      <c r="L363" s="6">
        <v>0</v>
      </c>
      <c r="M363" s="6">
        <v>0</v>
      </c>
      <c r="N363" s="6">
        <f t="shared" si="15"/>
        <v>0</v>
      </c>
      <c r="O363" s="6">
        <v>0</v>
      </c>
      <c r="P363" s="6">
        <v>1</v>
      </c>
      <c r="Q363" s="6">
        <f t="shared" si="16"/>
        <v>1</v>
      </c>
      <c r="R363" s="6">
        <v>0</v>
      </c>
      <c r="S363" s="6">
        <v>0</v>
      </c>
      <c r="T363" s="6">
        <f t="shared" si="17"/>
        <v>0</v>
      </c>
      <c r="U363" s="6">
        <v>0</v>
      </c>
      <c r="V363" s="7">
        <v>45272</v>
      </c>
      <c r="W363" s="6">
        <v>1</v>
      </c>
    </row>
    <row r="364" spans="1:23" x14ac:dyDescent="0.45">
      <c r="A364" t="s">
        <v>70</v>
      </c>
      <c r="B364" t="s">
        <v>60</v>
      </c>
      <c r="C364" t="s">
        <v>64</v>
      </c>
      <c r="D364">
        <v>2023</v>
      </c>
      <c r="F364" t="s">
        <v>1456</v>
      </c>
      <c r="G364" t="s">
        <v>1457</v>
      </c>
      <c r="H364" t="s">
        <v>1458</v>
      </c>
      <c r="I364" t="s">
        <v>1459</v>
      </c>
      <c r="J364" t="s">
        <v>62</v>
      </c>
      <c r="K364" t="s">
        <v>63</v>
      </c>
      <c r="L364" s="6">
        <v>0</v>
      </c>
      <c r="M364" s="6">
        <v>0</v>
      </c>
      <c r="N364" s="6">
        <f t="shared" si="15"/>
        <v>0</v>
      </c>
      <c r="O364" s="6">
        <v>0</v>
      </c>
      <c r="P364" s="6">
        <v>1</v>
      </c>
      <c r="Q364" s="6">
        <f t="shared" si="16"/>
        <v>1</v>
      </c>
      <c r="R364" s="6">
        <v>0</v>
      </c>
      <c r="S364" s="6">
        <v>0</v>
      </c>
      <c r="T364" s="6">
        <f t="shared" si="17"/>
        <v>0</v>
      </c>
      <c r="U364" s="6">
        <v>0</v>
      </c>
      <c r="V364" s="7">
        <v>44980</v>
      </c>
      <c r="W364" s="6">
        <v>1</v>
      </c>
    </row>
    <row r="365" spans="1:23" x14ac:dyDescent="0.45">
      <c r="A365" t="s">
        <v>70</v>
      </c>
      <c r="B365" t="s">
        <v>60</v>
      </c>
      <c r="C365" t="s">
        <v>64</v>
      </c>
      <c r="D365">
        <v>2023</v>
      </c>
      <c r="F365" t="s">
        <v>110</v>
      </c>
      <c r="G365" t="s">
        <v>111</v>
      </c>
      <c r="H365" t="s">
        <v>1460</v>
      </c>
      <c r="I365" t="s">
        <v>1461</v>
      </c>
      <c r="J365" t="s">
        <v>62</v>
      </c>
      <c r="K365" t="s">
        <v>63</v>
      </c>
      <c r="L365" s="6">
        <v>0</v>
      </c>
      <c r="M365" s="6">
        <v>0</v>
      </c>
      <c r="N365" s="6">
        <f t="shared" si="15"/>
        <v>0</v>
      </c>
      <c r="O365" s="6">
        <v>0</v>
      </c>
      <c r="P365" s="6">
        <v>1</v>
      </c>
      <c r="Q365" s="6">
        <f t="shared" si="16"/>
        <v>1</v>
      </c>
      <c r="R365" s="6">
        <v>0</v>
      </c>
      <c r="S365" s="6">
        <v>0</v>
      </c>
      <c r="T365" s="6">
        <f t="shared" si="17"/>
        <v>0</v>
      </c>
      <c r="U365" s="6">
        <v>0</v>
      </c>
      <c r="V365" s="7">
        <v>45090</v>
      </c>
      <c r="W365" s="6">
        <v>1</v>
      </c>
    </row>
    <row r="366" spans="1:23" x14ac:dyDescent="0.45">
      <c r="A366" t="s">
        <v>70</v>
      </c>
      <c r="B366" t="s">
        <v>60</v>
      </c>
      <c r="C366" t="s">
        <v>64</v>
      </c>
      <c r="D366">
        <v>2023</v>
      </c>
      <c r="F366" t="s">
        <v>1462</v>
      </c>
      <c r="G366" t="s">
        <v>1463</v>
      </c>
      <c r="H366" t="s">
        <v>1464</v>
      </c>
      <c r="I366" t="s">
        <v>1465</v>
      </c>
      <c r="J366" t="s">
        <v>62</v>
      </c>
      <c r="K366" t="s">
        <v>63</v>
      </c>
      <c r="L366" s="6">
        <v>0</v>
      </c>
      <c r="M366" s="6">
        <v>0</v>
      </c>
      <c r="N366" s="6">
        <f t="shared" si="15"/>
        <v>0</v>
      </c>
      <c r="O366" s="6">
        <v>0</v>
      </c>
      <c r="P366" s="6">
        <v>1</v>
      </c>
      <c r="Q366" s="6">
        <f t="shared" si="16"/>
        <v>1</v>
      </c>
      <c r="R366" s="6">
        <v>0</v>
      </c>
      <c r="S366" s="6">
        <v>0</v>
      </c>
      <c r="T366" s="6">
        <f t="shared" si="17"/>
        <v>0</v>
      </c>
      <c r="U366" s="6">
        <v>0</v>
      </c>
      <c r="V366" s="7">
        <v>45047</v>
      </c>
      <c r="W366" s="6">
        <v>1</v>
      </c>
    </row>
    <row r="367" spans="1:23" x14ac:dyDescent="0.45">
      <c r="A367" t="s">
        <v>70</v>
      </c>
      <c r="B367" t="s">
        <v>60</v>
      </c>
      <c r="C367" t="s">
        <v>64</v>
      </c>
      <c r="D367">
        <v>2023</v>
      </c>
      <c r="F367" t="s">
        <v>1466</v>
      </c>
      <c r="G367" t="s">
        <v>1467</v>
      </c>
      <c r="H367" t="s">
        <v>992</v>
      </c>
      <c r="I367" t="s">
        <v>1468</v>
      </c>
      <c r="J367" t="s">
        <v>62</v>
      </c>
      <c r="K367" t="s">
        <v>63</v>
      </c>
      <c r="L367" s="6">
        <v>0</v>
      </c>
      <c r="M367" s="6">
        <v>0</v>
      </c>
      <c r="N367" s="6">
        <f t="shared" si="15"/>
        <v>0</v>
      </c>
      <c r="O367" s="6">
        <v>0</v>
      </c>
      <c r="P367" s="6">
        <v>1</v>
      </c>
      <c r="Q367" s="6">
        <f t="shared" si="16"/>
        <v>1</v>
      </c>
      <c r="R367" s="6">
        <v>0</v>
      </c>
      <c r="S367" s="6">
        <v>0</v>
      </c>
      <c r="T367" s="6">
        <f t="shared" si="17"/>
        <v>0</v>
      </c>
      <c r="U367" s="6">
        <v>0</v>
      </c>
      <c r="V367" s="7">
        <v>45050</v>
      </c>
      <c r="W367" s="6">
        <v>1</v>
      </c>
    </row>
    <row r="368" spans="1:23" x14ac:dyDescent="0.45">
      <c r="A368" t="s">
        <v>70</v>
      </c>
      <c r="B368" t="s">
        <v>60</v>
      </c>
      <c r="C368" t="s">
        <v>64</v>
      </c>
      <c r="D368">
        <v>2023</v>
      </c>
      <c r="F368" t="s">
        <v>1469</v>
      </c>
      <c r="G368" t="s">
        <v>1470</v>
      </c>
      <c r="H368" t="s">
        <v>1342</v>
      </c>
      <c r="I368" t="s">
        <v>1471</v>
      </c>
      <c r="J368" t="s">
        <v>62</v>
      </c>
      <c r="K368" t="s">
        <v>63</v>
      </c>
      <c r="L368" s="6">
        <v>0</v>
      </c>
      <c r="M368" s="6">
        <v>0</v>
      </c>
      <c r="N368" s="6">
        <f t="shared" si="15"/>
        <v>0</v>
      </c>
      <c r="O368" s="6">
        <v>0</v>
      </c>
      <c r="P368" s="6">
        <v>1</v>
      </c>
      <c r="Q368" s="6">
        <f t="shared" si="16"/>
        <v>1</v>
      </c>
      <c r="R368" s="6">
        <v>0</v>
      </c>
      <c r="S368" s="6">
        <v>0</v>
      </c>
      <c r="T368" s="6">
        <f t="shared" si="17"/>
        <v>0</v>
      </c>
      <c r="U368" s="6">
        <v>0</v>
      </c>
      <c r="V368" s="7">
        <v>45056</v>
      </c>
      <c r="W368" s="6">
        <v>1</v>
      </c>
    </row>
    <row r="369" spans="1:23" x14ac:dyDescent="0.45">
      <c r="A369" t="s">
        <v>70</v>
      </c>
      <c r="B369" t="s">
        <v>60</v>
      </c>
      <c r="C369" t="s">
        <v>64</v>
      </c>
      <c r="D369">
        <v>2023</v>
      </c>
      <c r="F369" t="s">
        <v>1472</v>
      </c>
      <c r="G369" t="s">
        <v>1473</v>
      </c>
      <c r="H369" t="s">
        <v>1474</v>
      </c>
      <c r="I369" t="s">
        <v>1475</v>
      </c>
      <c r="J369" t="s">
        <v>62</v>
      </c>
      <c r="K369" t="s">
        <v>63</v>
      </c>
      <c r="L369" s="6">
        <v>0</v>
      </c>
      <c r="M369" s="6">
        <v>0</v>
      </c>
      <c r="N369" s="6">
        <f t="shared" si="15"/>
        <v>0</v>
      </c>
      <c r="O369" s="6">
        <v>0</v>
      </c>
      <c r="P369" s="6">
        <v>1</v>
      </c>
      <c r="Q369" s="6">
        <f t="shared" si="16"/>
        <v>1</v>
      </c>
      <c r="R369" s="6">
        <v>0</v>
      </c>
      <c r="S369" s="6">
        <v>0</v>
      </c>
      <c r="T369" s="6">
        <f t="shared" si="17"/>
        <v>0</v>
      </c>
      <c r="U369" s="6">
        <v>0</v>
      </c>
      <c r="V369" s="7">
        <v>45040</v>
      </c>
      <c r="W369" s="6">
        <v>1</v>
      </c>
    </row>
    <row r="370" spans="1:23" x14ac:dyDescent="0.45">
      <c r="A370" t="s">
        <v>70</v>
      </c>
      <c r="B370" t="s">
        <v>60</v>
      </c>
      <c r="C370" t="s">
        <v>64</v>
      </c>
      <c r="D370">
        <v>2023</v>
      </c>
      <c r="F370" t="s">
        <v>1476</v>
      </c>
      <c r="G370" t="s">
        <v>1477</v>
      </c>
      <c r="H370" t="s">
        <v>938</v>
      </c>
      <c r="I370" t="s">
        <v>1478</v>
      </c>
      <c r="J370" t="s">
        <v>62</v>
      </c>
      <c r="K370" t="s">
        <v>63</v>
      </c>
      <c r="L370" s="6">
        <v>0</v>
      </c>
      <c r="M370" s="6">
        <v>0</v>
      </c>
      <c r="N370" s="6">
        <f t="shared" si="15"/>
        <v>0</v>
      </c>
      <c r="O370" s="6">
        <v>0</v>
      </c>
      <c r="P370" s="6">
        <v>1</v>
      </c>
      <c r="Q370" s="6">
        <f t="shared" si="16"/>
        <v>1</v>
      </c>
      <c r="R370" s="6">
        <v>0</v>
      </c>
      <c r="S370" s="6">
        <v>0</v>
      </c>
      <c r="T370" s="6">
        <f t="shared" si="17"/>
        <v>0</v>
      </c>
      <c r="U370" s="6">
        <v>0</v>
      </c>
      <c r="V370" s="7">
        <v>45159</v>
      </c>
      <c r="W370" s="6">
        <v>1</v>
      </c>
    </row>
    <row r="371" spans="1:23" x14ac:dyDescent="0.45">
      <c r="A371" t="s">
        <v>70</v>
      </c>
      <c r="B371" t="s">
        <v>60</v>
      </c>
      <c r="C371" t="s">
        <v>64</v>
      </c>
      <c r="D371">
        <v>2023</v>
      </c>
      <c r="F371" t="s">
        <v>162</v>
      </c>
      <c r="G371" t="s">
        <v>1479</v>
      </c>
      <c r="H371" t="s">
        <v>1480</v>
      </c>
      <c r="I371" t="s">
        <v>1481</v>
      </c>
      <c r="J371" t="s">
        <v>62</v>
      </c>
      <c r="K371" t="s">
        <v>63</v>
      </c>
      <c r="L371" s="6">
        <v>0</v>
      </c>
      <c r="M371" s="6">
        <v>0</v>
      </c>
      <c r="N371" s="6">
        <f t="shared" si="15"/>
        <v>0</v>
      </c>
      <c r="O371" s="6">
        <v>0</v>
      </c>
      <c r="P371" s="6">
        <v>1</v>
      </c>
      <c r="Q371" s="6">
        <f t="shared" si="16"/>
        <v>1</v>
      </c>
      <c r="R371" s="6">
        <v>0</v>
      </c>
      <c r="S371" s="6">
        <v>0</v>
      </c>
      <c r="T371" s="6">
        <f t="shared" si="17"/>
        <v>0</v>
      </c>
      <c r="U371" s="6">
        <v>0</v>
      </c>
      <c r="V371" s="7">
        <v>45062</v>
      </c>
      <c r="W371" s="6">
        <v>1</v>
      </c>
    </row>
    <row r="372" spans="1:23" x14ac:dyDescent="0.45">
      <c r="A372" t="s">
        <v>70</v>
      </c>
      <c r="B372" t="s">
        <v>60</v>
      </c>
      <c r="C372" t="s">
        <v>64</v>
      </c>
      <c r="D372">
        <v>2023</v>
      </c>
      <c r="F372" t="s">
        <v>1482</v>
      </c>
      <c r="G372" t="s">
        <v>1483</v>
      </c>
      <c r="H372" t="s">
        <v>992</v>
      </c>
      <c r="I372" t="s">
        <v>1484</v>
      </c>
      <c r="J372" t="s">
        <v>62</v>
      </c>
      <c r="K372" t="s">
        <v>63</v>
      </c>
      <c r="L372" s="6">
        <v>0</v>
      </c>
      <c r="M372" s="6">
        <v>0</v>
      </c>
      <c r="N372" s="6">
        <f t="shared" si="15"/>
        <v>0</v>
      </c>
      <c r="O372" s="6">
        <v>0</v>
      </c>
      <c r="P372" s="6">
        <v>1</v>
      </c>
      <c r="Q372" s="6">
        <f t="shared" si="16"/>
        <v>1</v>
      </c>
      <c r="R372" s="6">
        <v>0</v>
      </c>
      <c r="S372" s="6">
        <v>0</v>
      </c>
      <c r="T372" s="6">
        <f t="shared" si="17"/>
        <v>0</v>
      </c>
      <c r="U372" s="6">
        <v>0</v>
      </c>
      <c r="V372" s="7">
        <v>45274</v>
      </c>
      <c r="W372" s="6">
        <v>1</v>
      </c>
    </row>
    <row r="373" spans="1:23" x14ac:dyDescent="0.45">
      <c r="A373" t="s">
        <v>70</v>
      </c>
      <c r="B373" t="s">
        <v>60</v>
      </c>
      <c r="C373" t="s">
        <v>64</v>
      </c>
      <c r="D373">
        <v>2023</v>
      </c>
      <c r="F373" t="s">
        <v>1485</v>
      </c>
      <c r="G373" t="s">
        <v>1486</v>
      </c>
      <c r="H373" t="s">
        <v>992</v>
      </c>
      <c r="I373" t="s">
        <v>1487</v>
      </c>
      <c r="J373" t="s">
        <v>62</v>
      </c>
      <c r="K373" t="s">
        <v>63</v>
      </c>
      <c r="L373" s="6">
        <v>0</v>
      </c>
      <c r="M373" s="6">
        <v>0</v>
      </c>
      <c r="N373" s="6">
        <f t="shared" si="15"/>
        <v>0</v>
      </c>
      <c r="O373" s="6">
        <v>0</v>
      </c>
      <c r="P373" s="6">
        <v>1</v>
      </c>
      <c r="Q373" s="6">
        <f t="shared" si="16"/>
        <v>1</v>
      </c>
      <c r="R373" s="6">
        <v>0</v>
      </c>
      <c r="S373" s="6">
        <v>0</v>
      </c>
      <c r="T373" s="6">
        <f t="shared" si="17"/>
        <v>0</v>
      </c>
      <c r="U373" s="6">
        <v>0</v>
      </c>
      <c r="V373" s="7">
        <v>45103</v>
      </c>
      <c r="W373" s="6">
        <v>1</v>
      </c>
    </row>
    <row r="374" spans="1:23" x14ac:dyDescent="0.45">
      <c r="A374" t="s">
        <v>70</v>
      </c>
      <c r="B374" t="s">
        <v>60</v>
      </c>
      <c r="C374" t="s">
        <v>64</v>
      </c>
      <c r="D374">
        <v>2023</v>
      </c>
      <c r="F374" t="s">
        <v>1488</v>
      </c>
      <c r="G374" t="s">
        <v>1489</v>
      </c>
      <c r="H374" t="s">
        <v>1490</v>
      </c>
      <c r="I374" t="s">
        <v>1491</v>
      </c>
      <c r="J374" t="s">
        <v>62</v>
      </c>
      <c r="K374" t="s">
        <v>63</v>
      </c>
      <c r="L374" s="6">
        <v>0</v>
      </c>
      <c r="M374" s="6">
        <v>0</v>
      </c>
      <c r="N374" s="6">
        <f t="shared" si="15"/>
        <v>0</v>
      </c>
      <c r="O374" s="6">
        <v>0</v>
      </c>
      <c r="P374" s="6">
        <v>1</v>
      </c>
      <c r="Q374" s="6">
        <f t="shared" si="16"/>
        <v>1</v>
      </c>
      <c r="R374" s="6">
        <v>0</v>
      </c>
      <c r="S374" s="6">
        <v>0</v>
      </c>
      <c r="T374" s="6">
        <f t="shared" si="17"/>
        <v>0</v>
      </c>
      <c r="U374" s="6">
        <v>0</v>
      </c>
      <c r="V374" s="7">
        <v>44949</v>
      </c>
      <c r="W374" s="6">
        <v>1</v>
      </c>
    </row>
    <row r="375" spans="1:23" x14ac:dyDescent="0.45">
      <c r="A375" t="s">
        <v>70</v>
      </c>
      <c r="B375" t="s">
        <v>60</v>
      </c>
      <c r="C375" t="s">
        <v>64</v>
      </c>
      <c r="D375">
        <v>2023</v>
      </c>
      <c r="F375" t="s">
        <v>1485</v>
      </c>
      <c r="G375" t="s">
        <v>1486</v>
      </c>
      <c r="H375" t="s">
        <v>1492</v>
      </c>
      <c r="I375" t="s">
        <v>1493</v>
      </c>
      <c r="J375" t="s">
        <v>62</v>
      </c>
      <c r="K375" t="s">
        <v>63</v>
      </c>
      <c r="L375" s="6">
        <v>0</v>
      </c>
      <c r="M375" s="6">
        <v>0</v>
      </c>
      <c r="N375" s="6">
        <f t="shared" si="15"/>
        <v>0</v>
      </c>
      <c r="O375" s="6">
        <v>0</v>
      </c>
      <c r="P375" s="6">
        <v>1</v>
      </c>
      <c r="Q375" s="6">
        <f t="shared" si="16"/>
        <v>1</v>
      </c>
      <c r="R375" s="6">
        <v>0</v>
      </c>
      <c r="S375" s="6">
        <v>0</v>
      </c>
      <c r="T375" s="6">
        <f t="shared" si="17"/>
        <v>0</v>
      </c>
      <c r="U375" s="6">
        <v>0</v>
      </c>
      <c r="V375" s="7">
        <v>45103</v>
      </c>
      <c r="W375" s="6">
        <v>1</v>
      </c>
    </row>
    <row r="376" spans="1:23" x14ac:dyDescent="0.45">
      <c r="A376" t="s">
        <v>70</v>
      </c>
      <c r="B376" t="s">
        <v>60</v>
      </c>
      <c r="C376" t="s">
        <v>64</v>
      </c>
      <c r="D376">
        <v>2023</v>
      </c>
      <c r="F376" t="s">
        <v>1494</v>
      </c>
      <c r="G376" t="s">
        <v>1495</v>
      </c>
      <c r="H376" t="s">
        <v>1496</v>
      </c>
      <c r="I376" t="s">
        <v>1497</v>
      </c>
      <c r="J376" t="s">
        <v>62</v>
      </c>
      <c r="K376" t="s">
        <v>63</v>
      </c>
      <c r="L376" s="6">
        <v>0</v>
      </c>
      <c r="M376" s="6">
        <v>0</v>
      </c>
      <c r="N376" s="6">
        <f t="shared" si="15"/>
        <v>0</v>
      </c>
      <c r="O376" s="6">
        <v>0</v>
      </c>
      <c r="P376" s="6">
        <v>1</v>
      </c>
      <c r="Q376" s="6">
        <f t="shared" si="16"/>
        <v>1</v>
      </c>
      <c r="R376" s="6">
        <v>0</v>
      </c>
      <c r="S376" s="6">
        <v>0</v>
      </c>
      <c r="T376" s="6">
        <f t="shared" si="17"/>
        <v>0</v>
      </c>
      <c r="U376" s="6">
        <v>0</v>
      </c>
      <c r="V376" s="7">
        <v>45201</v>
      </c>
      <c r="W376" s="6">
        <v>1</v>
      </c>
    </row>
    <row r="377" spans="1:23" x14ac:dyDescent="0.45">
      <c r="A377" t="s">
        <v>70</v>
      </c>
      <c r="B377" t="s">
        <v>60</v>
      </c>
      <c r="C377" t="s">
        <v>64</v>
      </c>
      <c r="D377">
        <v>2023</v>
      </c>
      <c r="F377" t="s">
        <v>165</v>
      </c>
      <c r="G377" t="s">
        <v>166</v>
      </c>
      <c r="H377" t="s">
        <v>1498</v>
      </c>
      <c r="I377" t="s">
        <v>1499</v>
      </c>
      <c r="J377" t="s">
        <v>62</v>
      </c>
      <c r="K377" t="s">
        <v>63</v>
      </c>
      <c r="L377" s="6">
        <v>0</v>
      </c>
      <c r="M377" s="6">
        <v>0</v>
      </c>
      <c r="N377" s="6">
        <f t="shared" si="15"/>
        <v>0</v>
      </c>
      <c r="O377" s="6">
        <v>0</v>
      </c>
      <c r="P377" s="6">
        <v>1</v>
      </c>
      <c r="Q377" s="6">
        <f t="shared" si="16"/>
        <v>1</v>
      </c>
      <c r="R377" s="6">
        <v>0</v>
      </c>
      <c r="S377" s="6">
        <v>0</v>
      </c>
      <c r="T377" s="6">
        <f t="shared" si="17"/>
        <v>0</v>
      </c>
      <c r="U377" s="6">
        <v>0</v>
      </c>
      <c r="V377" s="7">
        <v>45251</v>
      </c>
      <c r="W377" s="6">
        <v>1</v>
      </c>
    </row>
    <row r="378" spans="1:23" x14ac:dyDescent="0.45">
      <c r="A378" t="s">
        <v>70</v>
      </c>
      <c r="B378" t="s">
        <v>60</v>
      </c>
      <c r="C378" t="s">
        <v>64</v>
      </c>
      <c r="D378">
        <v>2023</v>
      </c>
      <c r="F378" t="s">
        <v>109</v>
      </c>
      <c r="G378" t="s">
        <v>1500</v>
      </c>
      <c r="H378" t="s">
        <v>992</v>
      </c>
      <c r="I378" t="s">
        <v>1501</v>
      </c>
      <c r="J378" t="s">
        <v>62</v>
      </c>
      <c r="K378" t="s">
        <v>63</v>
      </c>
      <c r="L378" s="6">
        <v>0</v>
      </c>
      <c r="M378" s="6">
        <v>0</v>
      </c>
      <c r="N378" s="6">
        <f t="shared" si="15"/>
        <v>0</v>
      </c>
      <c r="O378" s="6">
        <v>0</v>
      </c>
      <c r="P378" s="6">
        <v>1</v>
      </c>
      <c r="Q378" s="6">
        <f t="shared" si="16"/>
        <v>1</v>
      </c>
      <c r="R378" s="6">
        <v>0</v>
      </c>
      <c r="S378" s="6">
        <v>0</v>
      </c>
      <c r="T378" s="6">
        <f t="shared" si="17"/>
        <v>0</v>
      </c>
      <c r="U378" s="6">
        <v>0</v>
      </c>
      <c r="V378" s="7">
        <v>45048</v>
      </c>
      <c r="W378" s="6">
        <v>1</v>
      </c>
    </row>
    <row r="379" spans="1:23" x14ac:dyDescent="0.45">
      <c r="A379" t="s">
        <v>70</v>
      </c>
      <c r="B379" t="s">
        <v>60</v>
      </c>
      <c r="C379" t="s">
        <v>64</v>
      </c>
      <c r="D379">
        <v>2023</v>
      </c>
      <c r="F379" t="s">
        <v>1502</v>
      </c>
      <c r="G379" t="s">
        <v>1503</v>
      </c>
      <c r="H379" t="s">
        <v>1504</v>
      </c>
      <c r="I379" t="s">
        <v>1505</v>
      </c>
      <c r="J379" t="s">
        <v>62</v>
      </c>
      <c r="K379" t="s">
        <v>63</v>
      </c>
      <c r="L379" s="6">
        <v>0</v>
      </c>
      <c r="M379" s="6">
        <v>0</v>
      </c>
      <c r="N379" s="6">
        <f t="shared" si="15"/>
        <v>0</v>
      </c>
      <c r="O379" s="6">
        <v>0</v>
      </c>
      <c r="P379" s="6">
        <v>1</v>
      </c>
      <c r="Q379" s="6">
        <f t="shared" si="16"/>
        <v>1</v>
      </c>
      <c r="R379" s="6">
        <v>0</v>
      </c>
      <c r="S379" s="6">
        <v>0</v>
      </c>
      <c r="T379" s="6">
        <f t="shared" si="17"/>
        <v>0</v>
      </c>
      <c r="U379" s="6">
        <v>0</v>
      </c>
      <c r="V379" s="7">
        <v>45278</v>
      </c>
      <c r="W379" s="6">
        <v>1</v>
      </c>
    </row>
    <row r="380" spans="1:23" x14ac:dyDescent="0.45">
      <c r="A380" t="s">
        <v>70</v>
      </c>
      <c r="B380" t="s">
        <v>60</v>
      </c>
      <c r="C380" t="s">
        <v>64</v>
      </c>
      <c r="D380">
        <v>2023</v>
      </c>
      <c r="F380" t="s">
        <v>1506</v>
      </c>
      <c r="G380" t="s">
        <v>1507</v>
      </c>
      <c r="H380" t="s">
        <v>1508</v>
      </c>
      <c r="I380" t="s">
        <v>1509</v>
      </c>
      <c r="J380" t="s">
        <v>62</v>
      </c>
      <c r="K380" t="s">
        <v>63</v>
      </c>
      <c r="L380" s="6">
        <v>0</v>
      </c>
      <c r="M380" s="6">
        <v>0</v>
      </c>
      <c r="N380" s="6">
        <f t="shared" si="15"/>
        <v>0</v>
      </c>
      <c r="O380" s="6">
        <v>0</v>
      </c>
      <c r="P380" s="6">
        <v>1</v>
      </c>
      <c r="Q380" s="6">
        <f t="shared" si="16"/>
        <v>1</v>
      </c>
      <c r="R380" s="6">
        <v>0</v>
      </c>
      <c r="S380" s="6">
        <v>0</v>
      </c>
      <c r="T380" s="6">
        <f t="shared" si="17"/>
        <v>0</v>
      </c>
      <c r="U380" s="6">
        <v>0</v>
      </c>
      <c r="V380" s="7">
        <v>45061</v>
      </c>
      <c r="W380" s="6">
        <v>1</v>
      </c>
    </row>
    <row r="381" spans="1:23" x14ac:dyDescent="0.45">
      <c r="A381" t="s">
        <v>70</v>
      </c>
      <c r="B381" t="s">
        <v>60</v>
      </c>
      <c r="C381" t="s">
        <v>64</v>
      </c>
      <c r="D381">
        <v>2023</v>
      </c>
      <c r="F381" t="s">
        <v>1510</v>
      </c>
      <c r="G381" t="s">
        <v>1511</v>
      </c>
      <c r="H381" t="s">
        <v>1512</v>
      </c>
      <c r="I381" t="s">
        <v>1513</v>
      </c>
      <c r="J381" t="s">
        <v>62</v>
      </c>
      <c r="K381" t="s">
        <v>63</v>
      </c>
      <c r="L381" s="6">
        <v>0</v>
      </c>
      <c r="M381" s="6">
        <v>0</v>
      </c>
      <c r="N381" s="6">
        <f t="shared" si="15"/>
        <v>0</v>
      </c>
      <c r="O381" s="6">
        <v>0</v>
      </c>
      <c r="P381" s="6">
        <v>1</v>
      </c>
      <c r="Q381" s="6">
        <f t="shared" si="16"/>
        <v>1</v>
      </c>
      <c r="R381" s="6">
        <v>0</v>
      </c>
      <c r="S381" s="6">
        <v>0</v>
      </c>
      <c r="T381" s="6">
        <f t="shared" si="17"/>
        <v>0</v>
      </c>
      <c r="U381" s="6">
        <v>0</v>
      </c>
      <c r="V381" s="7">
        <v>45194</v>
      </c>
      <c r="W381" s="6">
        <v>1</v>
      </c>
    </row>
    <row r="382" spans="1:23" x14ac:dyDescent="0.45">
      <c r="A382" t="s">
        <v>70</v>
      </c>
      <c r="B382" t="s">
        <v>60</v>
      </c>
      <c r="C382" t="s">
        <v>64</v>
      </c>
      <c r="D382">
        <v>2023</v>
      </c>
      <c r="F382" t="s">
        <v>82</v>
      </c>
      <c r="G382" t="s">
        <v>83</v>
      </c>
      <c r="H382" t="s">
        <v>81</v>
      </c>
      <c r="I382" t="s">
        <v>1514</v>
      </c>
      <c r="J382" t="s">
        <v>62</v>
      </c>
      <c r="K382" t="s">
        <v>63</v>
      </c>
      <c r="L382" s="6">
        <v>0</v>
      </c>
      <c r="M382" s="6">
        <v>0</v>
      </c>
      <c r="N382" s="6">
        <f t="shared" si="15"/>
        <v>0</v>
      </c>
      <c r="O382" s="6">
        <v>0</v>
      </c>
      <c r="P382" s="6">
        <v>1</v>
      </c>
      <c r="Q382" s="6">
        <f t="shared" si="16"/>
        <v>1</v>
      </c>
      <c r="R382" s="6">
        <v>0</v>
      </c>
      <c r="S382" s="6">
        <v>0</v>
      </c>
      <c r="T382" s="6">
        <f t="shared" si="17"/>
        <v>0</v>
      </c>
      <c r="U382" s="6">
        <v>0</v>
      </c>
      <c r="V382" s="7">
        <v>44931</v>
      </c>
      <c r="W382" s="6">
        <v>1</v>
      </c>
    </row>
    <row r="383" spans="1:23" x14ac:dyDescent="0.45">
      <c r="A383" t="s">
        <v>70</v>
      </c>
      <c r="B383" t="s">
        <v>60</v>
      </c>
      <c r="C383" t="s">
        <v>64</v>
      </c>
      <c r="D383">
        <v>2023</v>
      </c>
      <c r="F383" t="s">
        <v>1515</v>
      </c>
      <c r="G383" t="s">
        <v>1516</v>
      </c>
      <c r="H383" t="s">
        <v>1517</v>
      </c>
      <c r="I383" t="s">
        <v>1518</v>
      </c>
      <c r="J383" t="s">
        <v>62</v>
      </c>
      <c r="K383" t="s">
        <v>63</v>
      </c>
      <c r="L383" s="6">
        <v>0</v>
      </c>
      <c r="M383" s="6">
        <v>0</v>
      </c>
      <c r="N383" s="6">
        <f t="shared" si="15"/>
        <v>0</v>
      </c>
      <c r="O383" s="6">
        <v>0</v>
      </c>
      <c r="P383" s="6">
        <v>1</v>
      </c>
      <c r="Q383" s="6">
        <f t="shared" si="16"/>
        <v>1</v>
      </c>
      <c r="R383" s="6">
        <v>0</v>
      </c>
      <c r="S383" s="6">
        <v>0</v>
      </c>
      <c r="T383" s="6">
        <f t="shared" si="17"/>
        <v>0</v>
      </c>
      <c r="U383" s="6">
        <v>0</v>
      </c>
      <c r="V383" s="7">
        <v>45258</v>
      </c>
      <c r="W383" s="6">
        <v>1</v>
      </c>
    </row>
    <row r="384" spans="1:23" x14ac:dyDescent="0.45">
      <c r="A384" t="s">
        <v>70</v>
      </c>
      <c r="B384" t="s">
        <v>60</v>
      </c>
      <c r="C384" t="s">
        <v>64</v>
      </c>
      <c r="D384">
        <v>2023</v>
      </c>
      <c r="F384" t="s">
        <v>1399</v>
      </c>
      <c r="G384" t="s">
        <v>1400</v>
      </c>
      <c r="H384" t="s">
        <v>1519</v>
      </c>
      <c r="I384" t="s">
        <v>1520</v>
      </c>
      <c r="J384" t="s">
        <v>62</v>
      </c>
      <c r="K384" t="s">
        <v>63</v>
      </c>
      <c r="L384" s="6">
        <v>0</v>
      </c>
      <c r="M384" s="6">
        <v>0</v>
      </c>
      <c r="N384" s="6">
        <f t="shared" si="15"/>
        <v>0</v>
      </c>
      <c r="O384" s="6">
        <v>0</v>
      </c>
      <c r="P384" s="6">
        <v>1</v>
      </c>
      <c r="Q384" s="6">
        <f t="shared" si="16"/>
        <v>1</v>
      </c>
      <c r="R384" s="6">
        <v>0</v>
      </c>
      <c r="S384" s="6">
        <v>0</v>
      </c>
      <c r="T384" s="6">
        <f t="shared" si="17"/>
        <v>0</v>
      </c>
      <c r="U384" s="6">
        <v>0</v>
      </c>
      <c r="V384" s="7">
        <v>44999</v>
      </c>
      <c r="W384" s="6">
        <v>1</v>
      </c>
    </row>
    <row r="385" spans="1:23" x14ac:dyDescent="0.45">
      <c r="A385" t="s">
        <v>70</v>
      </c>
      <c r="B385" t="s">
        <v>60</v>
      </c>
      <c r="C385" t="s">
        <v>64</v>
      </c>
      <c r="D385">
        <v>2023</v>
      </c>
      <c r="F385" t="s">
        <v>1521</v>
      </c>
      <c r="G385" t="s">
        <v>1522</v>
      </c>
      <c r="H385" t="s">
        <v>1523</v>
      </c>
      <c r="I385" t="s">
        <v>1524</v>
      </c>
      <c r="J385" t="s">
        <v>62</v>
      </c>
      <c r="K385" t="s">
        <v>63</v>
      </c>
      <c r="L385" s="6">
        <v>0</v>
      </c>
      <c r="M385" s="6">
        <v>0</v>
      </c>
      <c r="N385" s="6">
        <f t="shared" si="15"/>
        <v>0</v>
      </c>
      <c r="O385" s="6">
        <v>0</v>
      </c>
      <c r="P385" s="6">
        <v>1</v>
      </c>
      <c r="Q385" s="6">
        <f t="shared" si="16"/>
        <v>1</v>
      </c>
      <c r="R385" s="6">
        <v>0</v>
      </c>
      <c r="S385" s="6">
        <v>0</v>
      </c>
      <c r="T385" s="6">
        <f t="shared" si="17"/>
        <v>0</v>
      </c>
      <c r="U385" s="6">
        <v>0</v>
      </c>
      <c r="V385" s="7">
        <v>45182</v>
      </c>
      <c r="W385" s="6">
        <v>1</v>
      </c>
    </row>
    <row r="386" spans="1:23" x14ac:dyDescent="0.45">
      <c r="A386" t="s">
        <v>70</v>
      </c>
      <c r="B386" t="s">
        <v>60</v>
      </c>
      <c r="C386" t="s">
        <v>64</v>
      </c>
      <c r="D386">
        <v>2023</v>
      </c>
      <c r="F386" t="s">
        <v>1525</v>
      </c>
      <c r="G386" t="s">
        <v>1526</v>
      </c>
      <c r="H386" t="s">
        <v>191</v>
      </c>
      <c r="I386" t="s">
        <v>1527</v>
      </c>
      <c r="J386" t="s">
        <v>62</v>
      </c>
      <c r="K386" t="s">
        <v>63</v>
      </c>
      <c r="L386" s="6">
        <v>0</v>
      </c>
      <c r="M386" s="6">
        <v>0</v>
      </c>
      <c r="N386" s="6">
        <f t="shared" ref="N386:N449" si="18">L386+M386</f>
        <v>0</v>
      </c>
      <c r="O386" s="6">
        <v>0</v>
      </c>
      <c r="P386" s="6">
        <v>1</v>
      </c>
      <c r="Q386" s="6">
        <f t="shared" ref="Q386:Q449" si="19">SUM(O386:P386)</f>
        <v>1</v>
      </c>
      <c r="R386" s="6">
        <v>0</v>
      </c>
      <c r="S386" s="6">
        <v>0</v>
      </c>
      <c r="T386" s="6">
        <f t="shared" ref="T386:T449" si="20">SUM(R386:S386)</f>
        <v>0</v>
      </c>
      <c r="U386" s="6">
        <v>0</v>
      </c>
      <c r="V386" s="7">
        <v>44929</v>
      </c>
      <c r="W386" s="6">
        <v>1</v>
      </c>
    </row>
    <row r="387" spans="1:23" x14ac:dyDescent="0.45">
      <c r="A387" t="s">
        <v>70</v>
      </c>
      <c r="B387" t="s">
        <v>60</v>
      </c>
      <c r="C387" t="s">
        <v>64</v>
      </c>
      <c r="D387">
        <v>2023</v>
      </c>
      <c r="F387" t="s">
        <v>1280</v>
      </c>
      <c r="G387" t="s">
        <v>1281</v>
      </c>
      <c r="H387" t="s">
        <v>1528</v>
      </c>
      <c r="I387" t="s">
        <v>1529</v>
      </c>
      <c r="J387" t="s">
        <v>62</v>
      </c>
      <c r="K387" t="s">
        <v>63</v>
      </c>
      <c r="L387" s="6">
        <v>0</v>
      </c>
      <c r="M387" s="6">
        <v>0</v>
      </c>
      <c r="N387" s="6">
        <f t="shared" si="18"/>
        <v>0</v>
      </c>
      <c r="O387" s="6">
        <v>0</v>
      </c>
      <c r="P387" s="6">
        <v>1</v>
      </c>
      <c r="Q387" s="6">
        <f t="shared" si="19"/>
        <v>1</v>
      </c>
      <c r="R387" s="6">
        <v>0</v>
      </c>
      <c r="S387" s="6">
        <v>0</v>
      </c>
      <c r="T387" s="6">
        <f t="shared" si="20"/>
        <v>0</v>
      </c>
      <c r="U387" s="6">
        <v>0</v>
      </c>
      <c r="V387" s="7">
        <v>45082</v>
      </c>
      <c r="W387" s="6">
        <v>1</v>
      </c>
    </row>
    <row r="388" spans="1:23" x14ac:dyDescent="0.45">
      <c r="A388" t="s">
        <v>70</v>
      </c>
      <c r="B388" t="s">
        <v>60</v>
      </c>
      <c r="C388" t="s">
        <v>64</v>
      </c>
      <c r="D388">
        <v>2023</v>
      </c>
      <c r="F388" t="s">
        <v>1530</v>
      </c>
      <c r="G388" t="s">
        <v>1531</v>
      </c>
      <c r="H388" t="s">
        <v>1532</v>
      </c>
      <c r="I388" t="s">
        <v>1533</v>
      </c>
      <c r="J388" t="s">
        <v>62</v>
      </c>
      <c r="K388" t="s">
        <v>63</v>
      </c>
      <c r="L388" s="6">
        <v>0</v>
      </c>
      <c r="M388" s="6">
        <v>0</v>
      </c>
      <c r="N388" s="6">
        <f t="shared" si="18"/>
        <v>0</v>
      </c>
      <c r="O388" s="6">
        <v>0</v>
      </c>
      <c r="P388" s="6">
        <v>1</v>
      </c>
      <c r="Q388" s="6">
        <f t="shared" si="19"/>
        <v>1</v>
      </c>
      <c r="R388" s="6">
        <v>0</v>
      </c>
      <c r="S388" s="6">
        <v>0</v>
      </c>
      <c r="T388" s="6">
        <f t="shared" si="20"/>
        <v>0</v>
      </c>
      <c r="U388" s="6">
        <v>0</v>
      </c>
      <c r="V388" s="7">
        <v>45218</v>
      </c>
      <c r="W388" s="6">
        <v>1</v>
      </c>
    </row>
    <row r="389" spans="1:23" x14ac:dyDescent="0.45">
      <c r="A389" t="s">
        <v>70</v>
      </c>
      <c r="B389" t="s">
        <v>60</v>
      </c>
      <c r="C389" t="s">
        <v>64</v>
      </c>
      <c r="D389">
        <v>2023</v>
      </c>
      <c r="F389" t="s">
        <v>1534</v>
      </c>
      <c r="G389" t="s">
        <v>1535</v>
      </c>
      <c r="H389" t="s">
        <v>200</v>
      </c>
      <c r="I389" t="s">
        <v>1536</v>
      </c>
      <c r="J389" t="s">
        <v>62</v>
      </c>
      <c r="K389" t="s">
        <v>63</v>
      </c>
      <c r="L389" s="6">
        <v>0</v>
      </c>
      <c r="M389" s="6">
        <v>0</v>
      </c>
      <c r="N389" s="6">
        <f t="shared" si="18"/>
        <v>0</v>
      </c>
      <c r="O389" s="6">
        <v>0</v>
      </c>
      <c r="P389" s="6">
        <v>1</v>
      </c>
      <c r="Q389" s="6">
        <f t="shared" si="19"/>
        <v>1</v>
      </c>
      <c r="R389" s="6">
        <v>0</v>
      </c>
      <c r="S389" s="6">
        <v>0</v>
      </c>
      <c r="T389" s="6">
        <f t="shared" si="20"/>
        <v>0</v>
      </c>
      <c r="U389" s="6">
        <v>0</v>
      </c>
      <c r="V389" s="7">
        <v>44966</v>
      </c>
      <c r="W389" s="6">
        <v>1</v>
      </c>
    </row>
    <row r="390" spans="1:23" x14ac:dyDescent="0.45">
      <c r="A390" t="s">
        <v>70</v>
      </c>
      <c r="B390" t="s">
        <v>60</v>
      </c>
      <c r="C390" t="s">
        <v>64</v>
      </c>
      <c r="D390">
        <v>2023</v>
      </c>
      <c r="F390" t="s">
        <v>1537</v>
      </c>
      <c r="G390" t="s">
        <v>1538</v>
      </c>
      <c r="H390" t="s">
        <v>1539</v>
      </c>
      <c r="I390" t="s">
        <v>1540</v>
      </c>
      <c r="J390" t="s">
        <v>62</v>
      </c>
      <c r="K390" t="s">
        <v>63</v>
      </c>
      <c r="L390" s="6">
        <v>0</v>
      </c>
      <c r="M390" s="6">
        <v>0</v>
      </c>
      <c r="N390" s="6">
        <f t="shared" si="18"/>
        <v>0</v>
      </c>
      <c r="O390" s="6">
        <v>0</v>
      </c>
      <c r="P390" s="6">
        <v>1</v>
      </c>
      <c r="Q390" s="6">
        <f t="shared" si="19"/>
        <v>1</v>
      </c>
      <c r="R390" s="6">
        <v>0</v>
      </c>
      <c r="S390" s="6">
        <v>0</v>
      </c>
      <c r="T390" s="6">
        <f t="shared" si="20"/>
        <v>0</v>
      </c>
      <c r="U390" s="6">
        <v>0</v>
      </c>
      <c r="V390" s="7">
        <v>45097</v>
      </c>
      <c r="W390" s="6">
        <v>1</v>
      </c>
    </row>
    <row r="391" spans="1:23" x14ac:dyDescent="0.45">
      <c r="A391" t="s">
        <v>70</v>
      </c>
      <c r="B391" t="s">
        <v>60</v>
      </c>
      <c r="C391" t="s">
        <v>64</v>
      </c>
      <c r="D391">
        <v>2023</v>
      </c>
      <c r="F391" t="s">
        <v>1541</v>
      </c>
      <c r="G391" t="s">
        <v>1542</v>
      </c>
      <c r="H391" t="s">
        <v>1543</v>
      </c>
      <c r="I391" t="s">
        <v>1544</v>
      </c>
      <c r="J391" t="s">
        <v>62</v>
      </c>
      <c r="K391" t="s">
        <v>63</v>
      </c>
      <c r="L391" s="6">
        <v>0</v>
      </c>
      <c r="M391" s="6">
        <v>0</v>
      </c>
      <c r="N391" s="6">
        <f t="shared" si="18"/>
        <v>0</v>
      </c>
      <c r="O391" s="6">
        <v>0</v>
      </c>
      <c r="P391" s="6">
        <v>1</v>
      </c>
      <c r="Q391" s="6">
        <f t="shared" si="19"/>
        <v>1</v>
      </c>
      <c r="R391" s="6">
        <v>0</v>
      </c>
      <c r="S391" s="6">
        <v>0</v>
      </c>
      <c r="T391" s="6">
        <f t="shared" si="20"/>
        <v>0</v>
      </c>
      <c r="U391" s="6">
        <v>0</v>
      </c>
      <c r="V391" s="7">
        <v>45160</v>
      </c>
      <c r="W391" s="6">
        <v>1</v>
      </c>
    </row>
    <row r="392" spans="1:23" x14ac:dyDescent="0.45">
      <c r="A392" t="s">
        <v>70</v>
      </c>
      <c r="B392" t="s">
        <v>60</v>
      </c>
      <c r="C392" t="s">
        <v>64</v>
      </c>
      <c r="D392">
        <v>2023</v>
      </c>
      <c r="F392" t="s">
        <v>1545</v>
      </c>
      <c r="G392" t="s">
        <v>1546</v>
      </c>
      <c r="H392" t="s">
        <v>191</v>
      </c>
      <c r="I392" t="s">
        <v>1547</v>
      </c>
      <c r="J392" t="s">
        <v>62</v>
      </c>
      <c r="K392" t="s">
        <v>63</v>
      </c>
      <c r="L392" s="6">
        <v>0</v>
      </c>
      <c r="M392" s="6">
        <v>0</v>
      </c>
      <c r="N392" s="6">
        <f t="shared" si="18"/>
        <v>0</v>
      </c>
      <c r="O392" s="6">
        <v>0</v>
      </c>
      <c r="P392" s="6">
        <v>1</v>
      </c>
      <c r="Q392" s="6">
        <f t="shared" si="19"/>
        <v>1</v>
      </c>
      <c r="R392" s="6">
        <v>0</v>
      </c>
      <c r="S392" s="6">
        <v>0</v>
      </c>
      <c r="T392" s="6">
        <f t="shared" si="20"/>
        <v>0</v>
      </c>
      <c r="U392" s="6">
        <v>0</v>
      </c>
      <c r="V392" s="7">
        <v>45218</v>
      </c>
      <c r="W392" s="6">
        <v>1</v>
      </c>
    </row>
    <row r="393" spans="1:23" x14ac:dyDescent="0.45">
      <c r="A393" t="s">
        <v>70</v>
      </c>
      <c r="B393" t="s">
        <v>60</v>
      </c>
      <c r="C393" t="s">
        <v>64</v>
      </c>
      <c r="D393">
        <v>2023</v>
      </c>
      <c r="F393" t="s">
        <v>1548</v>
      </c>
      <c r="G393" t="s">
        <v>1549</v>
      </c>
      <c r="H393" t="s">
        <v>1067</v>
      </c>
      <c r="I393" t="s">
        <v>1550</v>
      </c>
      <c r="J393" t="s">
        <v>62</v>
      </c>
      <c r="K393" t="s">
        <v>63</v>
      </c>
      <c r="L393" s="6">
        <v>0</v>
      </c>
      <c r="M393" s="6">
        <v>0</v>
      </c>
      <c r="N393" s="6">
        <f t="shared" si="18"/>
        <v>0</v>
      </c>
      <c r="O393" s="6">
        <v>0</v>
      </c>
      <c r="P393" s="6">
        <v>1</v>
      </c>
      <c r="Q393" s="6">
        <f t="shared" si="19"/>
        <v>1</v>
      </c>
      <c r="R393" s="6">
        <v>0</v>
      </c>
      <c r="S393" s="6">
        <v>0</v>
      </c>
      <c r="T393" s="6">
        <f t="shared" si="20"/>
        <v>0</v>
      </c>
      <c r="U393" s="6">
        <v>0</v>
      </c>
      <c r="V393" s="7">
        <v>45105</v>
      </c>
      <c r="W393" s="6">
        <v>1</v>
      </c>
    </row>
    <row r="394" spans="1:23" x14ac:dyDescent="0.45">
      <c r="A394" t="s">
        <v>70</v>
      </c>
      <c r="B394" t="s">
        <v>60</v>
      </c>
      <c r="C394" t="s">
        <v>64</v>
      </c>
      <c r="D394">
        <v>2023</v>
      </c>
      <c r="F394" t="s">
        <v>1551</v>
      </c>
      <c r="G394" t="s">
        <v>1552</v>
      </c>
      <c r="H394" t="s">
        <v>182</v>
      </c>
      <c r="I394" t="s">
        <v>1553</v>
      </c>
      <c r="J394" t="s">
        <v>62</v>
      </c>
      <c r="K394" t="s">
        <v>63</v>
      </c>
      <c r="L394" s="6">
        <v>0</v>
      </c>
      <c r="M394" s="6">
        <v>0</v>
      </c>
      <c r="N394" s="6">
        <f t="shared" si="18"/>
        <v>0</v>
      </c>
      <c r="O394" s="6">
        <v>0</v>
      </c>
      <c r="P394" s="6">
        <v>1</v>
      </c>
      <c r="Q394" s="6">
        <f t="shared" si="19"/>
        <v>1</v>
      </c>
      <c r="R394" s="6">
        <v>0</v>
      </c>
      <c r="S394" s="6">
        <v>0</v>
      </c>
      <c r="T394" s="6">
        <f t="shared" si="20"/>
        <v>0</v>
      </c>
      <c r="U394" s="6">
        <v>0</v>
      </c>
      <c r="V394" s="7">
        <v>45131</v>
      </c>
      <c r="W394" s="6">
        <v>1</v>
      </c>
    </row>
    <row r="395" spans="1:23" x14ac:dyDescent="0.45">
      <c r="A395" t="s">
        <v>70</v>
      </c>
      <c r="B395" t="s">
        <v>60</v>
      </c>
      <c r="C395" t="s">
        <v>64</v>
      </c>
      <c r="D395">
        <v>2023</v>
      </c>
      <c r="F395" t="s">
        <v>1554</v>
      </c>
      <c r="G395" t="s">
        <v>1555</v>
      </c>
      <c r="H395" t="s">
        <v>1556</v>
      </c>
      <c r="I395" t="s">
        <v>1557</v>
      </c>
      <c r="J395" t="s">
        <v>62</v>
      </c>
      <c r="K395" t="s">
        <v>63</v>
      </c>
      <c r="L395" s="6">
        <v>0</v>
      </c>
      <c r="M395" s="6">
        <v>0</v>
      </c>
      <c r="N395" s="6">
        <f t="shared" si="18"/>
        <v>0</v>
      </c>
      <c r="O395" s="6">
        <v>0</v>
      </c>
      <c r="P395" s="6">
        <v>1</v>
      </c>
      <c r="Q395" s="6">
        <f t="shared" si="19"/>
        <v>1</v>
      </c>
      <c r="R395" s="6">
        <v>0</v>
      </c>
      <c r="S395" s="6">
        <v>0</v>
      </c>
      <c r="T395" s="6">
        <f t="shared" si="20"/>
        <v>0</v>
      </c>
      <c r="U395" s="6">
        <v>0</v>
      </c>
      <c r="V395" s="7">
        <v>45180</v>
      </c>
      <c r="W395" s="6">
        <v>1</v>
      </c>
    </row>
    <row r="396" spans="1:23" x14ac:dyDescent="0.45">
      <c r="A396" t="s">
        <v>70</v>
      </c>
      <c r="B396" t="s">
        <v>60</v>
      </c>
      <c r="C396" t="s">
        <v>64</v>
      </c>
      <c r="D396">
        <v>2023</v>
      </c>
      <c r="F396" t="s">
        <v>1558</v>
      </c>
      <c r="G396" t="s">
        <v>1559</v>
      </c>
      <c r="H396" t="s">
        <v>1560</v>
      </c>
      <c r="I396" t="s">
        <v>1561</v>
      </c>
      <c r="J396" t="s">
        <v>62</v>
      </c>
      <c r="K396" t="s">
        <v>63</v>
      </c>
      <c r="L396" s="6">
        <v>0</v>
      </c>
      <c r="M396" s="6">
        <v>0</v>
      </c>
      <c r="N396" s="6">
        <f t="shared" si="18"/>
        <v>0</v>
      </c>
      <c r="O396" s="6">
        <v>0</v>
      </c>
      <c r="P396" s="6">
        <v>1</v>
      </c>
      <c r="Q396" s="6">
        <f t="shared" si="19"/>
        <v>1</v>
      </c>
      <c r="R396" s="6">
        <v>0</v>
      </c>
      <c r="S396" s="6">
        <v>0</v>
      </c>
      <c r="T396" s="6">
        <f t="shared" si="20"/>
        <v>0</v>
      </c>
      <c r="U396" s="6">
        <v>0</v>
      </c>
      <c r="V396" s="7">
        <v>45236</v>
      </c>
      <c r="W396" s="6">
        <v>1</v>
      </c>
    </row>
    <row r="397" spans="1:23" x14ac:dyDescent="0.45">
      <c r="A397" t="s">
        <v>70</v>
      </c>
      <c r="B397" t="s">
        <v>60</v>
      </c>
      <c r="C397" t="s">
        <v>64</v>
      </c>
      <c r="D397">
        <v>2023</v>
      </c>
      <c r="F397" t="s">
        <v>1562</v>
      </c>
      <c r="G397" t="s">
        <v>1563</v>
      </c>
      <c r="H397" t="s">
        <v>1564</v>
      </c>
      <c r="I397" t="s">
        <v>1565</v>
      </c>
      <c r="J397" t="s">
        <v>62</v>
      </c>
      <c r="K397" t="s">
        <v>63</v>
      </c>
      <c r="L397" s="6">
        <v>0</v>
      </c>
      <c r="M397" s="6">
        <v>0</v>
      </c>
      <c r="N397" s="6">
        <f t="shared" si="18"/>
        <v>0</v>
      </c>
      <c r="O397" s="6">
        <v>0</v>
      </c>
      <c r="P397" s="6">
        <v>1</v>
      </c>
      <c r="Q397" s="6">
        <f t="shared" si="19"/>
        <v>1</v>
      </c>
      <c r="R397" s="6">
        <v>0</v>
      </c>
      <c r="S397" s="6">
        <v>0</v>
      </c>
      <c r="T397" s="6">
        <f t="shared" si="20"/>
        <v>0</v>
      </c>
      <c r="U397" s="6">
        <v>0</v>
      </c>
      <c r="V397" s="7">
        <v>45036</v>
      </c>
      <c r="W397" s="6">
        <v>1</v>
      </c>
    </row>
    <row r="398" spans="1:23" x14ac:dyDescent="0.45">
      <c r="A398" t="s">
        <v>70</v>
      </c>
      <c r="B398" t="s">
        <v>60</v>
      </c>
      <c r="C398" t="s">
        <v>64</v>
      </c>
      <c r="D398">
        <v>2023</v>
      </c>
      <c r="F398" t="s">
        <v>1566</v>
      </c>
      <c r="G398" t="s">
        <v>1567</v>
      </c>
      <c r="H398" t="s">
        <v>190</v>
      </c>
      <c r="I398" t="s">
        <v>1568</v>
      </c>
      <c r="J398" t="s">
        <v>62</v>
      </c>
      <c r="K398" t="s">
        <v>63</v>
      </c>
      <c r="L398" s="6">
        <v>0</v>
      </c>
      <c r="M398" s="6">
        <v>0</v>
      </c>
      <c r="N398" s="6">
        <f t="shared" si="18"/>
        <v>0</v>
      </c>
      <c r="O398" s="6">
        <v>0</v>
      </c>
      <c r="P398" s="6">
        <v>1</v>
      </c>
      <c r="Q398" s="6">
        <f t="shared" si="19"/>
        <v>1</v>
      </c>
      <c r="R398" s="6">
        <v>0</v>
      </c>
      <c r="S398" s="6">
        <v>0</v>
      </c>
      <c r="T398" s="6">
        <f t="shared" si="20"/>
        <v>0</v>
      </c>
      <c r="U398" s="6">
        <v>0</v>
      </c>
      <c r="V398" s="7">
        <v>45105</v>
      </c>
      <c r="W398" s="6">
        <v>1</v>
      </c>
    </row>
    <row r="399" spans="1:23" x14ac:dyDescent="0.45">
      <c r="A399" t="s">
        <v>70</v>
      </c>
      <c r="B399" t="s">
        <v>60</v>
      </c>
      <c r="C399" t="s">
        <v>64</v>
      </c>
      <c r="D399">
        <v>2023</v>
      </c>
      <c r="F399" t="s">
        <v>1569</v>
      </c>
      <c r="G399" t="s">
        <v>1570</v>
      </c>
      <c r="H399" t="s">
        <v>1571</v>
      </c>
      <c r="I399" t="s">
        <v>1572</v>
      </c>
      <c r="J399" t="s">
        <v>62</v>
      </c>
      <c r="K399" t="s">
        <v>63</v>
      </c>
      <c r="L399" s="6">
        <v>0</v>
      </c>
      <c r="M399" s="6">
        <v>0</v>
      </c>
      <c r="N399" s="6">
        <f t="shared" si="18"/>
        <v>0</v>
      </c>
      <c r="O399" s="6">
        <v>0</v>
      </c>
      <c r="P399" s="6">
        <v>1</v>
      </c>
      <c r="Q399" s="6">
        <f t="shared" si="19"/>
        <v>1</v>
      </c>
      <c r="R399" s="6">
        <v>0</v>
      </c>
      <c r="S399" s="6">
        <v>0</v>
      </c>
      <c r="T399" s="6">
        <f t="shared" si="20"/>
        <v>0</v>
      </c>
      <c r="U399" s="6">
        <v>0</v>
      </c>
      <c r="V399" s="7">
        <v>45020</v>
      </c>
      <c r="W399" s="6">
        <v>1</v>
      </c>
    </row>
    <row r="400" spans="1:23" x14ac:dyDescent="0.45">
      <c r="A400" t="s">
        <v>70</v>
      </c>
      <c r="B400" t="s">
        <v>60</v>
      </c>
      <c r="C400" t="s">
        <v>64</v>
      </c>
      <c r="D400">
        <v>2023</v>
      </c>
      <c r="F400" t="s">
        <v>1573</v>
      </c>
      <c r="G400" t="s">
        <v>1574</v>
      </c>
      <c r="H400" t="s">
        <v>1575</v>
      </c>
      <c r="I400" t="s">
        <v>1576</v>
      </c>
      <c r="J400" t="s">
        <v>62</v>
      </c>
      <c r="K400" t="s">
        <v>63</v>
      </c>
      <c r="L400" s="6">
        <v>0</v>
      </c>
      <c r="M400" s="6">
        <v>0</v>
      </c>
      <c r="N400" s="6">
        <f t="shared" si="18"/>
        <v>0</v>
      </c>
      <c r="O400" s="6">
        <v>0</v>
      </c>
      <c r="P400" s="6">
        <v>1</v>
      </c>
      <c r="Q400" s="6">
        <f t="shared" si="19"/>
        <v>1</v>
      </c>
      <c r="R400" s="6">
        <v>0</v>
      </c>
      <c r="S400" s="6">
        <v>0</v>
      </c>
      <c r="T400" s="6">
        <f t="shared" si="20"/>
        <v>0</v>
      </c>
      <c r="U400" s="6">
        <v>0</v>
      </c>
      <c r="V400" s="7">
        <v>45236</v>
      </c>
      <c r="W400" s="6">
        <v>1</v>
      </c>
    </row>
    <row r="401" spans="1:23" x14ac:dyDescent="0.45">
      <c r="A401" t="s">
        <v>70</v>
      </c>
      <c r="B401" t="s">
        <v>60</v>
      </c>
      <c r="C401" t="s">
        <v>64</v>
      </c>
      <c r="D401">
        <v>2023</v>
      </c>
      <c r="F401" t="s">
        <v>1577</v>
      </c>
      <c r="G401" t="s">
        <v>1578</v>
      </c>
      <c r="H401" t="s">
        <v>1067</v>
      </c>
      <c r="I401" t="s">
        <v>1579</v>
      </c>
      <c r="J401" t="s">
        <v>62</v>
      </c>
      <c r="K401" t="s">
        <v>63</v>
      </c>
      <c r="L401" s="6">
        <v>0</v>
      </c>
      <c r="M401" s="6">
        <v>0</v>
      </c>
      <c r="N401" s="6">
        <f t="shared" si="18"/>
        <v>0</v>
      </c>
      <c r="O401" s="6">
        <v>0</v>
      </c>
      <c r="P401" s="6">
        <v>1</v>
      </c>
      <c r="Q401" s="6">
        <f t="shared" si="19"/>
        <v>1</v>
      </c>
      <c r="R401" s="6">
        <v>0</v>
      </c>
      <c r="S401" s="6">
        <v>0</v>
      </c>
      <c r="T401" s="6">
        <f t="shared" si="20"/>
        <v>0</v>
      </c>
      <c r="U401" s="6">
        <v>0</v>
      </c>
      <c r="V401" s="7">
        <v>45092</v>
      </c>
      <c r="W401" s="6">
        <v>1</v>
      </c>
    </row>
    <row r="402" spans="1:23" x14ac:dyDescent="0.45">
      <c r="A402" t="s">
        <v>70</v>
      </c>
      <c r="B402" t="s">
        <v>60</v>
      </c>
      <c r="C402" t="s">
        <v>64</v>
      </c>
      <c r="D402">
        <v>2023</v>
      </c>
      <c r="F402" t="s">
        <v>100</v>
      </c>
      <c r="G402" t="s">
        <v>117</v>
      </c>
      <c r="H402" t="s">
        <v>1580</v>
      </c>
      <c r="I402" t="s">
        <v>1581</v>
      </c>
      <c r="J402" t="s">
        <v>62</v>
      </c>
      <c r="K402" t="s">
        <v>63</v>
      </c>
      <c r="L402" s="6">
        <v>0</v>
      </c>
      <c r="M402" s="6">
        <v>0</v>
      </c>
      <c r="N402" s="6">
        <f t="shared" si="18"/>
        <v>0</v>
      </c>
      <c r="O402" s="6">
        <v>0</v>
      </c>
      <c r="P402" s="6">
        <v>1</v>
      </c>
      <c r="Q402" s="6">
        <f t="shared" si="19"/>
        <v>1</v>
      </c>
      <c r="R402" s="6">
        <v>0</v>
      </c>
      <c r="S402" s="6">
        <v>0</v>
      </c>
      <c r="T402" s="6">
        <f t="shared" si="20"/>
        <v>0</v>
      </c>
      <c r="U402" s="6">
        <v>0</v>
      </c>
      <c r="V402" s="7">
        <v>45226</v>
      </c>
      <c r="W402" s="6">
        <v>1</v>
      </c>
    </row>
    <row r="403" spans="1:23" x14ac:dyDescent="0.45">
      <c r="A403" t="s">
        <v>70</v>
      </c>
      <c r="B403" t="s">
        <v>60</v>
      </c>
      <c r="C403" t="s">
        <v>64</v>
      </c>
      <c r="D403">
        <v>2023</v>
      </c>
      <c r="F403" t="s">
        <v>1582</v>
      </c>
      <c r="G403" t="s">
        <v>1583</v>
      </c>
      <c r="H403" t="s">
        <v>938</v>
      </c>
      <c r="I403" t="s">
        <v>1584</v>
      </c>
      <c r="J403" t="s">
        <v>62</v>
      </c>
      <c r="K403" t="s">
        <v>63</v>
      </c>
      <c r="L403" s="6">
        <v>0</v>
      </c>
      <c r="M403" s="6">
        <v>0</v>
      </c>
      <c r="N403" s="6">
        <f t="shared" si="18"/>
        <v>0</v>
      </c>
      <c r="O403" s="6">
        <v>0</v>
      </c>
      <c r="P403" s="6">
        <v>1</v>
      </c>
      <c r="Q403" s="6">
        <f t="shared" si="19"/>
        <v>1</v>
      </c>
      <c r="R403" s="6">
        <v>0</v>
      </c>
      <c r="S403" s="6">
        <v>0</v>
      </c>
      <c r="T403" s="6">
        <f t="shared" si="20"/>
        <v>0</v>
      </c>
      <c r="U403" s="6">
        <v>0</v>
      </c>
      <c r="V403" s="7">
        <v>45022</v>
      </c>
      <c r="W403" s="6">
        <v>1</v>
      </c>
    </row>
    <row r="404" spans="1:23" x14ac:dyDescent="0.45">
      <c r="A404" t="s">
        <v>70</v>
      </c>
      <c r="B404" t="s">
        <v>60</v>
      </c>
      <c r="C404" t="s">
        <v>64</v>
      </c>
      <c r="D404">
        <v>2023</v>
      </c>
      <c r="F404" t="s">
        <v>1585</v>
      </c>
      <c r="G404" t="s">
        <v>1586</v>
      </c>
      <c r="H404" t="s">
        <v>1175</v>
      </c>
      <c r="I404" t="s">
        <v>1587</v>
      </c>
      <c r="J404" t="s">
        <v>62</v>
      </c>
      <c r="K404" t="s">
        <v>63</v>
      </c>
      <c r="L404" s="6">
        <v>0</v>
      </c>
      <c r="M404" s="6">
        <v>0</v>
      </c>
      <c r="N404" s="6">
        <f t="shared" si="18"/>
        <v>0</v>
      </c>
      <c r="O404" s="6">
        <v>0</v>
      </c>
      <c r="P404" s="6">
        <v>1</v>
      </c>
      <c r="Q404" s="6">
        <f t="shared" si="19"/>
        <v>1</v>
      </c>
      <c r="R404" s="6">
        <v>0</v>
      </c>
      <c r="S404" s="6">
        <v>0</v>
      </c>
      <c r="T404" s="6">
        <f t="shared" si="20"/>
        <v>0</v>
      </c>
      <c r="U404" s="6">
        <v>0</v>
      </c>
      <c r="V404" s="7">
        <v>45076</v>
      </c>
      <c r="W404" s="6">
        <v>1</v>
      </c>
    </row>
    <row r="405" spans="1:23" x14ac:dyDescent="0.45">
      <c r="A405" t="s">
        <v>70</v>
      </c>
      <c r="B405" t="s">
        <v>60</v>
      </c>
      <c r="C405" t="s">
        <v>64</v>
      </c>
      <c r="D405">
        <v>2023</v>
      </c>
      <c r="F405" t="s">
        <v>1588</v>
      </c>
      <c r="G405" t="s">
        <v>1589</v>
      </c>
      <c r="H405" t="s">
        <v>1590</v>
      </c>
      <c r="I405" t="s">
        <v>1591</v>
      </c>
      <c r="J405" t="s">
        <v>62</v>
      </c>
      <c r="K405" t="s">
        <v>63</v>
      </c>
      <c r="L405" s="6">
        <v>0</v>
      </c>
      <c r="M405" s="6">
        <v>0</v>
      </c>
      <c r="N405" s="6">
        <f t="shared" si="18"/>
        <v>0</v>
      </c>
      <c r="O405" s="6">
        <v>0</v>
      </c>
      <c r="P405" s="6">
        <v>1</v>
      </c>
      <c r="Q405" s="6">
        <f t="shared" si="19"/>
        <v>1</v>
      </c>
      <c r="R405" s="6">
        <v>0</v>
      </c>
      <c r="S405" s="6">
        <v>0</v>
      </c>
      <c r="T405" s="6">
        <f t="shared" si="20"/>
        <v>0</v>
      </c>
      <c r="U405" s="6">
        <v>0</v>
      </c>
      <c r="V405" s="7">
        <v>45062</v>
      </c>
      <c r="W405" s="6">
        <v>1</v>
      </c>
    </row>
    <row r="406" spans="1:23" x14ac:dyDescent="0.45">
      <c r="A406" t="s">
        <v>70</v>
      </c>
      <c r="B406" t="s">
        <v>60</v>
      </c>
      <c r="C406" t="s">
        <v>64</v>
      </c>
      <c r="D406">
        <v>2023</v>
      </c>
      <c r="F406" t="s">
        <v>1592</v>
      </c>
      <c r="G406" t="s">
        <v>1593</v>
      </c>
      <c r="H406" t="s">
        <v>1175</v>
      </c>
      <c r="I406" t="s">
        <v>1594</v>
      </c>
      <c r="J406" t="s">
        <v>62</v>
      </c>
      <c r="K406" t="s">
        <v>63</v>
      </c>
      <c r="L406" s="6">
        <v>0</v>
      </c>
      <c r="M406" s="6">
        <v>0</v>
      </c>
      <c r="N406" s="6">
        <f t="shared" si="18"/>
        <v>0</v>
      </c>
      <c r="O406" s="6">
        <v>0</v>
      </c>
      <c r="P406" s="6">
        <v>1</v>
      </c>
      <c r="Q406" s="6">
        <f t="shared" si="19"/>
        <v>1</v>
      </c>
      <c r="R406" s="6">
        <v>0</v>
      </c>
      <c r="S406" s="6">
        <v>0</v>
      </c>
      <c r="T406" s="6">
        <f t="shared" si="20"/>
        <v>0</v>
      </c>
      <c r="U406" s="6">
        <v>0</v>
      </c>
      <c r="V406" s="7">
        <v>45280</v>
      </c>
      <c r="W406" s="6">
        <v>1</v>
      </c>
    </row>
    <row r="407" spans="1:23" x14ac:dyDescent="0.45">
      <c r="A407" t="s">
        <v>70</v>
      </c>
      <c r="B407" t="s">
        <v>60</v>
      </c>
      <c r="C407" t="s">
        <v>64</v>
      </c>
      <c r="D407">
        <v>2023</v>
      </c>
      <c r="F407" t="s">
        <v>1595</v>
      </c>
      <c r="G407" t="s">
        <v>1596</v>
      </c>
      <c r="H407" t="s">
        <v>1597</v>
      </c>
      <c r="I407" t="s">
        <v>1598</v>
      </c>
      <c r="J407" t="s">
        <v>62</v>
      </c>
      <c r="K407" t="s">
        <v>63</v>
      </c>
      <c r="L407" s="6">
        <v>0</v>
      </c>
      <c r="M407" s="6">
        <v>0</v>
      </c>
      <c r="N407" s="6">
        <f t="shared" si="18"/>
        <v>0</v>
      </c>
      <c r="O407" s="6">
        <v>0</v>
      </c>
      <c r="P407" s="6">
        <v>1</v>
      </c>
      <c r="Q407" s="6">
        <f t="shared" si="19"/>
        <v>1</v>
      </c>
      <c r="R407" s="6">
        <v>0</v>
      </c>
      <c r="S407" s="6">
        <v>0</v>
      </c>
      <c r="T407" s="6">
        <f t="shared" si="20"/>
        <v>0</v>
      </c>
      <c r="U407" s="6">
        <v>0</v>
      </c>
      <c r="V407" s="7">
        <v>45000</v>
      </c>
      <c r="W407" s="6">
        <v>1</v>
      </c>
    </row>
    <row r="408" spans="1:23" x14ac:dyDescent="0.45">
      <c r="A408" t="s">
        <v>70</v>
      </c>
      <c r="B408" t="s">
        <v>60</v>
      </c>
      <c r="C408" t="s">
        <v>64</v>
      </c>
      <c r="D408">
        <v>2023</v>
      </c>
      <c r="F408" t="s">
        <v>1599</v>
      </c>
      <c r="G408" t="s">
        <v>1600</v>
      </c>
      <c r="H408" t="s">
        <v>1601</v>
      </c>
      <c r="I408" t="s">
        <v>1602</v>
      </c>
      <c r="J408" t="s">
        <v>62</v>
      </c>
      <c r="K408" t="s">
        <v>63</v>
      </c>
      <c r="L408" s="6">
        <v>0</v>
      </c>
      <c r="M408" s="6">
        <v>0</v>
      </c>
      <c r="N408" s="6">
        <f t="shared" si="18"/>
        <v>0</v>
      </c>
      <c r="O408" s="6">
        <v>0</v>
      </c>
      <c r="P408" s="6">
        <v>1</v>
      </c>
      <c r="Q408" s="6">
        <f t="shared" si="19"/>
        <v>1</v>
      </c>
      <c r="R408" s="6">
        <v>0</v>
      </c>
      <c r="S408" s="6">
        <v>0</v>
      </c>
      <c r="T408" s="6">
        <f t="shared" si="20"/>
        <v>0</v>
      </c>
      <c r="U408" s="6">
        <v>0</v>
      </c>
      <c r="V408" s="7">
        <v>45131</v>
      </c>
      <c r="W408" s="6">
        <v>1</v>
      </c>
    </row>
    <row r="409" spans="1:23" x14ac:dyDescent="0.45">
      <c r="A409" t="s">
        <v>70</v>
      </c>
      <c r="B409" t="s">
        <v>60</v>
      </c>
      <c r="C409" t="s">
        <v>64</v>
      </c>
      <c r="D409">
        <v>2023</v>
      </c>
      <c r="F409" t="s">
        <v>1603</v>
      </c>
      <c r="G409" t="s">
        <v>1604</v>
      </c>
      <c r="H409" t="s">
        <v>1605</v>
      </c>
      <c r="I409" t="s">
        <v>1606</v>
      </c>
      <c r="J409" t="s">
        <v>62</v>
      </c>
      <c r="K409" t="s">
        <v>63</v>
      </c>
      <c r="L409" s="6">
        <v>0</v>
      </c>
      <c r="M409" s="6">
        <v>0</v>
      </c>
      <c r="N409" s="6">
        <f t="shared" si="18"/>
        <v>0</v>
      </c>
      <c r="O409" s="6">
        <v>0</v>
      </c>
      <c r="P409" s="6">
        <v>1</v>
      </c>
      <c r="Q409" s="6">
        <f t="shared" si="19"/>
        <v>1</v>
      </c>
      <c r="R409" s="6">
        <v>0</v>
      </c>
      <c r="S409" s="6">
        <v>0</v>
      </c>
      <c r="T409" s="6">
        <f t="shared" si="20"/>
        <v>0</v>
      </c>
      <c r="U409" s="6">
        <v>0</v>
      </c>
      <c r="V409" s="7">
        <v>45232</v>
      </c>
      <c r="W409" s="6">
        <v>1</v>
      </c>
    </row>
    <row r="410" spans="1:23" x14ac:dyDescent="0.45">
      <c r="A410" t="s">
        <v>70</v>
      </c>
      <c r="B410" t="s">
        <v>60</v>
      </c>
      <c r="C410" t="s">
        <v>64</v>
      </c>
      <c r="D410">
        <v>2023</v>
      </c>
      <c r="F410" t="s">
        <v>82</v>
      </c>
      <c r="G410" t="s">
        <v>83</v>
      </c>
      <c r="H410" t="s">
        <v>1607</v>
      </c>
      <c r="I410" t="s">
        <v>1608</v>
      </c>
      <c r="J410" t="s">
        <v>62</v>
      </c>
      <c r="K410" t="s">
        <v>63</v>
      </c>
      <c r="L410" s="6">
        <v>0</v>
      </c>
      <c r="M410" s="6">
        <v>0</v>
      </c>
      <c r="N410" s="6">
        <f t="shared" si="18"/>
        <v>0</v>
      </c>
      <c r="O410" s="6">
        <v>0</v>
      </c>
      <c r="P410" s="6">
        <v>1</v>
      </c>
      <c r="Q410" s="6">
        <f t="shared" si="19"/>
        <v>1</v>
      </c>
      <c r="R410" s="6">
        <v>0</v>
      </c>
      <c r="S410" s="6">
        <v>0</v>
      </c>
      <c r="T410" s="6">
        <f t="shared" si="20"/>
        <v>0</v>
      </c>
      <c r="U410" s="6">
        <v>0</v>
      </c>
      <c r="V410" s="7">
        <v>44931</v>
      </c>
      <c r="W410" s="6">
        <v>1</v>
      </c>
    </row>
    <row r="411" spans="1:23" x14ac:dyDescent="0.45">
      <c r="A411" t="s">
        <v>70</v>
      </c>
      <c r="B411" t="s">
        <v>60</v>
      </c>
      <c r="C411" t="s">
        <v>64</v>
      </c>
      <c r="D411">
        <v>2023</v>
      </c>
      <c r="F411" t="s">
        <v>1609</v>
      </c>
      <c r="G411" t="s">
        <v>1610</v>
      </c>
      <c r="H411" t="s">
        <v>1611</v>
      </c>
      <c r="I411" t="s">
        <v>1612</v>
      </c>
      <c r="J411" t="s">
        <v>62</v>
      </c>
      <c r="K411" t="s">
        <v>63</v>
      </c>
      <c r="L411" s="6">
        <v>0</v>
      </c>
      <c r="M411" s="6">
        <v>0</v>
      </c>
      <c r="N411" s="6">
        <f t="shared" si="18"/>
        <v>0</v>
      </c>
      <c r="O411" s="6">
        <v>0</v>
      </c>
      <c r="P411" s="6">
        <v>1</v>
      </c>
      <c r="Q411" s="6">
        <f t="shared" si="19"/>
        <v>1</v>
      </c>
      <c r="R411" s="6">
        <v>0</v>
      </c>
      <c r="S411" s="6">
        <v>0</v>
      </c>
      <c r="T411" s="6">
        <f t="shared" si="20"/>
        <v>0</v>
      </c>
      <c r="U411" s="6">
        <v>0</v>
      </c>
      <c r="V411" s="7">
        <v>45201</v>
      </c>
      <c r="W411" s="6">
        <v>1</v>
      </c>
    </row>
    <row r="412" spans="1:23" x14ac:dyDescent="0.45">
      <c r="A412" t="s">
        <v>70</v>
      </c>
      <c r="B412" t="s">
        <v>60</v>
      </c>
      <c r="C412" t="s">
        <v>64</v>
      </c>
      <c r="D412">
        <v>2023</v>
      </c>
      <c r="F412" t="s">
        <v>1613</v>
      </c>
      <c r="G412" t="s">
        <v>1614</v>
      </c>
      <c r="H412" t="s">
        <v>200</v>
      </c>
      <c r="I412" t="s">
        <v>1615</v>
      </c>
      <c r="J412" t="s">
        <v>62</v>
      </c>
      <c r="K412" t="s">
        <v>63</v>
      </c>
      <c r="L412" s="6">
        <v>0</v>
      </c>
      <c r="M412" s="6">
        <v>0</v>
      </c>
      <c r="N412" s="6">
        <f t="shared" si="18"/>
        <v>0</v>
      </c>
      <c r="O412" s="6">
        <v>0</v>
      </c>
      <c r="P412" s="6">
        <v>1</v>
      </c>
      <c r="Q412" s="6">
        <f t="shared" si="19"/>
        <v>1</v>
      </c>
      <c r="R412" s="6">
        <v>0</v>
      </c>
      <c r="S412" s="6">
        <v>0</v>
      </c>
      <c r="T412" s="6">
        <f t="shared" si="20"/>
        <v>0</v>
      </c>
      <c r="U412" s="6">
        <v>0</v>
      </c>
      <c r="V412" s="7">
        <v>45125</v>
      </c>
      <c r="W412" s="6">
        <v>1</v>
      </c>
    </row>
    <row r="413" spans="1:23" x14ac:dyDescent="0.45">
      <c r="A413" t="s">
        <v>70</v>
      </c>
      <c r="B413" t="s">
        <v>60</v>
      </c>
      <c r="C413" t="s">
        <v>64</v>
      </c>
      <c r="D413">
        <v>2023</v>
      </c>
      <c r="F413" t="s">
        <v>1616</v>
      </c>
      <c r="G413" t="s">
        <v>1617</v>
      </c>
      <c r="H413" t="s">
        <v>1618</v>
      </c>
      <c r="I413" t="s">
        <v>1619</v>
      </c>
      <c r="J413" t="s">
        <v>62</v>
      </c>
      <c r="K413" t="s">
        <v>63</v>
      </c>
      <c r="L413" s="6">
        <v>0</v>
      </c>
      <c r="M413" s="6">
        <v>0</v>
      </c>
      <c r="N413" s="6">
        <f t="shared" si="18"/>
        <v>0</v>
      </c>
      <c r="O413" s="6">
        <v>0</v>
      </c>
      <c r="P413" s="6">
        <v>1</v>
      </c>
      <c r="Q413" s="6">
        <f t="shared" si="19"/>
        <v>1</v>
      </c>
      <c r="R413" s="6">
        <v>0</v>
      </c>
      <c r="S413" s="6">
        <v>0</v>
      </c>
      <c r="T413" s="6">
        <f t="shared" si="20"/>
        <v>0</v>
      </c>
      <c r="U413" s="6">
        <v>0</v>
      </c>
      <c r="V413" s="7">
        <v>45084</v>
      </c>
      <c r="W413" s="6">
        <v>1</v>
      </c>
    </row>
    <row r="414" spans="1:23" x14ac:dyDescent="0.45">
      <c r="A414" t="s">
        <v>70</v>
      </c>
      <c r="B414" t="s">
        <v>60</v>
      </c>
      <c r="C414" t="s">
        <v>64</v>
      </c>
      <c r="D414">
        <v>2023</v>
      </c>
      <c r="F414" t="s">
        <v>1620</v>
      </c>
      <c r="G414" t="s">
        <v>1621</v>
      </c>
      <c r="H414" t="s">
        <v>1622</v>
      </c>
      <c r="I414" t="s">
        <v>1623</v>
      </c>
      <c r="J414" t="s">
        <v>62</v>
      </c>
      <c r="K414" t="s">
        <v>63</v>
      </c>
      <c r="L414" s="6">
        <v>0</v>
      </c>
      <c r="M414" s="6">
        <v>0</v>
      </c>
      <c r="N414" s="6">
        <f t="shared" si="18"/>
        <v>0</v>
      </c>
      <c r="O414" s="6">
        <v>0</v>
      </c>
      <c r="P414" s="6">
        <v>1</v>
      </c>
      <c r="Q414" s="6">
        <f t="shared" si="19"/>
        <v>1</v>
      </c>
      <c r="R414" s="6">
        <v>0</v>
      </c>
      <c r="S414" s="6">
        <v>0</v>
      </c>
      <c r="T414" s="6">
        <f t="shared" si="20"/>
        <v>0</v>
      </c>
      <c r="U414" s="6">
        <v>0</v>
      </c>
      <c r="V414" s="7">
        <v>45057</v>
      </c>
      <c r="W414" s="6">
        <v>1</v>
      </c>
    </row>
    <row r="415" spans="1:23" x14ac:dyDescent="0.45">
      <c r="A415" t="s">
        <v>70</v>
      </c>
      <c r="B415" t="s">
        <v>60</v>
      </c>
      <c r="C415" t="s">
        <v>64</v>
      </c>
      <c r="D415">
        <v>2023</v>
      </c>
      <c r="F415" t="s">
        <v>1624</v>
      </c>
      <c r="G415" t="s">
        <v>1625</v>
      </c>
      <c r="H415" t="s">
        <v>931</v>
      </c>
      <c r="I415" t="s">
        <v>1626</v>
      </c>
      <c r="J415" t="s">
        <v>62</v>
      </c>
      <c r="K415" t="s">
        <v>63</v>
      </c>
      <c r="L415" s="6">
        <v>0</v>
      </c>
      <c r="M415" s="6">
        <v>0</v>
      </c>
      <c r="N415" s="6">
        <f t="shared" si="18"/>
        <v>0</v>
      </c>
      <c r="O415" s="6">
        <v>0</v>
      </c>
      <c r="P415" s="6">
        <v>1</v>
      </c>
      <c r="Q415" s="6">
        <f t="shared" si="19"/>
        <v>1</v>
      </c>
      <c r="R415" s="6">
        <v>0</v>
      </c>
      <c r="S415" s="6">
        <v>0</v>
      </c>
      <c r="T415" s="6">
        <f t="shared" si="20"/>
        <v>0</v>
      </c>
      <c r="U415" s="6">
        <v>0</v>
      </c>
      <c r="V415" s="7">
        <v>45146</v>
      </c>
      <c r="W415" s="6">
        <v>1</v>
      </c>
    </row>
    <row r="416" spans="1:23" x14ac:dyDescent="0.45">
      <c r="A416" t="s">
        <v>70</v>
      </c>
      <c r="B416" t="s">
        <v>60</v>
      </c>
      <c r="C416" t="s">
        <v>64</v>
      </c>
      <c r="D416">
        <v>2023</v>
      </c>
      <c r="F416" t="s">
        <v>1375</v>
      </c>
      <c r="G416" t="s">
        <v>1376</v>
      </c>
      <c r="H416" t="s">
        <v>1627</v>
      </c>
      <c r="I416" t="s">
        <v>1628</v>
      </c>
      <c r="J416" t="s">
        <v>62</v>
      </c>
      <c r="K416" t="s">
        <v>63</v>
      </c>
      <c r="L416" s="6">
        <v>0</v>
      </c>
      <c r="M416" s="6">
        <v>0</v>
      </c>
      <c r="N416" s="6">
        <f t="shared" si="18"/>
        <v>0</v>
      </c>
      <c r="O416" s="6">
        <v>0</v>
      </c>
      <c r="P416" s="6">
        <v>1</v>
      </c>
      <c r="Q416" s="6">
        <f t="shared" si="19"/>
        <v>1</v>
      </c>
      <c r="R416" s="6">
        <v>0</v>
      </c>
      <c r="S416" s="6">
        <v>0</v>
      </c>
      <c r="T416" s="6">
        <f t="shared" si="20"/>
        <v>0</v>
      </c>
      <c r="U416" s="6">
        <v>0</v>
      </c>
      <c r="V416" s="7">
        <v>45019</v>
      </c>
      <c r="W416" s="6">
        <v>1</v>
      </c>
    </row>
    <row r="417" spans="1:23" x14ac:dyDescent="0.45">
      <c r="A417" t="s">
        <v>70</v>
      </c>
      <c r="B417" t="s">
        <v>60</v>
      </c>
      <c r="C417" t="s">
        <v>64</v>
      </c>
      <c r="D417">
        <v>2023</v>
      </c>
      <c r="F417" t="s">
        <v>1629</v>
      </c>
      <c r="G417" t="s">
        <v>1630</v>
      </c>
      <c r="H417" t="s">
        <v>1631</v>
      </c>
      <c r="I417" t="s">
        <v>1632</v>
      </c>
      <c r="J417" t="s">
        <v>62</v>
      </c>
      <c r="K417" t="s">
        <v>63</v>
      </c>
      <c r="L417" s="6">
        <v>0</v>
      </c>
      <c r="M417" s="6">
        <v>0</v>
      </c>
      <c r="N417" s="6">
        <f t="shared" si="18"/>
        <v>0</v>
      </c>
      <c r="O417" s="6">
        <v>0</v>
      </c>
      <c r="P417" s="6">
        <v>1</v>
      </c>
      <c r="Q417" s="6">
        <f t="shared" si="19"/>
        <v>1</v>
      </c>
      <c r="R417" s="6">
        <v>0</v>
      </c>
      <c r="S417" s="6">
        <v>0</v>
      </c>
      <c r="T417" s="6">
        <f t="shared" si="20"/>
        <v>0</v>
      </c>
      <c r="U417" s="6">
        <v>0</v>
      </c>
      <c r="V417" s="7">
        <v>45243</v>
      </c>
      <c r="W417" s="6">
        <v>1</v>
      </c>
    </row>
    <row r="418" spans="1:23" x14ac:dyDescent="0.45">
      <c r="A418" t="s">
        <v>70</v>
      </c>
      <c r="B418" t="s">
        <v>60</v>
      </c>
      <c r="C418" t="s">
        <v>64</v>
      </c>
      <c r="D418">
        <v>2023</v>
      </c>
      <c r="F418" t="s">
        <v>1633</v>
      </c>
      <c r="G418" t="s">
        <v>1634</v>
      </c>
      <c r="H418" t="s">
        <v>1635</v>
      </c>
      <c r="I418" t="s">
        <v>1636</v>
      </c>
      <c r="J418" t="s">
        <v>62</v>
      </c>
      <c r="K418" t="s">
        <v>63</v>
      </c>
      <c r="L418" s="6">
        <v>0</v>
      </c>
      <c r="M418" s="6">
        <v>0</v>
      </c>
      <c r="N418" s="6">
        <f t="shared" si="18"/>
        <v>0</v>
      </c>
      <c r="O418" s="6">
        <v>0</v>
      </c>
      <c r="P418" s="6">
        <v>1</v>
      </c>
      <c r="Q418" s="6">
        <f t="shared" si="19"/>
        <v>1</v>
      </c>
      <c r="R418" s="6">
        <v>0</v>
      </c>
      <c r="S418" s="6">
        <v>0</v>
      </c>
      <c r="T418" s="6">
        <f t="shared" si="20"/>
        <v>0</v>
      </c>
      <c r="U418" s="6">
        <v>0</v>
      </c>
      <c r="V418" s="7">
        <v>45244</v>
      </c>
      <c r="W418" s="6">
        <v>1</v>
      </c>
    </row>
    <row r="419" spans="1:23" x14ac:dyDescent="0.45">
      <c r="A419" t="s">
        <v>70</v>
      </c>
      <c r="B419" t="s">
        <v>60</v>
      </c>
      <c r="C419" t="s">
        <v>64</v>
      </c>
      <c r="D419">
        <v>2023</v>
      </c>
      <c r="F419" t="s">
        <v>1637</v>
      </c>
      <c r="G419" t="s">
        <v>1638</v>
      </c>
      <c r="H419" t="s">
        <v>1639</v>
      </c>
      <c r="I419" t="s">
        <v>1640</v>
      </c>
      <c r="J419" t="s">
        <v>62</v>
      </c>
      <c r="K419" t="s">
        <v>63</v>
      </c>
      <c r="L419" s="6">
        <v>0</v>
      </c>
      <c r="M419" s="6">
        <v>0</v>
      </c>
      <c r="N419" s="6">
        <f t="shared" si="18"/>
        <v>0</v>
      </c>
      <c r="O419" s="6">
        <v>0</v>
      </c>
      <c r="P419" s="6">
        <v>1</v>
      </c>
      <c r="Q419" s="6">
        <f t="shared" si="19"/>
        <v>1</v>
      </c>
      <c r="R419" s="6">
        <v>0</v>
      </c>
      <c r="S419" s="6">
        <v>0</v>
      </c>
      <c r="T419" s="6">
        <f t="shared" si="20"/>
        <v>0</v>
      </c>
      <c r="U419" s="6">
        <v>0</v>
      </c>
      <c r="V419" s="7">
        <v>45210</v>
      </c>
      <c r="W419" s="6">
        <v>1</v>
      </c>
    </row>
    <row r="420" spans="1:23" x14ac:dyDescent="0.45">
      <c r="A420" t="s">
        <v>70</v>
      </c>
      <c r="B420" t="s">
        <v>60</v>
      </c>
      <c r="C420" t="s">
        <v>64</v>
      </c>
      <c r="D420">
        <v>2023</v>
      </c>
      <c r="F420" t="s">
        <v>1641</v>
      </c>
      <c r="G420" t="s">
        <v>1642</v>
      </c>
      <c r="H420" t="s">
        <v>1643</v>
      </c>
      <c r="I420" t="s">
        <v>1644</v>
      </c>
      <c r="J420" t="s">
        <v>62</v>
      </c>
      <c r="K420" t="s">
        <v>63</v>
      </c>
      <c r="L420" s="6">
        <v>0</v>
      </c>
      <c r="M420" s="6">
        <v>0</v>
      </c>
      <c r="N420" s="6">
        <f t="shared" si="18"/>
        <v>0</v>
      </c>
      <c r="O420" s="6">
        <v>0</v>
      </c>
      <c r="P420" s="6">
        <v>1</v>
      </c>
      <c r="Q420" s="6">
        <f t="shared" si="19"/>
        <v>1</v>
      </c>
      <c r="R420" s="6">
        <v>0</v>
      </c>
      <c r="S420" s="6">
        <v>0</v>
      </c>
      <c r="T420" s="6">
        <f t="shared" si="20"/>
        <v>0</v>
      </c>
      <c r="U420" s="6">
        <v>0</v>
      </c>
      <c r="V420" s="7">
        <v>45063</v>
      </c>
      <c r="W420" s="6">
        <v>1</v>
      </c>
    </row>
    <row r="421" spans="1:23" x14ac:dyDescent="0.45">
      <c r="A421" t="s">
        <v>70</v>
      </c>
      <c r="B421" t="s">
        <v>60</v>
      </c>
      <c r="C421" t="s">
        <v>64</v>
      </c>
      <c r="D421">
        <v>2023</v>
      </c>
      <c r="F421" t="s">
        <v>1645</v>
      </c>
      <c r="G421" t="s">
        <v>1646</v>
      </c>
      <c r="H421" t="s">
        <v>1647</v>
      </c>
      <c r="I421" t="s">
        <v>1648</v>
      </c>
      <c r="J421" t="s">
        <v>62</v>
      </c>
      <c r="K421" t="s">
        <v>63</v>
      </c>
      <c r="L421" s="6">
        <v>0</v>
      </c>
      <c r="M421" s="6">
        <v>0</v>
      </c>
      <c r="N421" s="6">
        <f t="shared" si="18"/>
        <v>0</v>
      </c>
      <c r="O421" s="6">
        <v>0</v>
      </c>
      <c r="P421" s="6">
        <v>1</v>
      </c>
      <c r="Q421" s="6">
        <f t="shared" si="19"/>
        <v>1</v>
      </c>
      <c r="R421" s="6">
        <v>0</v>
      </c>
      <c r="S421" s="6">
        <v>0</v>
      </c>
      <c r="T421" s="6">
        <f t="shared" si="20"/>
        <v>0</v>
      </c>
      <c r="U421" s="6">
        <v>0</v>
      </c>
      <c r="V421" s="7">
        <v>45201</v>
      </c>
      <c r="W421" s="6">
        <v>1</v>
      </c>
    </row>
    <row r="422" spans="1:23" x14ac:dyDescent="0.45">
      <c r="A422" t="s">
        <v>70</v>
      </c>
      <c r="B422" t="s">
        <v>60</v>
      </c>
      <c r="C422" t="s">
        <v>64</v>
      </c>
      <c r="D422">
        <v>2023</v>
      </c>
      <c r="F422" t="s">
        <v>1649</v>
      </c>
      <c r="G422" t="s">
        <v>1650</v>
      </c>
      <c r="H422" t="s">
        <v>1416</v>
      </c>
      <c r="I422" t="s">
        <v>1651</v>
      </c>
      <c r="J422" t="s">
        <v>62</v>
      </c>
      <c r="K422" t="s">
        <v>63</v>
      </c>
      <c r="L422" s="6">
        <v>0</v>
      </c>
      <c r="M422" s="6">
        <v>0</v>
      </c>
      <c r="N422" s="6">
        <f t="shared" si="18"/>
        <v>0</v>
      </c>
      <c r="O422" s="6">
        <v>0</v>
      </c>
      <c r="P422" s="6">
        <v>1</v>
      </c>
      <c r="Q422" s="6">
        <f t="shared" si="19"/>
        <v>1</v>
      </c>
      <c r="R422" s="6">
        <v>0</v>
      </c>
      <c r="S422" s="6">
        <v>0</v>
      </c>
      <c r="T422" s="6">
        <f t="shared" si="20"/>
        <v>0</v>
      </c>
      <c r="U422" s="6">
        <v>0</v>
      </c>
      <c r="V422" s="7">
        <v>45138</v>
      </c>
      <c r="W422" s="6">
        <v>1</v>
      </c>
    </row>
    <row r="423" spans="1:23" x14ac:dyDescent="0.45">
      <c r="A423" t="s">
        <v>70</v>
      </c>
      <c r="B423" t="s">
        <v>60</v>
      </c>
      <c r="C423" t="s">
        <v>64</v>
      </c>
      <c r="D423">
        <v>2023</v>
      </c>
      <c r="F423" t="s">
        <v>1652</v>
      </c>
      <c r="G423" t="s">
        <v>1653</v>
      </c>
      <c r="H423" t="s">
        <v>1460</v>
      </c>
      <c r="I423" t="s">
        <v>1654</v>
      </c>
      <c r="J423" t="s">
        <v>62</v>
      </c>
      <c r="K423" t="s">
        <v>63</v>
      </c>
      <c r="L423" s="6">
        <v>0</v>
      </c>
      <c r="M423" s="6">
        <v>0</v>
      </c>
      <c r="N423" s="6">
        <f t="shared" si="18"/>
        <v>0</v>
      </c>
      <c r="O423" s="6">
        <v>0</v>
      </c>
      <c r="P423" s="6">
        <v>1</v>
      </c>
      <c r="Q423" s="6">
        <f t="shared" si="19"/>
        <v>1</v>
      </c>
      <c r="R423" s="6">
        <v>0</v>
      </c>
      <c r="S423" s="6">
        <v>0</v>
      </c>
      <c r="T423" s="6">
        <f t="shared" si="20"/>
        <v>0</v>
      </c>
      <c r="U423" s="6">
        <v>0</v>
      </c>
      <c r="V423" s="7">
        <v>45148</v>
      </c>
      <c r="W423" s="6">
        <v>1</v>
      </c>
    </row>
    <row r="424" spans="1:23" x14ac:dyDescent="0.45">
      <c r="A424" t="s">
        <v>70</v>
      </c>
      <c r="B424" t="s">
        <v>60</v>
      </c>
      <c r="C424" t="s">
        <v>64</v>
      </c>
      <c r="D424">
        <v>2023</v>
      </c>
      <c r="F424" t="s">
        <v>1655</v>
      </c>
      <c r="G424" t="s">
        <v>1656</v>
      </c>
      <c r="H424" t="s">
        <v>1657</v>
      </c>
      <c r="I424" t="s">
        <v>1658</v>
      </c>
      <c r="J424" t="s">
        <v>62</v>
      </c>
      <c r="K424" t="s">
        <v>63</v>
      </c>
      <c r="L424" s="6">
        <v>0</v>
      </c>
      <c r="M424" s="6">
        <v>0</v>
      </c>
      <c r="N424" s="6">
        <f t="shared" si="18"/>
        <v>0</v>
      </c>
      <c r="O424" s="6">
        <v>0</v>
      </c>
      <c r="P424" s="6">
        <v>1</v>
      </c>
      <c r="Q424" s="6">
        <f t="shared" si="19"/>
        <v>1</v>
      </c>
      <c r="R424" s="6">
        <v>0</v>
      </c>
      <c r="S424" s="6">
        <v>0</v>
      </c>
      <c r="T424" s="6">
        <f t="shared" si="20"/>
        <v>0</v>
      </c>
      <c r="U424" s="6">
        <v>0</v>
      </c>
      <c r="V424" s="7">
        <v>45131</v>
      </c>
      <c r="W424" s="6">
        <v>1</v>
      </c>
    </row>
    <row r="425" spans="1:23" x14ac:dyDescent="0.45">
      <c r="A425" t="s">
        <v>70</v>
      </c>
      <c r="B425" t="s">
        <v>60</v>
      </c>
      <c r="C425" t="s">
        <v>64</v>
      </c>
      <c r="D425">
        <v>2023</v>
      </c>
      <c r="F425" t="s">
        <v>92</v>
      </c>
      <c r="G425" t="s">
        <v>93</v>
      </c>
      <c r="H425" t="s">
        <v>1659</v>
      </c>
      <c r="I425" t="s">
        <v>1660</v>
      </c>
      <c r="J425" t="s">
        <v>62</v>
      </c>
      <c r="K425" t="s">
        <v>63</v>
      </c>
      <c r="L425" s="6">
        <v>0</v>
      </c>
      <c r="M425" s="6">
        <v>0</v>
      </c>
      <c r="N425" s="6">
        <f t="shared" si="18"/>
        <v>0</v>
      </c>
      <c r="O425" s="6">
        <v>0</v>
      </c>
      <c r="P425" s="6">
        <v>1</v>
      </c>
      <c r="Q425" s="6">
        <f t="shared" si="19"/>
        <v>1</v>
      </c>
      <c r="R425" s="6">
        <v>0</v>
      </c>
      <c r="S425" s="6">
        <v>0</v>
      </c>
      <c r="T425" s="6">
        <f t="shared" si="20"/>
        <v>0</v>
      </c>
      <c r="U425" s="6">
        <v>0</v>
      </c>
      <c r="V425" s="7">
        <v>44950</v>
      </c>
      <c r="W425" s="6">
        <v>1</v>
      </c>
    </row>
    <row r="426" spans="1:23" x14ac:dyDescent="0.45">
      <c r="A426" t="s">
        <v>70</v>
      </c>
      <c r="B426" t="s">
        <v>60</v>
      </c>
      <c r="C426" t="s">
        <v>64</v>
      </c>
      <c r="D426">
        <v>2023</v>
      </c>
      <c r="F426" t="s">
        <v>1661</v>
      </c>
      <c r="G426" t="s">
        <v>1662</v>
      </c>
      <c r="H426" t="s">
        <v>957</v>
      </c>
      <c r="I426" t="s">
        <v>1663</v>
      </c>
      <c r="J426" t="s">
        <v>62</v>
      </c>
      <c r="K426" t="s">
        <v>63</v>
      </c>
      <c r="L426" s="6">
        <v>0</v>
      </c>
      <c r="M426" s="6">
        <v>0</v>
      </c>
      <c r="N426" s="6">
        <f t="shared" si="18"/>
        <v>0</v>
      </c>
      <c r="O426" s="6">
        <v>0</v>
      </c>
      <c r="P426" s="6">
        <v>1</v>
      </c>
      <c r="Q426" s="6">
        <f t="shared" si="19"/>
        <v>1</v>
      </c>
      <c r="R426" s="6">
        <v>0</v>
      </c>
      <c r="S426" s="6">
        <v>0</v>
      </c>
      <c r="T426" s="6">
        <f t="shared" si="20"/>
        <v>0</v>
      </c>
      <c r="U426" s="6">
        <v>0</v>
      </c>
      <c r="V426" s="7">
        <v>44978</v>
      </c>
      <c r="W426" s="6">
        <v>1</v>
      </c>
    </row>
    <row r="427" spans="1:23" x14ac:dyDescent="0.45">
      <c r="A427" t="s">
        <v>70</v>
      </c>
      <c r="B427" t="s">
        <v>60</v>
      </c>
      <c r="C427" t="s">
        <v>64</v>
      </c>
      <c r="D427">
        <v>2023</v>
      </c>
      <c r="F427" t="s">
        <v>1664</v>
      </c>
      <c r="G427" t="s">
        <v>1665</v>
      </c>
      <c r="H427" t="s">
        <v>1666</v>
      </c>
      <c r="I427" t="s">
        <v>1667</v>
      </c>
      <c r="J427" t="s">
        <v>62</v>
      </c>
      <c r="K427" t="s">
        <v>63</v>
      </c>
      <c r="L427" s="6">
        <v>0</v>
      </c>
      <c r="M427" s="6">
        <v>0</v>
      </c>
      <c r="N427" s="6">
        <f t="shared" si="18"/>
        <v>0</v>
      </c>
      <c r="O427" s="6">
        <v>0</v>
      </c>
      <c r="P427" s="6">
        <v>1</v>
      </c>
      <c r="Q427" s="6">
        <f t="shared" si="19"/>
        <v>1</v>
      </c>
      <c r="R427" s="6">
        <v>0</v>
      </c>
      <c r="S427" s="6">
        <v>0</v>
      </c>
      <c r="T427" s="6">
        <f t="shared" si="20"/>
        <v>0</v>
      </c>
      <c r="U427" s="6">
        <v>0</v>
      </c>
      <c r="V427" s="7">
        <v>45274</v>
      </c>
      <c r="W427" s="6">
        <v>1</v>
      </c>
    </row>
    <row r="428" spans="1:23" x14ac:dyDescent="0.45">
      <c r="A428" t="s">
        <v>70</v>
      </c>
      <c r="B428" t="s">
        <v>60</v>
      </c>
      <c r="C428" t="s">
        <v>64</v>
      </c>
      <c r="D428">
        <v>2023</v>
      </c>
      <c r="F428" t="s">
        <v>1243</v>
      </c>
      <c r="G428" t="s">
        <v>1668</v>
      </c>
      <c r="H428" t="s">
        <v>1669</v>
      </c>
      <c r="I428" t="s">
        <v>1670</v>
      </c>
      <c r="J428" t="s">
        <v>62</v>
      </c>
      <c r="K428" t="s">
        <v>63</v>
      </c>
      <c r="L428" s="6">
        <v>0</v>
      </c>
      <c r="M428" s="6">
        <v>0</v>
      </c>
      <c r="N428" s="6">
        <f t="shared" si="18"/>
        <v>0</v>
      </c>
      <c r="O428" s="6">
        <v>0</v>
      </c>
      <c r="P428" s="6">
        <v>1</v>
      </c>
      <c r="Q428" s="6">
        <f t="shared" si="19"/>
        <v>1</v>
      </c>
      <c r="R428" s="6">
        <v>0</v>
      </c>
      <c r="S428" s="6">
        <v>0</v>
      </c>
      <c r="T428" s="6">
        <f t="shared" si="20"/>
        <v>0</v>
      </c>
      <c r="U428" s="6">
        <v>0</v>
      </c>
      <c r="V428" s="7">
        <v>45174</v>
      </c>
      <c r="W428" s="6">
        <v>1</v>
      </c>
    </row>
    <row r="429" spans="1:23" x14ac:dyDescent="0.45">
      <c r="A429" t="s">
        <v>70</v>
      </c>
      <c r="B429" t="s">
        <v>60</v>
      </c>
      <c r="C429" t="s">
        <v>64</v>
      </c>
      <c r="D429">
        <v>2023</v>
      </c>
      <c r="F429" t="s">
        <v>198</v>
      </c>
      <c r="G429" t="s">
        <v>199</v>
      </c>
      <c r="H429" t="s">
        <v>1671</v>
      </c>
      <c r="I429" t="s">
        <v>1672</v>
      </c>
      <c r="J429" t="s">
        <v>62</v>
      </c>
      <c r="K429" t="s">
        <v>63</v>
      </c>
      <c r="L429" s="6">
        <v>0</v>
      </c>
      <c r="M429" s="6">
        <v>0</v>
      </c>
      <c r="N429" s="6">
        <f t="shared" si="18"/>
        <v>0</v>
      </c>
      <c r="O429" s="6">
        <v>0</v>
      </c>
      <c r="P429" s="6">
        <v>1</v>
      </c>
      <c r="Q429" s="6">
        <f t="shared" si="19"/>
        <v>1</v>
      </c>
      <c r="R429" s="6">
        <v>0</v>
      </c>
      <c r="S429" s="6">
        <v>0</v>
      </c>
      <c r="T429" s="6">
        <f t="shared" si="20"/>
        <v>0</v>
      </c>
      <c r="U429" s="6">
        <v>0</v>
      </c>
      <c r="V429" s="7">
        <v>45187</v>
      </c>
      <c r="W429" s="6">
        <v>1</v>
      </c>
    </row>
    <row r="430" spans="1:23" x14ac:dyDescent="0.45">
      <c r="A430" t="s">
        <v>70</v>
      </c>
      <c r="B430" t="s">
        <v>60</v>
      </c>
      <c r="C430" t="s">
        <v>64</v>
      </c>
      <c r="D430">
        <v>2023</v>
      </c>
      <c r="F430" t="s">
        <v>118</v>
      </c>
      <c r="G430" t="s">
        <v>119</v>
      </c>
      <c r="H430" t="s">
        <v>120</v>
      </c>
      <c r="I430" t="s">
        <v>121</v>
      </c>
      <c r="J430" t="s">
        <v>62</v>
      </c>
      <c r="K430" t="s">
        <v>63</v>
      </c>
      <c r="L430" s="6">
        <v>0</v>
      </c>
      <c r="M430" s="6">
        <v>0</v>
      </c>
      <c r="N430" s="6">
        <f t="shared" si="18"/>
        <v>0</v>
      </c>
      <c r="O430" s="6">
        <v>0</v>
      </c>
      <c r="P430" s="6">
        <v>1</v>
      </c>
      <c r="Q430" s="6">
        <f t="shared" si="19"/>
        <v>1</v>
      </c>
      <c r="R430" s="6">
        <v>0</v>
      </c>
      <c r="S430" s="6">
        <v>0</v>
      </c>
      <c r="T430" s="6">
        <f t="shared" si="20"/>
        <v>0</v>
      </c>
      <c r="U430" s="6">
        <v>0</v>
      </c>
      <c r="V430" s="7">
        <v>44986</v>
      </c>
      <c r="W430" s="6">
        <v>1</v>
      </c>
    </row>
    <row r="431" spans="1:23" x14ac:dyDescent="0.45">
      <c r="A431" t="s">
        <v>70</v>
      </c>
      <c r="B431" t="s">
        <v>60</v>
      </c>
      <c r="C431" t="s">
        <v>64</v>
      </c>
      <c r="D431">
        <v>2023</v>
      </c>
      <c r="F431" t="s">
        <v>1673</v>
      </c>
      <c r="G431" t="s">
        <v>1674</v>
      </c>
      <c r="H431" t="s">
        <v>1121</v>
      </c>
      <c r="I431" t="s">
        <v>1675</v>
      </c>
      <c r="J431" t="s">
        <v>62</v>
      </c>
      <c r="K431" t="s">
        <v>63</v>
      </c>
      <c r="L431" s="6">
        <v>0</v>
      </c>
      <c r="M431" s="6">
        <v>0</v>
      </c>
      <c r="N431" s="6">
        <f t="shared" si="18"/>
        <v>0</v>
      </c>
      <c r="O431" s="6">
        <v>0</v>
      </c>
      <c r="P431" s="6">
        <v>1</v>
      </c>
      <c r="Q431" s="6">
        <f t="shared" si="19"/>
        <v>1</v>
      </c>
      <c r="R431" s="6">
        <v>0</v>
      </c>
      <c r="S431" s="6">
        <v>0</v>
      </c>
      <c r="T431" s="6">
        <f t="shared" si="20"/>
        <v>0</v>
      </c>
      <c r="U431" s="6">
        <v>0</v>
      </c>
      <c r="V431" s="7">
        <v>44945</v>
      </c>
      <c r="W431" s="6">
        <v>1</v>
      </c>
    </row>
    <row r="432" spans="1:23" x14ac:dyDescent="0.45">
      <c r="A432" t="s">
        <v>70</v>
      </c>
      <c r="B432" t="s">
        <v>60</v>
      </c>
      <c r="C432" t="s">
        <v>64</v>
      </c>
      <c r="D432">
        <v>2023</v>
      </c>
      <c r="F432" t="s">
        <v>1676</v>
      </c>
      <c r="G432" t="s">
        <v>1677</v>
      </c>
      <c r="H432" t="s">
        <v>1678</v>
      </c>
      <c r="I432" t="s">
        <v>1679</v>
      </c>
      <c r="J432" t="s">
        <v>62</v>
      </c>
      <c r="K432" t="s">
        <v>63</v>
      </c>
      <c r="L432" s="6">
        <v>0</v>
      </c>
      <c r="M432" s="6">
        <v>0</v>
      </c>
      <c r="N432" s="6">
        <f t="shared" si="18"/>
        <v>0</v>
      </c>
      <c r="O432" s="6">
        <v>0</v>
      </c>
      <c r="P432" s="6">
        <v>1</v>
      </c>
      <c r="Q432" s="6">
        <f t="shared" si="19"/>
        <v>1</v>
      </c>
      <c r="R432" s="6">
        <v>0</v>
      </c>
      <c r="S432" s="6">
        <v>0</v>
      </c>
      <c r="T432" s="6">
        <f t="shared" si="20"/>
        <v>0</v>
      </c>
      <c r="U432" s="6">
        <v>0</v>
      </c>
      <c r="V432" s="7">
        <v>45175</v>
      </c>
      <c r="W432" s="6">
        <v>1</v>
      </c>
    </row>
    <row r="433" spans="1:23" x14ac:dyDescent="0.45">
      <c r="A433" t="s">
        <v>70</v>
      </c>
      <c r="B433" t="s">
        <v>60</v>
      </c>
      <c r="C433" t="s">
        <v>64</v>
      </c>
      <c r="D433">
        <v>2023</v>
      </c>
      <c r="F433" t="s">
        <v>1680</v>
      </c>
      <c r="G433" t="s">
        <v>1681</v>
      </c>
      <c r="H433" t="s">
        <v>931</v>
      </c>
      <c r="I433" t="s">
        <v>1682</v>
      </c>
      <c r="J433" t="s">
        <v>62</v>
      </c>
      <c r="K433" t="s">
        <v>63</v>
      </c>
      <c r="L433" s="6">
        <v>0</v>
      </c>
      <c r="M433" s="6">
        <v>0</v>
      </c>
      <c r="N433" s="6">
        <f t="shared" si="18"/>
        <v>0</v>
      </c>
      <c r="O433" s="6">
        <v>0</v>
      </c>
      <c r="P433" s="6">
        <v>1</v>
      </c>
      <c r="Q433" s="6">
        <f t="shared" si="19"/>
        <v>1</v>
      </c>
      <c r="R433" s="6">
        <v>0</v>
      </c>
      <c r="S433" s="6">
        <v>0</v>
      </c>
      <c r="T433" s="6">
        <f t="shared" si="20"/>
        <v>0</v>
      </c>
      <c r="U433" s="6">
        <v>0</v>
      </c>
      <c r="V433" s="7">
        <v>45271</v>
      </c>
      <c r="W433" s="6">
        <v>1</v>
      </c>
    </row>
    <row r="434" spans="1:23" x14ac:dyDescent="0.45">
      <c r="A434" t="s">
        <v>70</v>
      </c>
      <c r="B434" t="s">
        <v>60</v>
      </c>
      <c r="C434" t="s">
        <v>64</v>
      </c>
      <c r="D434">
        <v>2023</v>
      </c>
      <c r="F434" t="s">
        <v>1683</v>
      </c>
      <c r="G434" t="s">
        <v>1684</v>
      </c>
      <c r="H434" t="s">
        <v>200</v>
      </c>
      <c r="I434" t="s">
        <v>1685</v>
      </c>
      <c r="J434" t="s">
        <v>62</v>
      </c>
      <c r="K434" t="s">
        <v>63</v>
      </c>
      <c r="L434" s="6">
        <v>0</v>
      </c>
      <c r="M434" s="6">
        <v>0</v>
      </c>
      <c r="N434" s="6">
        <f t="shared" si="18"/>
        <v>0</v>
      </c>
      <c r="O434" s="6">
        <v>0</v>
      </c>
      <c r="P434" s="6">
        <v>1</v>
      </c>
      <c r="Q434" s="6">
        <f t="shared" si="19"/>
        <v>1</v>
      </c>
      <c r="R434" s="6">
        <v>0</v>
      </c>
      <c r="S434" s="6">
        <v>0</v>
      </c>
      <c r="T434" s="6">
        <f t="shared" si="20"/>
        <v>0</v>
      </c>
      <c r="U434" s="6">
        <v>0</v>
      </c>
      <c r="V434" s="7">
        <v>45040</v>
      </c>
      <c r="W434" s="6">
        <v>1</v>
      </c>
    </row>
    <row r="435" spans="1:23" x14ac:dyDescent="0.45">
      <c r="A435" t="s">
        <v>70</v>
      </c>
      <c r="B435" t="s">
        <v>60</v>
      </c>
      <c r="C435" t="s">
        <v>64</v>
      </c>
      <c r="D435">
        <v>2023</v>
      </c>
      <c r="F435" t="s">
        <v>1686</v>
      </c>
      <c r="G435" t="s">
        <v>1687</v>
      </c>
      <c r="H435" t="s">
        <v>1688</v>
      </c>
      <c r="I435" t="s">
        <v>1689</v>
      </c>
      <c r="J435" t="s">
        <v>62</v>
      </c>
      <c r="K435" t="s">
        <v>63</v>
      </c>
      <c r="L435" s="6">
        <v>0</v>
      </c>
      <c r="M435" s="6">
        <v>0</v>
      </c>
      <c r="N435" s="6">
        <f t="shared" si="18"/>
        <v>0</v>
      </c>
      <c r="O435" s="6">
        <v>0</v>
      </c>
      <c r="P435" s="6">
        <v>1</v>
      </c>
      <c r="Q435" s="6">
        <f t="shared" si="19"/>
        <v>1</v>
      </c>
      <c r="R435" s="6">
        <v>0</v>
      </c>
      <c r="S435" s="6">
        <v>0</v>
      </c>
      <c r="T435" s="6">
        <f t="shared" si="20"/>
        <v>0</v>
      </c>
      <c r="U435" s="6">
        <v>0</v>
      </c>
      <c r="V435" s="7">
        <v>45035</v>
      </c>
      <c r="W435" s="6">
        <v>1</v>
      </c>
    </row>
    <row r="436" spans="1:23" x14ac:dyDescent="0.45">
      <c r="A436" t="s">
        <v>70</v>
      </c>
      <c r="B436" t="s">
        <v>60</v>
      </c>
      <c r="C436" t="s">
        <v>64</v>
      </c>
      <c r="D436">
        <v>2023</v>
      </c>
      <c r="F436" t="s">
        <v>1690</v>
      </c>
      <c r="G436" t="s">
        <v>1691</v>
      </c>
      <c r="H436" t="s">
        <v>1692</v>
      </c>
      <c r="I436" t="s">
        <v>1693</v>
      </c>
      <c r="J436" t="s">
        <v>62</v>
      </c>
      <c r="K436" t="s">
        <v>63</v>
      </c>
      <c r="L436" s="6">
        <v>0</v>
      </c>
      <c r="M436" s="6">
        <v>0</v>
      </c>
      <c r="N436" s="6">
        <f t="shared" si="18"/>
        <v>0</v>
      </c>
      <c r="O436" s="6">
        <v>0</v>
      </c>
      <c r="P436" s="6">
        <v>1</v>
      </c>
      <c r="Q436" s="6">
        <f t="shared" si="19"/>
        <v>1</v>
      </c>
      <c r="R436" s="6">
        <v>0</v>
      </c>
      <c r="S436" s="6">
        <v>0</v>
      </c>
      <c r="T436" s="6">
        <f t="shared" si="20"/>
        <v>0</v>
      </c>
      <c r="U436" s="6">
        <v>0</v>
      </c>
      <c r="V436" s="7">
        <v>45070</v>
      </c>
      <c r="W436" s="6">
        <v>1</v>
      </c>
    </row>
    <row r="437" spans="1:23" x14ac:dyDescent="0.45">
      <c r="A437" t="s">
        <v>70</v>
      </c>
      <c r="B437" t="s">
        <v>60</v>
      </c>
      <c r="C437" t="s">
        <v>64</v>
      </c>
      <c r="D437">
        <v>2023</v>
      </c>
      <c r="F437" t="s">
        <v>1694</v>
      </c>
      <c r="G437" t="s">
        <v>1695</v>
      </c>
      <c r="H437" t="s">
        <v>949</v>
      </c>
      <c r="I437" t="s">
        <v>1696</v>
      </c>
      <c r="J437" t="s">
        <v>62</v>
      </c>
      <c r="K437" t="s">
        <v>63</v>
      </c>
      <c r="L437" s="6">
        <v>0</v>
      </c>
      <c r="M437" s="6">
        <v>0</v>
      </c>
      <c r="N437" s="6">
        <f t="shared" si="18"/>
        <v>0</v>
      </c>
      <c r="O437" s="6">
        <v>0</v>
      </c>
      <c r="P437" s="6">
        <v>1</v>
      </c>
      <c r="Q437" s="6">
        <f t="shared" si="19"/>
        <v>1</v>
      </c>
      <c r="R437" s="6">
        <v>0</v>
      </c>
      <c r="S437" s="6">
        <v>0</v>
      </c>
      <c r="T437" s="6">
        <f t="shared" si="20"/>
        <v>0</v>
      </c>
      <c r="U437" s="6">
        <v>0</v>
      </c>
      <c r="V437" s="7">
        <v>45183</v>
      </c>
      <c r="W437" s="6">
        <v>1</v>
      </c>
    </row>
    <row r="438" spans="1:23" x14ac:dyDescent="0.45">
      <c r="A438" t="s">
        <v>70</v>
      </c>
      <c r="B438" t="s">
        <v>60</v>
      </c>
      <c r="C438" t="s">
        <v>64</v>
      </c>
      <c r="D438">
        <v>2023</v>
      </c>
      <c r="F438" t="s">
        <v>1697</v>
      </c>
      <c r="G438" t="s">
        <v>1698</v>
      </c>
      <c r="H438" t="s">
        <v>1699</v>
      </c>
      <c r="I438" t="s">
        <v>1700</v>
      </c>
      <c r="J438" t="s">
        <v>62</v>
      </c>
      <c r="K438" t="s">
        <v>63</v>
      </c>
      <c r="L438" s="6">
        <v>0</v>
      </c>
      <c r="M438" s="6">
        <v>0</v>
      </c>
      <c r="N438" s="6">
        <f t="shared" si="18"/>
        <v>0</v>
      </c>
      <c r="O438" s="6">
        <v>0</v>
      </c>
      <c r="P438" s="6">
        <v>1</v>
      </c>
      <c r="Q438" s="6">
        <f t="shared" si="19"/>
        <v>1</v>
      </c>
      <c r="R438" s="6">
        <v>0</v>
      </c>
      <c r="S438" s="6">
        <v>0</v>
      </c>
      <c r="T438" s="6">
        <f t="shared" si="20"/>
        <v>0</v>
      </c>
      <c r="U438" s="6">
        <v>0</v>
      </c>
      <c r="V438" s="7">
        <v>45077</v>
      </c>
      <c r="W438" s="6">
        <v>1</v>
      </c>
    </row>
    <row r="439" spans="1:23" x14ac:dyDescent="0.45">
      <c r="A439" t="s">
        <v>70</v>
      </c>
      <c r="B439" t="s">
        <v>60</v>
      </c>
      <c r="C439" t="s">
        <v>64</v>
      </c>
      <c r="D439">
        <v>2023</v>
      </c>
      <c r="F439" t="s">
        <v>90</v>
      </c>
      <c r="G439" t="s">
        <v>91</v>
      </c>
      <c r="H439" t="s">
        <v>1701</v>
      </c>
      <c r="I439" t="s">
        <v>1702</v>
      </c>
      <c r="J439" t="s">
        <v>62</v>
      </c>
      <c r="K439" t="s">
        <v>63</v>
      </c>
      <c r="L439" s="6">
        <v>0</v>
      </c>
      <c r="M439" s="6">
        <v>0</v>
      </c>
      <c r="N439" s="6">
        <f t="shared" si="18"/>
        <v>0</v>
      </c>
      <c r="O439" s="6">
        <v>0</v>
      </c>
      <c r="P439" s="6">
        <v>1</v>
      </c>
      <c r="Q439" s="6">
        <f t="shared" si="19"/>
        <v>1</v>
      </c>
      <c r="R439" s="6">
        <v>0</v>
      </c>
      <c r="S439" s="6">
        <v>0</v>
      </c>
      <c r="T439" s="6">
        <f t="shared" si="20"/>
        <v>0</v>
      </c>
      <c r="U439" s="6">
        <v>0</v>
      </c>
      <c r="V439" s="7">
        <v>45257</v>
      </c>
      <c r="W439" s="6">
        <v>1</v>
      </c>
    </row>
    <row r="440" spans="1:23" x14ac:dyDescent="0.45">
      <c r="A440" t="s">
        <v>70</v>
      </c>
      <c r="B440" t="s">
        <v>60</v>
      </c>
      <c r="C440" t="s">
        <v>64</v>
      </c>
      <c r="D440">
        <v>2023</v>
      </c>
      <c r="F440" t="s">
        <v>1703</v>
      </c>
      <c r="G440" t="s">
        <v>1704</v>
      </c>
      <c r="H440" t="s">
        <v>1162</v>
      </c>
      <c r="I440" t="s">
        <v>1705</v>
      </c>
      <c r="J440" t="s">
        <v>62</v>
      </c>
      <c r="K440" t="s">
        <v>63</v>
      </c>
      <c r="L440" s="6">
        <v>0</v>
      </c>
      <c r="M440" s="6">
        <v>0</v>
      </c>
      <c r="N440" s="6">
        <f t="shared" si="18"/>
        <v>0</v>
      </c>
      <c r="O440" s="6">
        <v>0</v>
      </c>
      <c r="P440" s="6">
        <v>1</v>
      </c>
      <c r="Q440" s="6">
        <f t="shared" si="19"/>
        <v>1</v>
      </c>
      <c r="R440" s="6">
        <v>0</v>
      </c>
      <c r="S440" s="6">
        <v>0</v>
      </c>
      <c r="T440" s="6">
        <f t="shared" si="20"/>
        <v>0</v>
      </c>
      <c r="U440" s="6">
        <v>0</v>
      </c>
      <c r="V440" s="7">
        <v>45155</v>
      </c>
      <c r="W440" s="6">
        <v>1</v>
      </c>
    </row>
    <row r="441" spans="1:23" x14ac:dyDescent="0.45">
      <c r="A441" t="s">
        <v>70</v>
      </c>
      <c r="B441" t="s">
        <v>60</v>
      </c>
      <c r="C441" t="s">
        <v>64</v>
      </c>
      <c r="D441">
        <v>2023</v>
      </c>
      <c r="F441" t="s">
        <v>1706</v>
      </c>
      <c r="G441" t="s">
        <v>1707</v>
      </c>
      <c r="H441" t="s">
        <v>1708</v>
      </c>
      <c r="I441" t="s">
        <v>1709</v>
      </c>
      <c r="J441" t="s">
        <v>62</v>
      </c>
      <c r="K441" t="s">
        <v>63</v>
      </c>
      <c r="L441" s="6">
        <v>0</v>
      </c>
      <c r="M441" s="6">
        <v>0</v>
      </c>
      <c r="N441" s="6">
        <f t="shared" si="18"/>
        <v>0</v>
      </c>
      <c r="O441" s="6">
        <v>0</v>
      </c>
      <c r="P441" s="6">
        <v>1</v>
      </c>
      <c r="Q441" s="6">
        <f t="shared" si="19"/>
        <v>1</v>
      </c>
      <c r="R441" s="6">
        <v>0</v>
      </c>
      <c r="S441" s="6">
        <v>0</v>
      </c>
      <c r="T441" s="6">
        <f t="shared" si="20"/>
        <v>0</v>
      </c>
      <c r="U441" s="6">
        <v>0</v>
      </c>
      <c r="V441" s="7">
        <v>44998</v>
      </c>
      <c r="W441" s="6">
        <v>1</v>
      </c>
    </row>
    <row r="442" spans="1:23" x14ac:dyDescent="0.45">
      <c r="A442" t="s">
        <v>70</v>
      </c>
      <c r="B442" t="s">
        <v>60</v>
      </c>
      <c r="C442" t="s">
        <v>64</v>
      </c>
      <c r="D442">
        <v>2023</v>
      </c>
      <c r="F442" t="s">
        <v>1710</v>
      </c>
      <c r="G442" t="s">
        <v>1711</v>
      </c>
      <c r="H442" t="s">
        <v>197</v>
      </c>
      <c r="I442" t="s">
        <v>1712</v>
      </c>
      <c r="J442" t="s">
        <v>62</v>
      </c>
      <c r="K442" t="s">
        <v>63</v>
      </c>
      <c r="L442" s="6">
        <v>0</v>
      </c>
      <c r="M442" s="6">
        <v>0</v>
      </c>
      <c r="N442" s="6">
        <f t="shared" si="18"/>
        <v>0</v>
      </c>
      <c r="O442" s="6">
        <v>0</v>
      </c>
      <c r="P442" s="6">
        <v>1</v>
      </c>
      <c r="Q442" s="6">
        <f t="shared" si="19"/>
        <v>1</v>
      </c>
      <c r="R442" s="6">
        <v>0</v>
      </c>
      <c r="S442" s="6">
        <v>0</v>
      </c>
      <c r="T442" s="6">
        <f t="shared" si="20"/>
        <v>0</v>
      </c>
      <c r="U442" s="6">
        <v>0</v>
      </c>
      <c r="V442" s="7">
        <v>45181</v>
      </c>
      <c r="W442" s="6">
        <v>1</v>
      </c>
    </row>
    <row r="443" spans="1:23" x14ac:dyDescent="0.45">
      <c r="A443" t="s">
        <v>70</v>
      </c>
      <c r="B443" t="s">
        <v>60</v>
      </c>
      <c r="C443" t="s">
        <v>64</v>
      </c>
      <c r="D443">
        <v>2023</v>
      </c>
      <c r="F443" t="s">
        <v>1713</v>
      </c>
      <c r="G443" t="s">
        <v>1714</v>
      </c>
      <c r="H443" t="s">
        <v>1715</v>
      </c>
      <c r="I443" t="s">
        <v>1716</v>
      </c>
      <c r="J443" t="s">
        <v>62</v>
      </c>
      <c r="K443" t="s">
        <v>63</v>
      </c>
      <c r="L443" s="6">
        <v>0</v>
      </c>
      <c r="M443" s="6">
        <v>0</v>
      </c>
      <c r="N443" s="6">
        <f t="shared" si="18"/>
        <v>0</v>
      </c>
      <c r="O443" s="6">
        <v>0</v>
      </c>
      <c r="P443" s="6">
        <v>1</v>
      </c>
      <c r="Q443" s="6">
        <f t="shared" si="19"/>
        <v>1</v>
      </c>
      <c r="R443" s="6">
        <v>0</v>
      </c>
      <c r="S443" s="6">
        <v>0</v>
      </c>
      <c r="T443" s="6">
        <f t="shared" si="20"/>
        <v>0</v>
      </c>
      <c r="U443" s="6">
        <v>0</v>
      </c>
      <c r="V443" s="7">
        <v>45278</v>
      </c>
      <c r="W443" s="6">
        <v>1</v>
      </c>
    </row>
    <row r="444" spans="1:23" x14ac:dyDescent="0.45">
      <c r="A444" t="s">
        <v>70</v>
      </c>
      <c r="B444" t="s">
        <v>60</v>
      </c>
      <c r="C444" t="s">
        <v>64</v>
      </c>
      <c r="D444">
        <v>2023</v>
      </c>
      <c r="F444" t="s">
        <v>1717</v>
      </c>
      <c r="G444" t="s">
        <v>1718</v>
      </c>
      <c r="H444" t="s">
        <v>1719</v>
      </c>
      <c r="I444" t="s">
        <v>1720</v>
      </c>
      <c r="J444" t="s">
        <v>62</v>
      </c>
      <c r="K444" t="s">
        <v>63</v>
      </c>
      <c r="L444" s="6">
        <v>0</v>
      </c>
      <c r="M444" s="6">
        <v>0</v>
      </c>
      <c r="N444" s="6">
        <f t="shared" si="18"/>
        <v>0</v>
      </c>
      <c r="O444" s="6">
        <v>0</v>
      </c>
      <c r="P444" s="6">
        <v>1</v>
      </c>
      <c r="Q444" s="6">
        <f t="shared" si="19"/>
        <v>1</v>
      </c>
      <c r="R444" s="6">
        <v>0</v>
      </c>
      <c r="S444" s="6">
        <v>0</v>
      </c>
      <c r="T444" s="6">
        <f t="shared" si="20"/>
        <v>0</v>
      </c>
      <c r="U444" s="6">
        <v>0</v>
      </c>
      <c r="V444" s="7">
        <v>45139</v>
      </c>
      <c r="W444" s="6">
        <v>1</v>
      </c>
    </row>
    <row r="445" spans="1:23" x14ac:dyDescent="0.45">
      <c r="A445" t="s">
        <v>70</v>
      </c>
      <c r="B445" t="s">
        <v>60</v>
      </c>
      <c r="C445" t="s">
        <v>64</v>
      </c>
      <c r="D445">
        <v>2023</v>
      </c>
      <c r="F445" t="s">
        <v>1721</v>
      </c>
      <c r="G445" t="s">
        <v>1722</v>
      </c>
      <c r="H445" t="s">
        <v>200</v>
      </c>
      <c r="I445" t="s">
        <v>1723</v>
      </c>
      <c r="J445" t="s">
        <v>62</v>
      </c>
      <c r="K445" t="s">
        <v>63</v>
      </c>
      <c r="L445" s="6">
        <v>0</v>
      </c>
      <c r="M445" s="6">
        <v>0</v>
      </c>
      <c r="N445" s="6">
        <f t="shared" si="18"/>
        <v>0</v>
      </c>
      <c r="O445" s="6">
        <v>0</v>
      </c>
      <c r="P445" s="6">
        <v>1</v>
      </c>
      <c r="Q445" s="6">
        <f t="shared" si="19"/>
        <v>1</v>
      </c>
      <c r="R445" s="6">
        <v>0</v>
      </c>
      <c r="S445" s="6">
        <v>0</v>
      </c>
      <c r="T445" s="6">
        <f t="shared" si="20"/>
        <v>0</v>
      </c>
      <c r="U445" s="6">
        <v>0</v>
      </c>
      <c r="V445" s="7">
        <v>45217</v>
      </c>
      <c r="W445" s="6">
        <v>1</v>
      </c>
    </row>
    <row r="446" spans="1:23" x14ac:dyDescent="0.45">
      <c r="A446" t="s">
        <v>70</v>
      </c>
      <c r="B446" t="s">
        <v>60</v>
      </c>
      <c r="C446" t="s">
        <v>64</v>
      </c>
      <c r="D446">
        <v>2023</v>
      </c>
      <c r="F446" t="s">
        <v>1724</v>
      </c>
      <c r="G446" t="s">
        <v>1725</v>
      </c>
      <c r="H446" t="s">
        <v>200</v>
      </c>
      <c r="I446" t="s">
        <v>1726</v>
      </c>
      <c r="J446" t="s">
        <v>62</v>
      </c>
      <c r="K446" t="s">
        <v>63</v>
      </c>
      <c r="L446" s="6">
        <v>0</v>
      </c>
      <c r="M446" s="6">
        <v>0</v>
      </c>
      <c r="N446" s="6">
        <f t="shared" si="18"/>
        <v>0</v>
      </c>
      <c r="O446" s="6">
        <v>0</v>
      </c>
      <c r="P446" s="6">
        <v>1</v>
      </c>
      <c r="Q446" s="6">
        <f t="shared" si="19"/>
        <v>1</v>
      </c>
      <c r="R446" s="6">
        <v>0</v>
      </c>
      <c r="S446" s="6">
        <v>0</v>
      </c>
      <c r="T446" s="6">
        <f t="shared" si="20"/>
        <v>0</v>
      </c>
      <c r="U446" s="6">
        <v>0</v>
      </c>
      <c r="V446" s="7">
        <v>45041</v>
      </c>
      <c r="W446" s="6">
        <v>1</v>
      </c>
    </row>
    <row r="447" spans="1:23" x14ac:dyDescent="0.45">
      <c r="A447" t="s">
        <v>70</v>
      </c>
      <c r="B447" t="s">
        <v>60</v>
      </c>
      <c r="C447" t="s">
        <v>64</v>
      </c>
      <c r="D447">
        <v>2023</v>
      </c>
      <c r="F447" t="s">
        <v>1727</v>
      </c>
      <c r="G447" t="s">
        <v>1728</v>
      </c>
      <c r="H447" t="s">
        <v>1729</v>
      </c>
      <c r="I447" t="s">
        <v>1730</v>
      </c>
      <c r="J447" t="s">
        <v>62</v>
      </c>
      <c r="K447" t="s">
        <v>63</v>
      </c>
      <c r="L447" s="6">
        <v>0</v>
      </c>
      <c r="M447" s="6">
        <v>0</v>
      </c>
      <c r="N447" s="6">
        <f t="shared" si="18"/>
        <v>0</v>
      </c>
      <c r="O447" s="6">
        <v>0</v>
      </c>
      <c r="P447" s="6">
        <v>1</v>
      </c>
      <c r="Q447" s="6">
        <f t="shared" si="19"/>
        <v>1</v>
      </c>
      <c r="R447" s="6">
        <v>0</v>
      </c>
      <c r="S447" s="6">
        <v>0</v>
      </c>
      <c r="T447" s="6">
        <f t="shared" si="20"/>
        <v>0</v>
      </c>
      <c r="U447" s="6">
        <v>0</v>
      </c>
      <c r="V447" s="7">
        <v>45099</v>
      </c>
      <c r="W447" s="6">
        <v>1</v>
      </c>
    </row>
    <row r="448" spans="1:23" x14ac:dyDescent="0.45">
      <c r="A448" t="s">
        <v>70</v>
      </c>
      <c r="B448" t="s">
        <v>60</v>
      </c>
      <c r="C448" t="s">
        <v>64</v>
      </c>
      <c r="D448">
        <v>2023</v>
      </c>
      <c r="F448" t="s">
        <v>1731</v>
      </c>
      <c r="G448" t="s">
        <v>1732</v>
      </c>
      <c r="H448" t="s">
        <v>1733</v>
      </c>
      <c r="I448" t="s">
        <v>1734</v>
      </c>
      <c r="J448" t="s">
        <v>62</v>
      </c>
      <c r="K448" t="s">
        <v>63</v>
      </c>
      <c r="L448" s="6">
        <v>0</v>
      </c>
      <c r="M448" s="6">
        <v>0</v>
      </c>
      <c r="N448" s="6">
        <f t="shared" si="18"/>
        <v>0</v>
      </c>
      <c r="O448" s="6">
        <v>0</v>
      </c>
      <c r="P448" s="6">
        <v>1</v>
      </c>
      <c r="Q448" s="6">
        <f t="shared" si="19"/>
        <v>1</v>
      </c>
      <c r="R448" s="6">
        <v>0</v>
      </c>
      <c r="S448" s="6">
        <v>0</v>
      </c>
      <c r="T448" s="6">
        <f t="shared" si="20"/>
        <v>0</v>
      </c>
      <c r="U448" s="6">
        <v>0</v>
      </c>
      <c r="V448" s="7">
        <v>45251</v>
      </c>
      <c r="W448" s="6">
        <v>1</v>
      </c>
    </row>
    <row r="449" spans="1:23" x14ac:dyDescent="0.45">
      <c r="A449" t="s">
        <v>70</v>
      </c>
      <c r="B449" t="s">
        <v>60</v>
      </c>
      <c r="C449" t="s">
        <v>64</v>
      </c>
      <c r="D449">
        <v>2023</v>
      </c>
      <c r="F449" t="s">
        <v>1735</v>
      </c>
      <c r="G449" t="s">
        <v>1736</v>
      </c>
      <c r="H449" t="s">
        <v>1737</v>
      </c>
      <c r="I449" t="s">
        <v>1738</v>
      </c>
      <c r="J449" t="s">
        <v>62</v>
      </c>
      <c r="K449" t="s">
        <v>63</v>
      </c>
      <c r="L449" s="6">
        <v>0</v>
      </c>
      <c r="M449" s="6">
        <v>0</v>
      </c>
      <c r="N449" s="6">
        <f t="shared" si="18"/>
        <v>0</v>
      </c>
      <c r="O449" s="6">
        <v>0</v>
      </c>
      <c r="P449" s="6">
        <v>1</v>
      </c>
      <c r="Q449" s="6">
        <f t="shared" si="19"/>
        <v>1</v>
      </c>
      <c r="R449" s="6">
        <v>0</v>
      </c>
      <c r="S449" s="6">
        <v>0</v>
      </c>
      <c r="T449" s="6">
        <f t="shared" si="20"/>
        <v>0</v>
      </c>
      <c r="U449" s="6">
        <v>0</v>
      </c>
      <c r="V449" s="7">
        <v>45166</v>
      </c>
      <c r="W449" s="6">
        <v>1</v>
      </c>
    </row>
    <row r="450" spans="1:23" x14ac:dyDescent="0.45">
      <c r="A450" t="s">
        <v>70</v>
      </c>
      <c r="B450" t="s">
        <v>60</v>
      </c>
      <c r="C450" t="s">
        <v>64</v>
      </c>
      <c r="D450">
        <v>2023</v>
      </c>
      <c r="F450" t="s">
        <v>1462</v>
      </c>
      <c r="G450" t="s">
        <v>1463</v>
      </c>
      <c r="H450" t="s">
        <v>191</v>
      </c>
      <c r="I450" t="s">
        <v>1739</v>
      </c>
      <c r="J450" t="s">
        <v>62</v>
      </c>
      <c r="K450" t="s">
        <v>63</v>
      </c>
      <c r="L450" s="6">
        <v>0</v>
      </c>
      <c r="M450" s="6">
        <v>0</v>
      </c>
      <c r="N450" s="6">
        <f t="shared" ref="N450:N513" si="21">L450+M450</f>
        <v>0</v>
      </c>
      <c r="O450" s="6">
        <v>0</v>
      </c>
      <c r="P450" s="6">
        <v>1</v>
      </c>
      <c r="Q450" s="6">
        <f t="shared" ref="Q450:Q513" si="22">SUM(O450:P450)</f>
        <v>1</v>
      </c>
      <c r="R450" s="6">
        <v>0</v>
      </c>
      <c r="S450" s="6">
        <v>0</v>
      </c>
      <c r="T450" s="6">
        <f t="shared" ref="T450:T513" si="23">SUM(R450:S450)</f>
        <v>0</v>
      </c>
      <c r="U450" s="6">
        <v>0</v>
      </c>
      <c r="V450" s="7">
        <v>45047</v>
      </c>
      <c r="W450" s="6">
        <v>1</v>
      </c>
    </row>
    <row r="451" spans="1:23" x14ac:dyDescent="0.45">
      <c r="A451" t="s">
        <v>70</v>
      </c>
      <c r="B451" t="s">
        <v>60</v>
      </c>
      <c r="C451" t="s">
        <v>64</v>
      </c>
      <c r="D451">
        <v>2023</v>
      </c>
      <c r="F451" t="s">
        <v>168</v>
      </c>
      <c r="G451" t="s">
        <v>169</v>
      </c>
      <c r="H451" t="s">
        <v>1740</v>
      </c>
      <c r="I451" t="s">
        <v>1741</v>
      </c>
      <c r="J451" t="s">
        <v>62</v>
      </c>
      <c r="K451" t="s">
        <v>63</v>
      </c>
      <c r="L451" s="6">
        <v>0</v>
      </c>
      <c r="M451" s="6">
        <v>0</v>
      </c>
      <c r="N451" s="6">
        <f t="shared" si="21"/>
        <v>0</v>
      </c>
      <c r="O451" s="6">
        <v>0</v>
      </c>
      <c r="P451" s="6">
        <v>1</v>
      </c>
      <c r="Q451" s="6">
        <f t="shared" si="22"/>
        <v>1</v>
      </c>
      <c r="R451" s="6">
        <v>0</v>
      </c>
      <c r="S451" s="6">
        <v>0</v>
      </c>
      <c r="T451" s="6">
        <f t="shared" si="23"/>
        <v>0</v>
      </c>
      <c r="U451" s="6">
        <v>0</v>
      </c>
      <c r="V451" s="7">
        <v>45112</v>
      </c>
      <c r="W451" s="6">
        <v>1</v>
      </c>
    </row>
    <row r="452" spans="1:23" x14ac:dyDescent="0.45">
      <c r="A452" t="s">
        <v>70</v>
      </c>
      <c r="B452" t="s">
        <v>60</v>
      </c>
      <c r="C452" t="s">
        <v>64</v>
      </c>
      <c r="D452">
        <v>2023</v>
      </c>
      <c r="F452" t="s">
        <v>94</v>
      </c>
      <c r="G452" t="s">
        <v>95</v>
      </c>
      <c r="H452" t="s">
        <v>1742</v>
      </c>
      <c r="I452" t="s">
        <v>1743</v>
      </c>
      <c r="J452" t="s">
        <v>62</v>
      </c>
      <c r="K452" t="s">
        <v>63</v>
      </c>
      <c r="L452" s="6">
        <v>0</v>
      </c>
      <c r="M452" s="6">
        <v>0</v>
      </c>
      <c r="N452" s="6">
        <f t="shared" si="21"/>
        <v>0</v>
      </c>
      <c r="O452" s="6">
        <v>0</v>
      </c>
      <c r="P452" s="6">
        <v>1</v>
      </c>
      <c r="Q452" s="6">
        <f t="shared" si="22"/>
        <v>1</v>
      </c>
      <c r="R452" s="6">
        <v>0</v>
      </c>
      <c r="S452" s="6">
        <v>0</v>
      </c>
      <c r="T452" s="6">
        <f t="shared" si="23"/>
        <v>0</v>
      </c>
      <c r="U452" s="6">
        <v>0</v>
      </c>
      <c r="V452" s="7">
        <v>45162</v>
      </c>
      <c r="W452" s="6">
        <v>1</v>
      </c>
    </row>
    <row r="453" spans="1:23" x14ac:dyDescent="0.45">
      <c r="A453" t="s">
        <v>70</v>
      </c>
      <c r="B453" t="s">
        <v>60</v>
      </c>
      <c r="C453" t="s">
        <v>64</v>
      </c>
      <c r="D453">
        <v>2023</v>
      </c>
      <c r="F453" t="s">
        <v>1744</v>
      </c>
      <c r="G453" t="s">
        <v>1745</v>
      </c>
      <c r="H453" t="s">
        <v>1746</v>
      </c>
      <c r="I453" t="s">
        <v>1747</v>
      </c>
      <c r="J453" t="s">
        <v>62</v>
      </c>
      <c r="K453" t="s">
        <v>63</v>
      </c>
      <c r="L453" s="6">
        <v>0</v>
      </c>
      <c r="M453" s="6">
        <v>0</v>
      </c>
      <c r="N453" s="6">
        <f t="shared" si="21"/>
        <v>0</v>
      </c>
      <c r="O453" s="6">
        <v>0</v>
      </c>
      <c r="P453" s="6">
        <v>1</v>
      </c>
      <c r="Q453" s="6">
        <f t="shared" si="22"/>
        <v>1</v>
      </c>
      <c r="R453" s="6">
        <v>0</v>
      </c>
      <c r="S453" s="6">
        <v>0</v>
      </c>
      <c r="T453" s="6">
        <f t="shared" si="23"/>
        <v>0</v>
      </c>
      <c r="U453" s="6">
        <v>0</v>
      </c>
      <c r="V453" s="7">
        <v>45189</v>
      </c>
      <c r="W453" s="6">
        <v>1</v>
      </c>
    </row>
    <row r="454" spans="1:23" x14ac:dyDescent="0.45">
      <c r="A454" t="s">
        <v>70</v>
      </c>
      <c r="B454" t="s">
        <v>60</v>
      </c>
      <c r="C454" t="s">
        <v>64</v>
      </c>
      <c r="D454">
        <v>2023</v>
      </c>
      <c r="F454" t="s">
        <v>1748</v>
      </c>
      <c r="G454" t="s">
        <v>1749</v>
      </c>
      <c r="H454" t="s">
        <v>1750</v>
      </c>
      <c r="I454" t="s">
        <v>1751</v>
      </c>
      <c r="J454" t="s">
        <v>62</v>
      </c>
      <c r="K454" t="s">
        <v>63</v>
      </c>
      <c r="L454" s="6">
        <v>0</v>
      </c>
      <c r="M454" s="6">
        <v>0</v>
      </c>
      <c r="N454" s="6">
        <f t="shared" si="21"/>
        <v>0</v>
      </c>
      <c r="O454" s="6">
        <v>0</v>
      </c>
      <c r="P454" s="6">
        <v>1</v>
      </c>
      <c r="Q454" s="6">
        <f t="shared" si="22"/>
        <v>1</v>
      </c>
      <c r="R454" s="6">
        <v>0</v>
      </c>
      <c r="S454" s="6">
        <v>0</v>
      </c>
      <c r="T454" s="6">
        <f t="shared" si="23"/>
        <v>0</v>
      </c>
      <c r="U454" s="6">
        <v>0</v>
      </c>
      <c r="V454" s="7">
        <v>45244</v>
      </c>
      <c r="W454" s="6">
        <v>1</v>
      </c>
    </row>
    <row r="455" spans="1:23" x14ac:dyDescent="0.45">
      <c r="A455" t="s">
        <v>70</v>
      </c>
      <c r="B455" t="s">
        <v>60</v>
      </c>
      <c r="C455" t="s">
        <v>64</v>
      </c>
      <c r="D455">
        <v>2023</v>
      </c>
      <c r="F455" t="s">
        <v>1752</v>
      </c>
      <c r="G455" t="s">
        <v>1753</v>
      </c>
      <c r="H455" t="s">
        <v>1754</v>
      </c>
      <c r="I455" t="s">
        <v>1755</v>
      </c>
      <c r="J455" t="s">
        <v>62</v>
      </c>
      <c r="K455" t="s">
        <v>63</v>
      </c>
      <c r="L455" s="6">
        <v>0</v>
      </c>
      <c r="M455" s="6">
        <v>0</v>
      </c>
      <c r="N455" s="6">
        <f t="shared" si="21"/>
        <v>0</v>
      </c>
      <c r="O455" s="6">
        <v>0</v>
      </c>
      <c r="P455" s="6">
        <v>1</v>
      </c>
      <c r="Q455" s="6">
        <f t="shared" si="22"/>
        <v>1</v>
      </c>
      <c r="R455" s="6">
        <v>0</v>
      </c>
      <c r="S455" s="6">
        <v>0</v>
      </c>
      <c r="T455" s="6">
        <f t="shared" si="23"/>
        <v>0</v>
      </c>
      <c r="U455" s="6">
        <v>0</v>
      </c>
      <c r="V455" s="7">
        <v>45035</v>
      </c>
      <c r="W455" s="6">
        <v>1</v>
      </c>
    </row>
    <row r="456" spans="1:23" x14ac:dyDescent="0.45">
      <c r="A456" t="s">
        <v>70</v>
      </c>
      <c r="B456" t="s">
        <v>60</v>
      </c>
      <c r="C456" t="s">
        <v>64</v>
      </c>
      <c r="D456">
        <v>2023</v>
      </c>
      <c r="F456" t="s">
        <v>1756</v>
      </c>
      <c r="G456" t="s">
        <v>1757</v>
      </c>
      <c r="H456" t="s">
        <v>1758</v>
      </c>
      <c r="I456" t="s">
        <v>1759</v>
      </c>
      <c r="J456" t="s">
        <v>62</v>
      </c>
      <c r="K456" t="s">
        <v>63</v>
      </c>
      <c r="L456" s="6">
        <v>0</v>
      </c>
      <c r="M456" s="6">
        <v>0</v>
      </c>
      <c r="N456" s="6">
        <f t="shared" si="21"/>
        <v>0</v>
      </c>
      <c r="O456" s="6">
        <v>0</v>
      </c>
      <c r="P456" s="6">
        <v>1</v>
      </c>
      <c r="Q456" s="6">
        <f t="shared" si="22"/>
        <v>1</v>
      </c>
      <c r="R456" s="6">
        <v>0</v>
      </c>
      <c r="S456" s="6">
        <v>0</v>
      </c>
      <c r="T456" s="6">
        <f t="shared" si="23"/>
        <v>0</v>
      </c>
      <c r="U456" s="6">
        <v>0</v>
      </c>
      <c r="V456" s="7">
        <v>45257</v>
      </c>
      <c r="W456" s="6">
        <v>1</v>
      </c>
    </row>
    <row r="457" spans="1:23" x14ac:dyDescent="0.45">
      <c r="A457" t="s">
        <v>70</v>
      </c>
      <c r="B457" t="s">
        <v>60</v>
      </c>
      <c r="C457" t="s">
        <v>64</v>
      </c>
      <c r="D457">
        <v>2023</v>
      </c>
      <c r="F457" t="s">
        <v>1760</v>
      </c>
      <c r="G457" t="s">
        <v>1761</v>
      </c>
      <c r="H457" t="s">
        <v>1762</v>
      </c>
      <c r="I457" t="s">
        <v>1763</v>
      </c>
      <c r="J457" t="s">
        <v>62</v>
      </c>
      <c r="K457" t="s">
        <v>63</v>
      </c>
      <c r="L457" s="6">
        <v>0</v>
      </c>
      <c r="M457" s="6">
        <v>0</v>
      </c>
      <c r="N457" s="6">
        <f t="shared" si="21"/>
        <v>0</v>
      </c>
      <c r="O457" s="6">
        <v>0</v>
      </c>
      <c r="P457" s="6">
        <v>1</v>
      </c>
      <c r="Q457" s="6">
        <f t="shared" si="22"/>
        <v>1</v>
      </c>
      <c r="R457" s="6">
        <v>0</v>
      </c>
      <c r="S457" s="6">
        <v>0</v>
      </c>
      <c r="T457" s="6">
        <f t="shared" si="23"/>
        <v>0</v>
      </c>
      <c r="U457" s="6">
        <v>0</v>
      </c>
      <c r="V457" s="7">
        <v>45217</v>
      </c>
      <c r="W457" s="6">
        <v>1</v>
      </c>
    </row>
    <row r="458" spans="1:23" x14ac:dyDescent="0.45">
      <c r="A458" t="s">
        <v>70</v>
      </c>
      <c r="B458" t="s">
        <v>60</v>
      </c>
      <c r="C458" t="s">
        <v>64</v>
      </c>
      <c r="D458">
        <v>2023</v>
      </c>
      <c r="F458" t="s">
        <v>1764</v>
      </c>
      <c r="G458" t="s">
        <v>1765</v>
      </c>
      <c r="H458" t="s">
        <v>1311</v>
      </c>
      <c r="I458" t="s">
        <v>1766</v>
      </c>
      <c r="J458" t="s">
        <v>62</v>
      </c>
      <c r="K458" t="s">
        <v>63</v>
      </c>
      <c r="L458" s="6">
        <v>0</v>
      </c>
      <c r="M458" s="6">
        <v>0</v>
      </c>
      <c r="N458" s="6">
        <f t="shared" si="21"/>
        <v>0</v>
      </c>
      <c r="O458" s="6">
        <v>0</v>
      </c>
      <c r="P458" s="6">
        <v>1</v>
      </c>
      <c r="Q458" s="6">
        <f t="shared" si="22"/>
        <v>1</v>
      </c>
      <c r="R458" s="6">
        <v>0</v>
      </c>
      <c r="S458" s="6">
        <v>0</v>
      </c>
      <c r="T458" s="6">
        <f t="shared" si="23"/>
        <v>0</v>
      </c>
      <c r="U458" s="6">
        <v>0</v>
      </c>
      <c r="V458" s="7">
        <v>45265</v>
      </c>
      <c r="W458" s="6">
        <v>1</v>
      </c>
    </row>
    <row r="459" spans="1:23" x14ac:dyDescent="0.45">
      <c r="A459" t="s">
        <v>70</v>
      </c>
      <c r="B459" t="s">
        <v>60</v>
      </c>
      <c r="C459" t="s">
        <v>64</v>
      </c>
      <c r="D459">
        <v>2023</v>
      </c>
      <c r="F459" t="s">
        <v>1767</v>
      </c>
      <c r="G459" t="s">
        <v>1768</v>
      </c>
      <c r="H459" t="s">
        <v>1769</v>
      </c>
      <c r="I459" t="s">
        <v>1770</v>
      </c>
      <c r="J459" t="s">
        <v>62</v>
      </c>
      <c r="K459" t="s">
        <v>63</v>
      </c>
      <c r="L459" s="6">
        <v>0</v>
      </c>
      <c r="M459" s="6">
        <v>0</v>
      </c>
      <c r="N459" s="6">
        <f t="shared" si="21"/>
        <v>0</v>
      </c>
      <c r="O459" s="6">
        <v>0</v>
      </c>
      <c r="P459" s="6">
        <v>1</v>
      </c>
      <c r="Q459" s="6">
        <f t="shared" si="22"/>
        <v>1</v>
      </c>
      <c r="R459" s="6">
        <v>0</v>
      </c>
      <c r="S459" s="6">
        <v>0</v>
      </c>
      <c r="T459" s="6">
        <f t="shared" si="23"/>
        <v>0</v>
      </c>
      <c r="U459" s="6">
        <v>0</v>
      </c>
      <c r="V459" s="7">
        <v>45246</v>
      </c>
      <c r="W459" s="6">
        <v>1</v>
      </c>
    </row>
    <row r="460" spans="1:23" x14ac:dyDescent="0.45">
      <c r="A460" t="s">
        <v>70</v>
      </c>
      <c r="B460" t="s">
        <v>60</v>
      </c>
      <c r="C460" t="s">
        <v>64</v>
      </c>
      <c r="D460">
        <v>2023</v>
      </c>
      <c r="F460" t="s">
        <v>1771</v>
      </c>
      <c r="G460" t="s">
        <v>1772</v>
      </c>
      <c r="H460" t="s">
        <v>1773</v>
      </c>
      <c r="I460" t="s">
        <v>1774</v>
      </c>
      <c r="J460" t="s">
        <v>62</v>
      </c>
      <c r="K460" t="s">
        <v>63</v>
      </c>
      <c r="L460" s="6">
        <v>0</v>
      </c>
      <c r="M460" s="6">
        <v>0</v>
      </c>
      <c r="N460" s="6">
        <f t="shared" si="21"/>
        <v>0</v>
      </c>
      <c r="O460" s="6">
        <v>0</v>
      </c>
      <c r="P460" s="6">
        <v>1</v>
      </c>
      <c r="Q460" s="6">
        <f t="shared" si="22"/>
        <v>1</v>
      </c>
      <c r="R460" s="6">
        <v>0</v>
      </c>
      <c r="S460" s="6">
        <v>0</v>
      </c>
      <c r="T460" s="6">
        <f t="shared" si="23"/>
        <v>0</v>
      </c>
      <c r="U460" s="6">
        <v>0</v>
      </c>
      <c r="V460" s="7">
        <v>45280</v>
      </c>
      <c r="W460" s="6">
        <v>1</v>
      </c>
    </row>
    <row r="461" spans="1:23" x14ac:dyDescent="0.45">
      <c r="A461" t="s">
        <v>70</v>
      </c>
      <c r="B461" t="s">
        <v>60</v>
      </c>
      <c r="C461" t="s">
        <v>64</v>
      </c>
      <c r="D461">
        <v>2023</v>
      </c>
      <c r="F461" t="s">
        <v>1775</v>
      </c>
      <c r="G461" t="s">
        <v>1776</v>
      </c>
      <c r="H461" t="s">
        <v>1777</v>
      </c>
      <c r="I461" t="s">
        <v>1778</v>
      </c>
      <c r="J461" t="s">
        <v>62</v>
      </c>
      <c r="K461" t="s">
        <v>63</v>
      </c>
      <c r="L461" s="6">
        <v>0</v>
      </c>
      <c r="M461" s="6">
        <v>0</v>
      </c>
      <c r="N461" s="6">
        <f t="shared" si="21"/>
        <v>0</v>
      </c>
      <c r="O461" s="6">
        <v>0</v>
      </c>
      <c r="P461" s="6">
        <v>1</v>
      </c>
      <c r="Q461" s="6">
        <f t="shared" si="22"/>
        <v>1</v>
      </c>
      <c r="R461" s="6">
        <v>0</v>
      </c>
      <c r="S461" s="6">
        <v>0</v>
      </c>
      <c r="T461" s="6">
        <f t="shared" si="23"/>
        <v>0</v>
      </c>
      <c r="U461" s="6">
        <v>0</v>
      </c>
      <c r="V461" s="7">
        <v>45145</v>
      </c>
      <c r="W461" s="6">
        <v>1</v>
      </c>
    </row>
    <row r="462" spans="1:23" x14ac:dyDescent="0.45">
      <c r="A462" t="s">
        <v>70</v>
      </c>
      <c r="B462" t="s">
        <v>60</v>
      </c>
      <c r="C462" t="s">
        <v>64</v>
      </c>
      <c r="D462">
        <v>2023</v>
      </c>
      <c r="F462" t="s">
        <v>1779</v>
      </c>
      <c r="G462" t="s">
        <v>1780</v>
      </c>
      <c r="H462" t="s">
        <v>1781</v>
      </c>
      <c r="I462" t="s">
        <v>1782</v>
      </c>
      <c r="J462" t="s">
        <v>62</v>
      </c>
      <c r="K462" t="s">
        <v>63</v>
      </c>
      <c r="L462" s="6">
        <v>0</v>
      </c>
      <c r="M462" s="6">
        <v>0</v>
      </c>
      <c r="N462" s="6">
        <f t="shared" si="21"/>
        <v>0</v>
      </c>
      <c r="O462" s="6">
        <v>0</v>
      </c>
      <c r="P462" s="6">
        <v>1</v>
      </c>
      <c r="Q462" s="6">
        <f t="shared" si="22"/>
        <v>1</v>
      </c>
      <c r="R462" s="6">
        <v>0</v>
      </c>
      <c r="S462" s="6">
        <v>0</v>
      </c>
      <c r="T462" s="6">
        <f t="shared" si="23"/>
        <v>0</v>
      </c>
      <c r="U462" s="6">
        <v>0</v>
      </c>
      <c r="V462" s="7">
        <v>44943</v>
      </c>
      <c r="W462" s="6">
        <v>1</v>
      </c>
    </row>
    <row r="463" spans="1:23" x14ac:dyDescent="0.45">
      <c r="A463" t="s">
        <v>70</v>
      </c>
      <c r="B463" t="s">
        <v>60</v>
      </c>
      <c r="C463" t="s">
        <v>64</v>
      </c>
      <c r="D463">
        <v>2023</v>
      </c>
      <c r="F463" t="s">
        <v>1783</v>
      </c>
      <c r="G463" t="s">
        <v>1784</v>
      </c>
      <c r="H463" t="s">
        <v>81</v>
      </c>
      <c r="I463" t="s">
        <v>1785</v>
      </c>
      <c r="J463" t="s">
        <v>62</v>
      </c>
      <c r="K463" t="s">
        <v>63</v>
      </c>
      <c r="L463" s="6">
        <v>0</v>
      </c>
      <c r="M463" s="6">
        <v>0</v>
      </c>
      <c r="N463" s="6">
        <f t="shared" si="21"/>
        <v>0</v>
      </c>
      <c r="O463" s="6">
        <v>0</v>
      </c>
      <c r="P463" s="6">
        <v>1</v>
      </c>
      <c r="Q463" s="6">
        <f t="shared" si="22"/>
        <v>1</v>
      </c>
      <c r="R463" s="6">
        <v>0</v>
      </c>
      <c r="S463" s="6">
        <v>0</v>
      </c>
      <c r="T463" s="6">
        <f t="shared" si="23"/>
        <v>0</v>
      </c>
      <c r="U463" s="6">
        <v>0</v>
      </c>
      <c r="V463" s="7">
        <v>44985</v>
      </c>
      <c r="W463" s="6">
        <v>1</v>
      </c>
    </row>
    <row r="464" spans="1:23" x14ac:dyDescent="0.45">
      <c r="A464" t="s">
        <v>70</v>
      </c>
      <c r="B464" t="s">
        <v>60</v>
      </c>
      <c r="C464" t="s">
        <v>64</v>
      </c>
      <c r="D464">
        <v>2023</v>
      </c>
      <c r="F464" t="s">
        <v>1786</v>
      </c>
      <c r="G464" t="s">
        <v>1787</v>
      </c>
      <c r="H464" t="s">
        <v>1788</v>
      </c>
      <c r="I464" t="s">
        <v>1789</v>
      </c>
      <c r="J464" t="s">
        <v>62</v>
      </c>
      <c r="K464" t="s">
        <v>63</v>
      </c>
      <c r="L464" s="6">
        <v>0</v>
      </c>
      <c r="M464" s="6">
        <v>0</v>
      </c>
      <c r="N464" s="6">
        <f t="shared" si="21"/>
        <v>0</v>
      </c>
      <c r="O464" s="6">
        <v>0</v>
      </c>
      <c r="P464" s="6">
        <v>1</v>
      </c>
      <c r="Q464" s="6">
        <f t="shared" si="22"/>
        <v>1</v>
      </c>
      <c r="R464" s="6">
        <v>0</v>
      </c>
      <c r="S464" s="6">
        <v>0</v>
      </c>
      <c r="T464" s="6">
        <f t="shared" si="23"/>
        <v>0</v>
      </c>
      <c r="U464" s="6">
        <v>0</v>
      </c>
      <c r="V464" s="7">
        <v>45043</v>
      </c>
      <c r="W464" s="6">
        <v>1</v>
      </c>
    </row>
    <row r="465" spans="1:23" x14ac:dyDescent="0.45">
      <c r="A465" t="s">
        <v>70</v>
      </c>
      <c r="B465" t="s">
        <v>60</v>
      </c>
      <c r="C465" t="s">
        <v>64</v>
      </c>
      <c r="D465">
        <v>2023</v>
      </c>
      <c r="F465" t="s">
        <v>1790</v>
      </c>
      <c r="G465" t="s">
        <v>1791</v>
      </c>
      <c r="H465" t="s">
        <v>1792</v>
      </c>
      <c r="I465" t="s">
        <v>1793</v>
      </c>
      <c r="J465" t="s">
        <v>62</v>
      </c>
      <c r="K465" t="s">
        <v>63</v>
      </c>
      <c r="L465" s="6">
        <v>0</v>
      </c>
      <c r="M465" s="6">
        <v>0</v>
      </c>
      <c r="N465" s="6">
        <f t="shared" si="21"/>
        <v>0</v>
      </c>
      <c r="O465" s="6">
        <v>0</v>
      </c>
      <c r="P465" s="6">
        <v>1</v>
      </c>
      <c r="Q465" s="6">
        <f t="shared" si="22"/>
        <v>1</v>
      </c>
      <c r="R465" s="6">
        <v>0</v>
      </c>
      <c r="S465" s="6">
        <v>0</v>
      </c>
      <c r="T465" s="6">
        <f t="shared" si="23"/>
        <v>0</v>
      </c>
      <c r="U465" s="6">
        <v>0</v>
      </c>
      <c r="V465" s="7">
        <v>45288</v>
      </c>
      <c r="W465" s="6">
        <v>1</v>
      </c>
    </row>
    <row r="466" spans="1:23" x14ac:dyDescent="0.45">
      <c r="A466" t="s">
        <v>70</v>
      </c>
      <c r="B466" t="s">
        <v>60</v>
      </c>
      <c r="C466" t="s">
        <v>64</v>
      </c>
      <c r="D466">
        <v>2023</v>
      </c>
      <c r="F466" t="s">
        <v>1502</v>
      </c>
      <c r="G466" t="s">
        <v>1503</v>
      </c>
      <c r="H466" t="s">
        <v>1794</v>
      </c>
      <c r="I466" t="s">
        <v>1795</v>
      </c>
      <c r="J466" t="s">
        <v>62</v>
      </c>
      <c r="K466" t="s">
        <v>63</v>
      </c>
      <c r="L466" s="6">
        <v>0</v>
      </c>
      <c r="M466" s="6">
        <v>0</v>
      </c>
      <c r="N466" s="6">
        <f t="shared" si="21"/>
        <v>0</v>
      </c>
      <c r="O466" s="6">
        <v>0</v>
      </c>
      <c r="P466" s="6">
        <v>1</v>
      </c>
      <c r="Q466" s="6">
        <f t="shared" si="22"/>
        <v>1</v>
      </c>
      <c r="R466" s="6">
        <v>0</v>
      </c>
      <c r="S466" s="6">
        <v>0</v>
      </c>
      <c r="T466" s="6">
        <f t="shared" si="23"/>
        <v>0</v>
      </c>
      <c r="U466" s="6">
        <v>0</v>
      </c>
      <c r="V466" s="7">
        <v>45189</v>
      </c>
      <c r="W466" s="6">
        <v>1</v>
      </c>
    </row>
    <row r="467" spans="1:23" x14ac:dyDescent="0.45">
      <c r="A467" t="s">
        <v>70</v>
      </c>
      <c r="B467" t="s">
        <v>60</v>
      </c>
      <c r="C467" t="s">
        <v>64</v>
      </c>
      <c r="D467">
        <v>2023</v>
      </c>
      <c r="F467" t="s">
        <v>1379</v>
      </c>
      <c r="G467" t="s">
        <v>1796</v>
      </c>
      <c r="H467" t="s">
        <v>1797</v>
      </c>
      <c r="I467" t="s">
        <v>1798</v>
      </c>
      <c r="J467" t="s">
        <v>62</v>
      </c>
      <c r="K467" t="s">
        <v>63</v>
      </c>
      <c r="L467" s="6">
        <v>0</v>
      </c>
      <c r="M467" s="6">
        <v>0</v>
      </c>
      <c r="N467" s="6">
        <f t="shared" si="21"/>
        <v>0</v>
      </c>
      <c r="O467" s="6">
        <v>0</v>
      </c>
      <c r="P467" s="6">
        <v>1</v>
      </c>
      <c r="Q467" s="6">
        <f t="shared" si="22"/>
        <v>1</v>
      </c>
      <c r="R467" s="6">
        <v>0</v>
      </c>
      <c r="S467" s="6">
        <v>0</v>
      </c>
      <c r="T467" s="6">
        <f t="shared" si="23"/>
        <v>0</v>
      </c>
      <c r="U467" s="6">
        <v>0</v>
      </c>
      <c r="V467" s="7">
        <v>45288</v>
      </c>
      <c r="W467" s="6">
        <v>1</v>
      </c>
    </row>
    <row r="468" spans="1:23" x14ac:dyDescent="0.45">
      <c r="A468" t="s">
        <v>70</v>
      </c>
      <c r="B468" t="s">
        <v>60</v>
      </c>
      <c r="C468" t="s">
        <v>64</v>
      </c>
      <c r="D468">
        <v>2023</v>
      </c>
      <c r="F468" t="s">
        <v>1799</v>
      </c>
      <c r="G468" t="s">
        <v>1800</v>
      </c>
      <c r="H468" t="s">
        <v>1801</v>
      </c>
      <c r="I468" t="s">
        <v>1802</v>
      </c>
      <c r="J468" t="s">
        <v>62</v>
      </c>
      <c r="K468" t="s">
        <v>63</v>
      </c>
      <c r="L468" s="6">
        <v>0</v>
      </c>
      <c r="M468" s="6">
        <v>0</v>
      </c>
      <c r="N468" s="6">
        <f t="shared" si="21"/>
        <v>0</v>
      </c>
      <c r="O468" s="6">
        <v>0</v>
      </c>
      <c r="P468" s="6">
        <v>1</v>
      </c>
      <c r="Q468" s="6">
        <f t="shared" si="22"/>
        <v>1</v>
      </c>
      <c r="R468" s="6">
        <v>0</v>
      </c>
      <c r="S468" s="6">
        <v>0</v>
      </c>
      <c r="T468" s="6">
        <f t="shared" si="23"/>
        <v>0</v>
      </c>
      <c r="U468" s="6">
        <v>0</v>
      </c>
      <c r="V468" s="7">
        <v>45230</v>
      </c>
      <c r="W468" s="6">
        <v>1</v>
      </c>
    </row>
    <row r="469" spans="1:23" x14ac:dyDescent="0.45">
      <c r="A469" t="s">
        <v>70</v>
      </c>
      <c r="B469" t="s">
        <v>60</v>
      </c>
      <c r="C469" t="s">
        <v>64</v>
      </c>
      <c r="D469">
        <v>2023</v>
      </c>
      <c r="F469" t="s">
        <v>1803</v>
      </c>
      <c r="G469" t="s">
        <v>1804</v>
      </c>
      <c r="H469" t="s">
        <v>1805</v>
      </c>
      <c r="I469" t="s">
        <v>1806</v>
      </c>
      <c r="J469" t="s">
        <v>62</v>
      </c>
      <c r="K469" t="s">
        <v>63</v>
      </c>
      <c r="L469" s="6">
        <v>0</v>
      </c>
      <c r="M469" s="6">
        <v>0</v>
      </c>
      <c r="N469" s="6">
        <f t="shared" si="21"/>
        <v>0</v>
      </c>
      <c r="O469" s="6">
        <v>0</v>
      </c>
      <c r="P469" s="6">
        <v>1</v>
      </c>
      <c r="Q469" s="6">
        <f t="shared" si="22"/>
        <v>1</v>
      </c>
      <c r="R469" s="6">
        <v>0</v>
      </c>
      <c r="S469" s="6">
        <v>0</v>
      </c>
      <c r="T469" s="6">
        <f t="shared" si="23"/>
        <v>0</v>
      </c>
      <c r="U469" s="6">
        <v>0</v>
      </c>
      <c r="V469" s="7">
        <v>45034</v>
      </c>
      <c r="W469" s="6">
        <v>1</v>
      </c>
    </row>
    <row r="470" spans="1:23" x14ac:dyDescent="0.45">
      <c r="A470" t="s">
        <v>70</v>
      </c>
      <c r="B470" t="s">
        <v>60</v>
      </c>
      <c r="C470" t="s">
        <v>64</v>
      </c>
      <c r="D470">
        <v>2023</v>
      </c>
      <c r="F470" t="s">
        <v>1807</v>
      </c>
      <c r="G470" t="s">
        <v>1808</v>
      </c>
      <c r="H470" t="s">
        <v>206</v>
      </c>
      <c r="I470" t="s">
        <v>1809</v>
      </c>
      <c r="J470" t="s">
        <v>62</v>
      </c>
      <c r="K470" t="s">
        <v>63</v>
      </c>
      <c r="L470" s="6">
        <v>0</v>
      </c>
      <c r="M470" s="6">
        <v>0</v>
      </c>
      <c r="N470" s="6">
        <f t="shared" si="21"/>
        <v>0</v>
      </c>
      <c r="O470" s="6">
        <v>0</v>
      </c>
      <c r="P470" s="6">
        <v>1</v>
      </c>
      <c r="Q470" s="6">
        <f t="shared" si="22"/>
        <v>1</v>
      </c>
      <c r="R470" s="6">
        <v>0</v>
      </c>
      <c r="S470" s="6">
        <v>0</v>
      </c>
      <c r="T470" s="6">
        <f t="shared" si="23"/>
        <v>0</v>
      </c>
      <c r="U470" s="6">
        <v>0</v>
      </c>
      <c r="V470" s="7">
        <v>44998</v>
      </c>
      <c r="W470" s="6">
        <v>1</v>
      </c>
    </row>
    <row r="471" spans="1:23" x14ac:dyDescent="0.45">
      <c r="A471" t="s">
        <v>70</v>
      </c>
      <c r="B471" t="s">
        <v>60</v>
      </c>
      <c r="C471" t="s">
        <v>64</v>
      </c>
      <c r="D471">
        <v>2023</v>
      </c>
      <c r="F471" t="s">
        <v>92</v>
      </c>
      <c r="G471" t="s">
        <v>93</v>
      </c>
      <c r="H471" t="s">
        <v>1810</v>
      </c>
      <c r="I471" t="s">
        <v>1811</v>
      </c>
      <c r="J471" t="s">
        <v>62</v>
      </c>
      <c r="K471" t="s">
        <v>63</v>
      </c>
      <c r="L471" s="6">
        <v>0</v>
      </c>
      <c r="M471" s="6">
        <v>0</v>
      </c>
      <c r="N471" s="6">
        <f t="shared" si="21"/>
        <v>0</v>
      </c>
      <c r="O471" s="6">
        <v>0</v>
      </c>
      <c r="P471" s="6">
        <v>1</v>
      </c>
      <c r="Q471" s="6">
        <f t="shared" si="22"/>
        <v>1</v>
      </c>
      <c r="R471" s="6">
        <v>0</v>
      </c>
      <c r="S471" s="6">
        <v>0</v>
      </c>
      <c r="T471" s="6">
        <f t="shared" si="23"/>
        <v>0</v>
      </c>
      <c r="U471" s="6">
        <v>0</v>
      </c>
      <c r="V471" s="7">
        <v>44950</v>
      </c>
      <c r="W471" s="6">
        <v>1</v>
      </c>
    </row>
    <row r="472" spans="1:23" x14ac:dyDescent="0.45">
      <c r="A472" t="s">
        <v>70</v>
      </c>
      <c r="B472" t="s">
        <v>60</v>
      </c>
      <c r="C472" t="s">
        <v>64</v>
      </c>
      <c r="D472">
        <v>2023</v>
      </c>
      <c r="F472" t="s">
        <v>1812</v>
      </c>
      <c r="G472" t="s">
        <v>1813</v>
      </c>
      <c r="H472" t="s">
        <v>1814</v>
      </c>
      <c r="I472" t="s">
        <v>1815</v>
      </c>
      <c r="J472" t="s">
        <v>62</v>
      </c>
      <c r="K472" t="s">
        <v>63</v>
      </c>
      <c r="L472" s="6">
        <v>0</v>
      </c>
      <c r="M472" s="6">
        <v>0</v>
      </c>
      <c r="N472" s="6">
        <f t="shared" si="21"/>
        <v>0</v>
      </c>
      <c r="O472" s="6">
        <v>0</v>
      </c>
      <c r="P472" s="6">
        <v>1</v>
      </c>
      <c r="Q472" s="6">
        <f t="shared" si="22"/>
        <v>1</v>
      </c>
      <c r="R472" s="6">
        <v>0</v>
      </c>
      <c r="S472" s="6">
        <v>0</v>
      </c>
      <c r="T472" s="6">
        <f t="shared" si="23"/>
        <v>0</v>
      </c>
      <c r="U472" s="6">
        <v>0</v>
      </c>
      <c r="V472" s="7">
        <v>45054</v>
      </c>
      <c r="W472" s="6">
        <v>1</v>
      </c>
    </row>
    <row r="473" spans="1:23" x14ac:dyDescent="0.45">
      <c r="A473" t="s">
        <v>70</v>
      </c>
      <c r="B473" t="s">
        <v>60</v>
      </c>
      <c r="C473" t="s">
        <v>64</v>
      </c>
      <c r="D473">
        <v>2023</v>
      </c>
      <c r="F473" t="s">
        <v>1816</v>
      </c>
      <c r="G473" t="s">
        <v>1817</v>
      </c>
      <c r="H473" t="s">
        <v>1818</v>
      </c>
      <c r="I473" t="s">
        <v>1819</v>
      </c>
      <c r="J473" t="s">
        <v>62</v>
      </c>
      <c r="K473" t="s">
        <v>63</v>
      </c>
      <c r="L473" s="6">
        <v>0</v>
      </c>
      <c r="M473" s="6">
        <v>0</v>
      </c>
      <c r="N473" s="6">
        <f t="shared" si="21"/>
        <v>0</v>
      </c>
      <c r="O473" s="6">
        <v>0</v>
      </c>
      <c r="P473" s="6">
        <v>1</v>
      </c>
      <c r="Q473" s="6">
        <f t="shared" si="22"/>
        <v>1</v>
      </c>
      <c r="R473" s="6">
        <v>0</v>
      </c>
      <c r="S473" s="6">
        <v>0</v>
      </c>
      <c r="T473" s="6">
        <f t="shared" si="23"/>
        <v>0</v>
      </c>
      <c r="U473" s="6">
        <v>0</v>
      </c>
      <c r="V473" s="7">
        <v>45236</v>
      </c>
      <c r="W473" s="6">
        <v>1</v>
      </c>
    </row>
    <row r="474" spans="1:23" x14ac:dyDescent="0.45">
      <c r="A474" t="s">
        <v>70</v>
      </c>
      <c r="B474" t="s">
        <v>60</v>
      </c>
      <c r="C474" t="s">
        <v>64</v>
      </c>
      <c r="D474">
        <v>2023</v>
      </c>
      <c r="F474" t="s">
        <v>1820</v>
      </c>
      <c r="G474" t="s">
        <v>1821</v>
      </c>
      <c r="H474" t="s">
        <v>1822</v>
      </c>
      <c r="I474" t="s">
        <v>1823</v>
      </c>
      <c r="J474" t="s">
        <v>62</v>
      </c>
      <c r="K474" t="s">
        <v>63</v>
      </c>
      <c r="L474" s="6">
        <v>0</v>
      </c>
      <c r="M474" s="6">
        <v>0</v>
      </c>
      <c r="N474" s="6">
        <f t="shared" si="21"/>
        <v>0</v>
      </c>
      <c r="O474" s="6">
        <v>0</v>
      </c>
      <c r="P474" s="6">
        <v>1</v>
      </c>
      <c r="Q474" s="6">
        <f t="shared" si="22"/>
        <v>1</v>
      </c>
      <c r="R474" s="6">
        <v>0</v>
      </c>
      <c r="S474" s="6">
        <v>0</v>
      </c>
      <c r="T474" s="6">
        <f t="shared" si="23"/>
        <v>0</v>
      </c>
      <c r="U474" s="6">
        <v>0</v>
      </c>
      <c r="V474" s="7">
        <v>45264</v>
      </c>
      <c r="W474" s="6">
        <v>1</v>
      </c>
    </row>
    <row r="475" spans="1:23" x14ac:dyDescent="0.45">
      <c r="A475" t="s">
        <v>70</v>
      </c>
      <c r="B475" t="s">
        <v>60</v>
      </c>
      <c r="C475" t="s">
        <v>64</v>
      </c>
      <c r="D475">
        <v>2023</v>
      </c>
      <c r="F475" t="s">
        <v>1824</v>
      </c>
      <c r="G475" t="s">
        <v>1825</v>
      </c>
      <c r="H475" t="s">
        <v>1826</v>
      </c>
      <c r="I475" t="s">
        <v>1827</v>
      </c>
      <c r="J475" t="s">
        <v>62</v>
      </c>
      <c r="K475" t="s">
        <v>63</v>
      </c>
      <c r="L475" s="6">
        <v>0</v>
      </c>
      <c r="M475" s="6">
        <v>0</v>
      </c>
      <c r="N475" s="6">
        <f t="shared" si="21"/>
        <v>0</v>
      </c>
      <c r="O475" s="6">
        <v>0</v>
      </c>
      <c r="P475" s="6">
        <v>1</v>
      </c>
      <c r="Q475" s="6">
        <f t="shared" si="22"/>
        <v>1</v>
      </c>
      <c r="R475" s="6">
        <v>0</v>
      </c>
      <c r="S475" s="6">
        <v>0</v>
      </c>
      <c r="T475" s="6">
        <f t="shared" si="23"/>
        <v>0</v>
      </c>
      <c r="U475" s="6">
        <v>0</v>
      </c>
      <c r="V475" s="7">
        <v>45204</v>
      </c>
      <c r="W475" s="6">
        <v>1</v>
      </c>
    </row>
    <row r="476" spans="1:23" x14ac:dyDescent="0.45">
      <c r="A476" t="s">
        <v>70</v>
      </c>
      <c r="B476" t="s">
        <v>60</v>
      </c>
      <c r="C476" t="s">
        <v>64</v>
      </c>
      <c r="D476">
        <v>2023</v>
      </c>
      <c r="F476" t="s">
        <v>202</v>
      </c>
      <c r="G476" t="s">
        <v>203</v>
      </c>
      <c r="H476" t="s">
        <v>1828</v>
      </c>
      <c r="I476" t="s">
        <v>1829</v>
      </c>
      <c r="J476" t="s">
        <v>62</v>
      </c>
      <c r="K476" t="s">
        <v>63</v>
      </c>
      <c r="L476" s="6">
        <v>0</v>
      </c>
      <c r="M476" s="6">
        <v>0</v>
      </c>
      <c r="N476" s="6">
        <f t="shared" si="21"/>
        <v>0</v>
      </c>
      <c r="O476" s="6">
        <v>0</v>
      </c>
      <c r="P476" s="6">
        <v>1</v>
      </c>
      <c r="Q476" s="6">
        <f t="shared" si="22"/>
        <v>1</v>
      </c>
      <c r="R476" s="6">
        <v>0</v>
      </c>
      <c r="S476" s="6">
        <v>0</v>
      </c>
      <c r="T476" s="6">
        <f t="shared" si="23"/>
        <v>0</v>
      </c>
      <c r="U476" s="6">
        <v>0</v>
      </c>
      <c r="V476" s="7">
        <v>44987</v>
      </c>
      <c r="W476" s="6">
        <v>1</v>
      </c>
    </row>
    <row r="477" spans="1:23" x14ac:dyDescent="0.45">
      <c r="A477" t="s">
        <v>70</v>
      </c>
      <c r="B477" t="s">
        <v>60</v>
      </c>
      <c r="C477" t="s">
        <v>64</v>
      </c>
      <c r="D477">
        <v>2023</v>
      </c>
      <c r="F477" t="s">
        <v>1545</v>
      </c>
      <c r="G477" t="s">
        <v>1830</v>
      </c>
      <c r="H477" t="s">
        <v>1831</v>
      </c>
      <c r="I477" t="s">
        <v>1832</v>
      </c>
      <c r="J477" t="s">
        <v>62</v>
      </c>
      <c r="K477" t="s">
        <v>63</v>
      </c>
      <c r="L477" s="6">
        <v>0</v>
      </c>
      <c r="M477" s="6">
        <v>0</v>
      </c>
      <c r="N477" s="6">
        <f t="shared" si="21"/>
        <v>0</v>
      </c>
      <c r="O477" s="6">
        <v>0</v>
      </c>
      <c r="P477" s="6">
        <v>1</v>
      </c>
      <c r="Q477" s="6">
        <f t="shared" si="22"/>
        <v>1</v>
      </c>
      <c r="R477" s="6">
        <v>0</v>
      </c>
      <c r="S477" s="6">
        <v>0</v>
      </c>
      <c r="T477" s="6">
        <f t="shared" si="23"/>
        <v>0</v>
      </c>
      <c r="U477" s="6">
        <v>0</v>
      </c>
      <c r="V477" s="7">
        <v>45218</v>
      </c>
      <c r="W477" s="6">
        <v>1</v>
      </c>
    </row>
    <row r="478" spans="1:23" x14ac:dyDescent="0.45">
      <c r="A478" t="s">
        <v>70</v>
      </c>
      <c r="B478" t="s">
        <v>60</v>
      </c>
      <c r="C478" t="s">
        <v>64</v>
      </c>
      <c r="D478">
        <v>2023</v>
      </c>
      <c r="F478" t="s">
        <v>1833</v>
      </c>
      <c r="G478" t="s">
        <v>1834</v>
      </c>
      <c r="H478" t="s">
        <v>1835</v>
      </c>
      <c r="I478" t="s">
        <v>1836</v>
      </c>
      <c r="J478" t="s">
        <v>62</v>
      </c>
      <c r="K478" t="s">
        <v>63</v>
      </c>
      <c r="L478" s="6">
        <v>0</v>
      </c>
      <c r="M478" s="6">
        <v>0</v>
      </c>
      <c r="N478" s="6">
        <f t="shared" si="21"/>
        <v>0</v>
      </c>
      <c r="O478" s="6">
        <v>0</v>
      </c>
      <c r="P478" s="6">
        <v>1</v>
      </c>
      <c r="Q478" s="6">
        <f t="shared" si="22"/>
        <v>1</v>
      </c>
      <c r="R478" s="6">
        <v>0</v>
      </c>
      <c r="S478" s="6">
        <v>0</v>
      </c>
      <c r="T478" s="6">
        <f t="shared" si="23"/>
        <v>0</v>
      </c>
      <c r="U478" s="6">
        <v>0</v>
      </c>
      <c r="V478" s="7">
        <v>45071</v>
      </c>
      <c r="W478" s="6">
        <v>1</v>
      </c>
    </row>
    <row r="479" spans="1:23" x14ac:dyDescent="0.45">
      <c r="A479" t="s">
        <v>70</v>
      </c>
      <c r="B479" t="s">
        <v>60</v>
      </c>
      <c r="C479" t="s">
        <v>64</v>
      </c>
      <c r="D479">
        <v>2023</v>
      </c>
      <c r="F479" t="s">
        <v>1837</v>
      </c>
      <c r="G479" t="s">
        <v>1838</v>
      </c>
      <c r="H479" t="s">
        <v>1839</v>
      </c>
      <c r="I479" t="s">
        <v>1840</v>
      </c>
      <c r="J479" t="s">
        <v>62</v>
      </c>
      <c r="K479" t="s">
        <v>63</v>
      </c>
      <c r="L479" s="6">
        <v>0</v>
      </c>
      <c r="M479" s="6">
        <v>0</v>
      </c>
      <c r="N479" s="6">
        <f t="shared" si="21"/>
        <v>0</v>
      </c>
      <c r="O479" s="6">
        <v>0</v>
      </c>
      <c r="P479" s="6">
        <v>1</v>
      </c>
      <c r="Q479" s="6">
        <f t="shared" si="22"/>
        <v>1</v>
      </c>
      <c r="R479" s="6">
        <v>0</v>
      </c>
      <c r="S479" s="6">
        <v>0</v>
      </c>
      <c r="T479" s="6">
        <f t="shared" si="23"/>
        <v>0</v>
      </c>
      <c r="U479" s="6">
        <v>0</v>
      </c>
      <c r="V479" s="7">
        <v>45195</v>
      </c>
      <c r="W479" s="6">
        <v>1</v>
      </c>
    </row>
    <row r="480" spans="1:23" x14ac:dyDescent="0.45">
      <c r="A480" t="s">
        <v>70</v>
      </c>
      <c r="B480" t="s">
        <v>60</v>
      </c>
      <c r="C480" t="s">
        <v>64</v>
      </c>
      <c r="D480">
        <v>2023</v>
      </c>
      <c r="F480" t="s">
        <v>1841</v>
      </c>
      <c r="G480" t="s">
        <v>1842</v>
      </c>
      <c r="H480" t="s">
        <v>112</v>
      </c>
      <c r="I480" t="s">
        <v>1843</v>
      </c>
      <c r="J480" t="s">
        <v>62</v>
      </c>
      <c r="K480" t="s">
        <v>63</v>
      </c>
      <c r="L480" s="6">
        <v>0</v>
      </c>
      <c r="M480" s="6">
        <v>0</v>
      </c>
      <c r="N480" s="6">
        <f t="shared" si="21"/>
        <v>0</v>
      </c>
      <c r="O480" s="6">
        <v>0</v>
      </c>
      <c r="P480" s="6">
        <v>1</v>
      </c>
      <c r="Q480" s="6">
        <f t="shared" si="22"/>
        <v>1</v>
      </c>
      <c r="R480" s="6">
        <v>0</v>
      </c>
      <c r="S480" s="6">
        <v>0</v>
      </c>
      <c r="T480" s="6">
        <f t="shared" si="23"/>
        <v>0</v>
      </c>
      <c r="U480" s="6">
        <v>0</v>
      </c>
      <c r="V480" s="7">
        <v>45153</v>
      </c>
      <c r="W480" s="6">
        <v>1</v>
      </c>
    </row>
    <row r="481" spans="1:23" x14ac:dyDescent="0.45">
      <c r="A481" t="s">
        <v>70</v>
      </c>
      <c r="B481" t="s">
        <v>60</v>
      </c>
      <c r="C481" t="s">
        <v>64</v>
      </c>
      <c r="D481">
        <v>2023</v>
      </c>
      <c r="F481" t="s">
        <v>1844</v>
      </c>
      <c r="G481" t="s">
        <v>1845</v>
      </c>
      <c r="H481" t="s">
        <v>1846</v>
      </c>
      <c r="I481" t="s">
        <v>1847</v>
      </c>
      <c r="J481" t="s">
        <v>62</v>
      </c>
      <c r="K481" t="s">
        <v>63</v>
      </c>
      <c r="L481" s="6">
        <v>0</v>
      </c>
      <c r="M481" s="6">
        <v>0</v>
      </c>
      <c r="N481" s="6">
        <f t="shared" si="21"/>
        <v>0</v>
      </c>
      <c r="O481" s="6">
        <v>0</v>
      </c>
      <c r="P481" s="6">
        <v>1</v>
      </c>
      <c r="Q481" s="6">
        <f t="shared" si="22"/>
        <v>1</v>
      </c>
      <c r="R481" s="6">
        <v>0</v>
      </c>
      <c r="S481" s="6">
        <v>0</v>
      </c>
      <c r="T481" s="6">
        <f t="shared" si="23"/>
        <v>0</v>
      </c>
      <c r="U481" s="6">
        <v>0</v>
      </c>
      <c r="V481" s="7">
        <v>44979</v>
      </c>
      <c r="W481" s="6">
        <v>1</v>
      </c>
    </row>
    <row r="482" spans="1:23" x14ac:dyDescent="0.45">
      <c r="A482" t="s">
        <v>70</v>
      </c>
      <c r="B482" t="s">
        <v>60</v>
      </c>
      <c r="C482" t="s">
        <v>64</v>
      </c>
      <c r="D482">
        <v>2023</v>
      </c>
      <c r="F482" t="s">
        <v>1744</v>
      </c>
      <c r="G482" t="s">
        <v>1745</v>
      </c>
      <c r="H482" t="s">
        <v>1848</v>
      </c>
      <c r="I482" t="s">
        <v>1849</v>
      </c>
      <c r="J482" t="s">
        <v>62</v>
      </c>
      <c r="K482" t="s">
        <v>63</v>
      </c>
      <c r="L482" s="6">
        <v>0</v>
      </c>
      <c r="M482" s="6">
        <v>0</v>
      </c>
      <c r="N482" s="6">
        <f t="shared" si="21"/>
        <v>0</v>
      </c>
      <c r="O482" s="6">
        <v>0</v>
      </c>
      <c r="P482" s="6">
        <v>1</v>
      </c>
      <c r="Q482" s="6">
        <f t="shared" si="22"/>
        <v>1</v>
      </c>
      <c r="R482" s="6">
        <v>0</v>
      </c>
      <c r="S482" s="6">
        <v>0</v>
      </c>
      <c r="T482" s="6">
        <f t="shared" si="23"/>
        <v>0</v>
      </c>
      <c r="U482" s="6">
        <v>0</v>
      </c>
      <c r="V482" s="7">
        <v>45189</v>
      </c>
      <c r="W482" s="6">
        <v>1</v>
      </c>
    </row>
    <row r="483" spans="1:23" x14ac:dyDescent="0.45">
      <c r="A483" t="s">
        <v>70</v>
      </c>
      <c r="B483" t="s">
        <v>60</v>
      </c>
      <c r="C483" t="s">
        <v>64</v>
      </c>
      <c r="D483">
        <v>2023</v>
      </c>
      <c r="F483" t="s">
        <v>1850</v>
      </c>
      <c r="G483" t="s">
        <v>1851</v>
      </c>
      <c r="H483" t="s">
        <v>1852</v>
      </c>
      <c r="I483" t="s">
        <v>1853</v>
      </c>
      <c r="J483" t="s">
        <v>62</v>
      </c>
      <c r="K483" t="s">
        <v>63</v>
      </c>
      <c r="L483" s="6">
        <v>0</v>
      </c>
      <c r="M483" s="6">
        <v>0</v>
      </c>
      <c r="N483" s="6">
        <f t="shared" si="21"/>
        <v>0</v>
      </c>
      <c r="O483" s="6">
        <v>0</v>
      </c>
      <c r="P483" s="6">
        <v>1</v>
      </c>
      <c r="Q483" s="6">
        <f t="shared" si="22"/>
        <v>1</v>
      </c>
      <c r="R483" s="6">
        <v>0</v>
      </c>
      <c r="S483" s="6">
        <v>0</v>
      </c>
      <c r="T483" s="6">
        <f t="shared" si="23"/>
        <v>0</v>
      </c>
      <c r="U483" s="6">
        <v>0</v>
      </c>
      <c r="V483" s="7">
        <v>44956</v>
      </c>
      <c r="W483" s="6">
        <v>1</v>
      </c>
    </row>
    <row r="484" spans="1:23" x14ac:dyDescent="0.45">
      <c r="A484" t="s">
        <v>70</v>
      </c>
      <c r="B484" t="s">
        <v>60</v>
      </c>
      <c r="C484" t="s">
        <v>64</v>
      </c>
      <c r="D484">
        <v>2023</v>
      </c>
      <c r="F484" t="s">
        <v>1274</v>
      </c>
      <c r="G484" t="s">
        <v>1275</v>
      </c>
      <c r="H484" t="s">
        <v>1854</v>
      </c>
      <c r="I484" t="s">
        <v>1855</v>
      </c>
      <c r="J484" t="s">
        <v>62</v>
      </c>
      <c r="K484" t="s">
        <v>63</v>
      </c>
      <c r="L484" s="6">
        <v>0</v>
      </c>
      <c r="M484" s="6">
        <v>0</v>
      </c>
      <c r="N484" s="6">
        <f t="shared" si="21"/>
        <v>0</v>
      </c>
      <c r="O484" s="6">
        <v>0</v>
      </c>
      <c r="P484" s="6">
        <v>1</v>
      </c>
      <c r="Q484" s="6">
        <f t="shared" si="22"/>
        <v>1</v>
      </c>
      <c r="R484" s="6">
        <v>0</v>
      </c>
      <c r="S484" s="6">
        <v>0</v>
      </c>
      <c r="T484" s="6">
        <f t="shared" si="23"/>
        <v>0</v>
      </c>
      <c r="U484" s="6">
        <v>0</v>
      </c>
      <c r="V484" s="7">
        <v>45027</v>
      </c>
      <c r="W484" s="6">
        <v>1</v>
      </c>
    </row>
    <row r="485" spans="1:23" x14ac:dyDescent="0.45">
      <c r="A485" t="s">
        <v>70</v>
      </c>
      <c r="B485" t="s">
        <v>60</v>
      </c>
      <c r="C485" t="s">
        <v>64</v>
      </c>
      <c r="D485">
        <v>2023</v>
      </c>
      <c r="F485" t="s">
        <v>1856</v>
      </c>
      <c r="G485" t="s">
        <v>1857</v>
      </c>
      <c r="H485" t="s">
        <v>1858</v>
      </c>
      <c r="I485" t="s">
        <v>1859</v>
      </c>
      <c r="J485" t="s">
        <v>62</v>
      </c>
      <c r="K485" t="s">
        <v>63</v>
      </c>
      <c r="L485" s="6">
        <v>0</v>
      </c>
      <c r="M485" s="6">
        <v>0</v>
      </c>
      <c r="N485" s="6">
        <f t="shared" si="21"/>
        <v>0</v>
      </c>
      <c r="O485" s="6">
        <v>0</v>
      </c>
      <c r="P485" s="6">
        <v>1</v>
      </c>
      <c r="Q485" s="6">
        <f t="shared" si="22"/>
        <v>1</v>
      </c>
      <c r="R485" s="6">
        <v>0</v>
      </c>
      <c r="S485" s="6">
        <v>0</v>
      </c>
      <c r="T485" s="6">
        <f t="shared" si="23"/>
        <v>0</v>
      </c>
      <c r="U485" s="6">
        <v>0</v>
      </c>
      <c r="V485" s="7">
        <v>44944</v>
      </c>
      <c r="W485" s="6">
        <v>1</v>
      </c>
    </row>
    <row r="486" spans="1:23" x14ac:dyDescent="0.45">
      <c r="A486" t="s">
        <v>70</v>
      </c>
      <c r="B486" t="s">
        <v>60</v>
      </c>
      <c r="C486" t="s">
        <v>64</v>
      </c>
      <c r="D486">
        <v>2023</v>
      </c>
      <c r="F486" t="s">
        <v>1860</v>
      </c>
      <c r="G486" t="s">
        <v>1861</v>
      </c>
      <c r="H486" t="s">
        <v>1862</v>
      </c>
      <c r="I486" t="s">
        <v>1863</v>
      </c>
      <c r="J486" t="s">
        <v>62</v>
      </c>
      <c r="K486" t="s">
        <v>63</v>
      </c>
      <c r="L486" s="6">
        <v>0</v>
      </c>
      <c r="M486" s="6">
        <v>0</v>
      </c>
      <c r="N486" s="6">
        <f t="shared" si="21"/>
        <v>0</v>
      </c>
      <c r="O486" s="6">
        <v>0</v>
      </c>
      <c r="P486" s="6">
        <v>1</v>
      </c>
      <c r="Q486" s="6">
        <f t="shared" si="22"/>
        <v>1</v>
      </c>
      <c r="R486" s="6">
        <v>0</v>
      </c>
      <c r="S486" s="6">
        <v>0</v>
      </c>
      <c r="T486" s="6">
        <f t="shared" si="23"/>
        <v>0</v>
      </c>
      <c r="U486" s="6">
        <v>0</v>
      </c>
      <c r="V486" s="7">
        <v>44965</v>
      </c>
      <c r="W486" s="6">
        <v>1</v>
      </c>
    </row>
    <row r="487" spans="1:23" x14ac:dyDescent="0.45">
      <c r="A487" t="s">
        <v>70</v>
      </c>
      <c r="B487" t="s">
        <v>60</v>
      </c>
      <c r="C487" t="s">
        <v>64</v>
      </c>
      <c r="D487">
        <v>2023</v>
      </c>
      <c r="F487" t="s">
        <v>1864</v>
      </c>
      <c r="G487" t="s">
        <v>1865</v>
      </c>
      <c r="H487" t="s">
        <v>1866</v>
      </c>
      <c r="I487" t="s">
        <v>1867</v>
      </c>
      <c r="J487" t="s">
        <v>62</v>
      </c>
      <c r="K487" t="s">
        <v>63</v>
      </c>
      <c r="L487" s="6">
        <v>0</v>
      </c>
      <c r="M487" s="6">
        <v>0</v>
      </c>
      <c r="N487" s="6">
        <f t="shared" si="21"/>
        <v>0</v>
      </c>
      <c r="O487" s="6">
        <v>0</v>
      </c>
      <c r="P487" s="6">
        <v>1</v>
      </c>
      <c r="Q487" s="6">
        <f t="shared" si="22"/>
        <v>1</v>
      </c>
      <c r="R487" s="6">
        <v>0</v>
      </c>
      <c r="S487" s="6">
        <v>0</v>
      </c>
      <c r="T487" s="6">
        <f t="shared" si="23"/>
        <v>0</v>
      </c>
      <c r="U487" s="6">
        <v>0</v>
      </c>
      <c r="V487" s="7">
        <v>45062</v>
      </c>
      <c r="W487" s="6">
        <v>1</v>
      </c>
    </row>
    <row r="488" spans="1:23" x14ac:dyDescent="0.45">
      <c r="A488" t="s">
        <v>70</v>
      </c>
      <c r="B488" t="s">
        <v>60</v>
      </c>
      <c r="C488" t="s">
        <v>64</v>
      </c>
      <c r="D488">
        <v>2023</v>
      </c>
      <c r="F488" t="s">
        <v>1868</v>
      </c>
      <c r="G488" t="s">
        <v>1869</v>
      </c>
      <c r="H488" t="s">
        <v>191</v>
      </c>
      <c r="I488" t="s">
        <v>1870</v>
      </c>
      <c r="J488" t="s">
        <v>62</v>
      </c>
      <c r="K488" t="s">
        <v>63</v>
      </c>
      <c r="L488" s="6">
        <v>0</v>
      </c>
      <c r="M488" s="6">
        <v>0</v>
      </c>
      <c r="N488" s="6">
        <f t="shared" si="21"/>
        <v>0</v>
      </c>
      <c r="O488" s="6">
        <v>0</v>
      </c>
      <c r="P488" s="6">
        <v>1</v>
      </c>
      <c r="Q488" s="6">
        <f t="shared" si="22"/>
        <v>1</v>
      </c>
      <c r="R488" s="6">
        <v>0</v>
      </c>
      <c r="S488" s="6">
        <v>0</v>
      </c>
      <c r="T488" s="6">
        <f t="shared" si="23"/>
        <v>0</v>
      </c>
      <c r="U488" s="6">
        <v>0</v>
      </c>
      <c r="V488" s="7">
        <v>45117</v>
      </c>
      <c r="W488" s="6">
        <v>1</v>
      </c>
    </row>
    <row r="489" spans="1:23" x14ac:dyDescent="0.45">
      <c r="A489" t="s">
        <v>70</v>
      </c>
      <c r="B489" t="s">
        <v>60</v>
      </c>
      <c r="C489" t="s">
        <v>64</v>
      </c>
      <c r="D489">
        <v>2023</v>
      </c>
      <c r="F489" t="s">
        <v>1043</v>
      </c>
      <c r="G489" t="s">
        <v>1871</v>
      </c>
      <c r="H489" t="s">
        <v>1872</v>
      </c>
      <c r="I489" t="s">
        <v>1873</v>
      </c>
      <c r="J489" t="s">
        <v>62</v>
      </c>
      <c r="K489" t="s">
        <v>63</v>
      </c>
      <c r="L489" s="6">
        <v>0</v>
      </c>
      <c r="M489" s="6">
        <v>0</v>
      </c>
      <c r="N489" s="6">
        <f t="shared" si="21"/>
        <v>0</v>
      </c>
      <c r="O489" s="6">
        <v>0</v>
      </c>
      <c r="P489" s="6">
        <v>1</v>
      </c>
      <c r="Q489" s="6">
        <f t="shared" si="22"/>
        <v>1</v>
      </c>
      <c r="R489" s="6">
        <v>0</v>
      </c>
      <c r="S489" s="6">
        <v>0</v>
      </c>
      <c r="T489" s="6">
        <f t="shared" si="23"/>
        <v>0</v>
      </c>
      <c r="U489" s="6">
        <v>0</v>
      </c>
      <c r="V489" s="7">
        <v>44987</v>
      </c>
      <c r="W489" s="6">
        <v>1</v>
      </c>
    </row>
    <row r="490" spans="1:23" x14ac:dyDescent="0.45">
      <c r="A490" t="s">
        <v>70</v>
      </c>
      <c r="B490" t="s">
        <v>60</v>
      </c>
      <c r="C490" t="s">
        <v>64</v>
      </c>
      <c r="D490">
        <v>2023</v>
      </c>
      <c r="F490" t="s">
        <v>1364</v>
      </c>
      <c r="G490" t="s">
        <v>1365</v>
      </c>
      <c r="H490" t="s">
        <v>191</v>
      </c>
      <c r="I490" t="s">
        <v>1874</v>
      </c>
      <c r="J490" t="s">
        <v>62</v>
      </c>
      <c r="K490" t="s">
        <v>63</v>
      </c>
      <c r="L490" s="6">
        <v>0</v>
      </c>
      <c r="M490" s="6">
        <v>0</v>
      </c>
      <c r="N490" s="6">
        <f t="shared" si="21"/>
        <v>0</v>
      </c>
      <c r="O490" s="6">
        <v>0</v>
      </c>
      <c r="P490" s="6">
        <v>1</v>
      </c>
      <c r="Q490" s="6">
        <f t="shared" si="22"/>
        <v>1</v>
      </c>
      <c r="R490" s="6">
        <v>0</v>
      </c>
      <c r="S490" s="6">
        <v>0</v>
      </c>
      <c r="T490" s="6">
        <f t="shared" si="23"/>
        <v>0</v>
      </c>
      <c r="U490" s="6">
        <v>0</v>
      </c>
      <c r="V490" s="7">
        <v>45225</v>
      </c>
      <c r="W490" s="6">
        <v>1</v>
      </c>
    </row>
    <row r="491" spans="1:23" x14ac:dyDescent="0.45">
      <c r="A491" t="s">
        <v>70</v>
      </c>
      <c r="B491" t="s">
        <v>60</v>
      </c>
      <c r="C491" t="s">
        <v>64</v>
      </c>
      <c r="D491">
        <v>2023</v>
      </c>
      <c r="F491" t="s">
        <v>1875</v>
      </c>
      <c r="G491" t="s">
        <v>1876</v>
      </c>
      <c r="H491" t="s">
        <v>1877</v>
      </c>
      <c r="I491" t="s">
        <v>1878</v>
      </c>
      <c r="J491" t="s">
        <v>62</v>
      </c>
      <c r="K491" t="s">
        <v>63</v>
      </c>
      <c r="L491" s="6">
        <v>0</v>
      </c>
      <c r="M491" s="6">
        <v>0</v>
      </c>
      <c r="N491" s="6">
        <f t="shared" si="21"/>
        <v>0</v>
      </c>
      <c r="O491" s="6">
        <v>0</v>
      </c>
      <c r="P491" s="6">
        <v>1</v>
      </c>
      <c r="Q491" s="6">
        <f t="shared" si="22"/>
        <v>1</v>
      </c>
      <c r="R491" s="6">
        <v>0</v>
      </c>
      <c r="S491" s="6">
        <v>0</v>
      </c>
      <c r="T491" s="6">
        <f t="shared" si="23"/>
        <v>0</v>
      </c>
      <c r="U491" s="6">
        <v>0</v>
      </c>
      <c r="V491" s="7">
        <v>45033</v>
      </c>
      <c r="W491" s="6">
        <v>1</v>
      </c>
    </row>
    <row r="492" spans="1:23" x14ac:dyDescent="0.45">
      <c r="A492" t="s">
        <v>70</v>
      </c>
      <c r="B492" t="s">
        <v>60</v>
      </c>
      <c r="C492" t="s">
        <v>64</v>
      </c>
      <c r="D492">
        <v>2023</v>
      </c>
      <c r="F492" t="s">
        <v>1879</v>
      </c>
      <c r="G492" t="s">
        <v>1880</v>
      </c>
      <c r="H492" t="s">
        <v>1881</v>
      </c>
      <c r="I492" t="s">
        <v>1882</v>
      </c>
      <c r="J492" t="s">
        <v>62</v>
      </c>
      <c r="K492" t="s">
        <v>63</v>
      </c>
      <c r="L492" s="6">
        <v>0</v>
      </c>
      <c r="M492" s="6">
        <v>0</v>
      </c>
      <c r="N492" s="6">
        <f t="shared" si="21"/>
        <v>0</v>
      </c>
      <c r="O492" s="6">
        <v>0</v>
      </c>
      <c r="P492" s="6">
        <v>1</v>
      </c>
      <c r="Q492" s="6">
        <f t="shared" si="22"/>
        <v>1</v>
      </c>
      <c r="R492" s="6">
        <v>0</v>
      </c>
      <c r="S492" s="6">
        <v>0</v>
      </c>
      <c r="T492" s="6">
        <f t="shared" si="23"/>
        <v>0</v>
      </c>
      <c r="U492" s="6">
        <v>0</v>
      </c>
      <c r="V492" s="7">
        <v>45260</v>
      </c>
      <c r="W492" s="6">
        <v>1</v>
      </c>
    </row>
    <row r="493" spans="1:23" x14ac:dyDescent="0.45">
      <c r="A493" t="s">
        <v>70</v>
      </c>
      <c r="B493" t="s">
        <v>60</v>
      </c>
      <c r="C493" t="s">
        <v>64</v>
      </c>
      <c r="D493">
        <v>2023</v>
      </c>
      <c r="F493" t="s">
        <v>1883</v>
      </c>
      <c r="G493" t="s">
        <v>1884</v>
      </c>
      <c r="H493" t="s">
        <v>190</v>
      </c>
      <c r="I493" t="s">
        <v>1885</v>
      </c>
      <c r="J493" t="s">
        <v>62</v>
      </c>
      <c r="K493" t="s">
        <v>63</v>
      </c>
      <c r="L493" s="6">
        <v>0</v>
      </c>
      <c r="M493" s="6">
        <v>0</v>
      </c>
      <c r="N493" s="6">
        <f t="shared" si="21"/>
        <v>0</v>
      </c>
      <c r="O493" s="6">
        <v>0</v>
      </c>
      <c r="P493" s="6">
        <v>1</v>
      </c>
      <c r="Q493" s="6">
        <f t="shared" si="22"/>
        <v>1</v>
      </c>
      <c r="R493" s="6">
        <v>0</v>
      </c>
      <c r="S493" s="6">
        <v>0</v>
      </c>
      <c r="T493" s="6">
        <f t="shared" si="23"/>
        <v>0</v>
      </c>
      <c r="U493" s="6">
        <v>0</v>
      </c>
      <c r="V493" s="7">
        <v>45047</v>
      </c>
      <c r="W493" s="6">
        <v>1</v>
      </c>
    </row>
    <row r="494" spans="1:23" x14ac:dyDescent="0.45">
      <c r="A494" t="s">
        <v>70</v>
      </c>
      <c r="B494" t="s">
        <v>60</v>
      </c>
      <c r="C494" t="s">
        <v>64</v>
      </c>
      <c r="D494">
        <v>2023</v>
      </c>
      <c r="F494" t="s">
        <v>1886</v>
      </c>
      <c r="G494" t="s">
        <v>1887</v>
      </c>
      <c r="H494" t="s">
        <v>1888</v>
      </c>
      <c r="I494" t="s">
        <v>1889</v>
      </c>
      <c r="J494" t="s">
        <v>62</v>
      </c>
      <c r="K494" t="s">
        <v>63</v>
      </c>
      <c r="L494" s="6">
        <v>0</v>
      </c>
      <c r="M494" s="6">
        <v>0</v>
      </c>
      <c r="N494" s="6">
        <f t="shared" si="21"/>
        <v>0</v>
      </c>
      <c r="O494" s="6">
        <v>0</v>
      </c>
      <c r="P494" s="6">
        <v>1</v>
      </c>
      <c r="Q494" s="6">
        <f t="shared" si="22"/>
        <v>1</v>
      </c>
      <c r="R494" s="6">
        <v>0</v>
      </c>
      <c r="S494" s="6">
        <v>0</v>
      </c>
      <c r="T494" s="6">
        <f t="shared" si="23"/>
        <v>0</v>
      </c>
      <c r="U494" s="6">
        <v>0</v>
      </c>
      <c r="V494" s="7">
        <v>45083</v>
      </c>
      <c r="W494" s="6">
        <v>1</v>
      </c>
    </row>
    <row r="495" spans="1:23" x14ac:dyDescent="0.45">
      <c r="A495" t="s">
        <v>70</v>
      </c>
      <c r="B495" t="s">
        <v>60</v>
      </c>
      <c r="C495" t="s">
        <v>64</v>
      </c>
      <c r="D495">
        <v>2023</v>
      </c>
      <c r="F495" t="s">
        <v>1890</v>
      </c>
      <c r="G495" t="s">
        <v>1891</v>
      </c>
      <c r="H495" t="s">
        <v>1892</v>
      </c>
      <c r="I495" t="s">
        <v>1893</v>
      </c>
      <c r="J495" t="s">
        <v>62</v>
      </c>
      <c r="K495" t="s">
        <v>63</v>
      </c>
      <c r="L495" s="6">
        <v>0</v>
      </c>
      <c r="M495" s="6">
        <v>0</v>
      </c>
      <c r="N495" s="6">
        <f t="shared" si="21"/>
        <v>0</v>
      </c>
      <c r="O495" s="6">
        <v>0</v>
      </c>
      <c r="P495" s="6">
        <v>1</v>
      </c>
      <c r="Q495" s="6">
        <f t="shared" si="22"/>
        <v>1</v>
      </c>
      <c r="R495" s="6">
        <v>0</v>
      </c>
      <c r="S495" s="6">
        <v>0</v>
      </c>
      <c r="T495" s="6">
        <f t="shared" si="23"/>
        <v>0</v>
      </c>
      <c r="U495" s="6">
        <v>0</v>
      </c>
      <c r="V495" s="7">
        <v>45180</v>
      </c>
      <c r="W495" s="6">
        <v>1</v>
      </c>
    </row>
    <row r="496" spans="1:23" x14ac:dyDescent="0.45">
      <c r="A496" t="s">
        <v>70</v>
      </c>
      <c r="B496" t="s">
        <v>60</v>
      </c>
      <c r="C496" t="s">
        <v>64</v>
      </c>
      <c r="D496">
        <v>2023</v>
      </c>
      <c r="F496" t="s">
        <v>1894</v>
      </c>
      <c r="G496" t="s">
        <v>1895</v>
      </c>
      <c r="H496" t="s">
        <v>1896</v>
      </c>
      <c r="I496" t="s">
        <v>1897</v>
      </c>
      <c r="J496" t="s">
        <v>62</v>
      </c>
      <c r="K496" t="s">
        <v>63</v>
      </c>
      <c r="L496" s="6">
        <v>0</v>
      </c>
      <c r="M496" s="6">
        <v>0</v>
      </c>
      <c r="N496" s="6">
        <f t="shared" si="21"/>
        <v>0</v>
      </c>
      <c r="O496" s="6">
        <v>0</v>
      </c>
      <c r="P496" s="6">
        <v>1</v>
      </c>
      <c r="Q496" s="6">
        <f t="shared" si="22"/>
        <v>1</v>
      </c>
      <c r="R496" s="6">
        <v>0</v>
      </c>
      <c r="S496" s="6">
        <v>0</v>
      </c>
      <c r="T496" s="6">
        <f t="shared" si="23"/>
        <v>0</v>
      </c>
      <c r="U496" s="6">
        <v>0</v>
      </c>
      <c r="V496" s="7">
        <v>45194</v>
      </c>
      <c r="W496" s="6">
        <v>1</v>
      </c>
    </row>
    <row r="497" spans="1:23" x14ac:dyDescent="0.45">
      <c r="A497" t="s">
        <v>70</v>
      </c>
      <c r="B497" t="s">
        <v>60</v>
      </c>
      <c r="C497" t="s">
        <v>64</v>
      </c>
      <c r="D497">
        <v>2023</v>
      </c>
      <c r="F497" t="s">
        <v>1898</v>
      </c>
      <c r="G497" t="s">
        <v>1899</v>
      </c>
      <c r="H497" t="s">
        <v>1900</v>
      </c>
      <c r="I497" t="s">
        <v>1901</v>
      </c>
      <c r="J497" t="s">
        <v>62</v>
      </c>
      <c r="K497" t="s">
        <v>63</v>
      </c>
      <c r="L497" s="6">
        <v>0</v>
      </c>
      <c r="M497" s="6">
        <v>0</v>
      </c>
      <c r="N497" s="6">
        <f t="shared" si="21"/>
        <v>0</v>
      </c>
      <c r="O497" s="6">
        <v>0</v>
      </c>
      <c r="P497" s="6">
        <v>1</v>
      </c>
      <c r="Q497" s="6">
        <f t="shared" si="22"/>
        <v>1</v>
      </c>
      <c r="R497" s="6">
        <v>0</v>
      </c>
      <c r="S497" s="6">
        <v>0</v>
      </c>
      <c r="T497" s="6">
        <f t="shared" si="23"/>
        <v>0</v>
      </c>
      <c r="U497" s="6">
        <v>0</v>
      </c>
      <c r="V497" s="7">
        <v>45175</v>
      </c>
      <c r="W497" s="6">
        <v>1</v>
      </c>
    </row>
    <row r="498" spans="1:23" x14ac:dyDescent="0.45">
      <c r="A498" t="s">
        <v>70</v>
      </c>
      <c r="B498" t="s">
        <v>60</v>
      </c>
      <c r="C498" t="s">
        <v>64</v>
      </c>
      <c r="D498">
        <v>2023</v>
      </c>
      <c r="F498" t="s">
        <v>1652</v>
      </c>
      <c r="G498" t="s">
        <v>1653</v>
      </c>
      <c r="H498" t="s">
        <v>1902</v>
      </c>
      <c r="I498" t="s">
        <v>1903</v>
      </c>
      <c r="J498" t="s">
        <v>62</v>
      </c>
      <c r="K498" t="s">
        <v>63</v>
      </c>
      <c r="L498" s="6">
        <v>0</v>
      </c>
      <c r="M498" s="6">
        <v>0</v>
      </c>
      <c r="N498" s="6">
        <f t="shared" si="21"/>
        <v>0</v>
      </c>
      <c r="O498" s="6">
        <v>0</v>
      </c>
      <c r="P498" s="6">
        <v>1</v>
      </c>
      <c r="Q498" s="6">
        <f t="shared" si="22"/>
        <v>1</v>
      </c>
      <c r="R498" s="6">
        <v>0</v>
      </c>
      <c r="S498" s="6">
        <v>0</v>
      </c>
      <c r="T498" s="6">
        <f t="shared" si="23"/>
        <v>0</v>
      </c>
      <c r="U498" s="6">
        <v>0</v>
      </c>
      <c r="V498" s="7">
        <v>45141</v>
      </c>
      <c r="W498" s="6">
        <v>1</v>
      </c>
    </row>
    <row r="499" spans="1:23" x14ac:dyDescent="0.45">
      <c r="A499" t="s">
        <v>70</v>
      </c>
      <c r="B499" t="s">
        <v>60</v>
      </c>
      <c r="C499" t="s">
        <v>64</v>
      </c>
      <c r="D499">
        <v>2023</v>
      </c>
      <c r="F499" t="s">
        <v>1904</v>
      </c>
      <c r="G499" t="s">
        <v>1905</v>
      </c>
      <c r="H499" t="s">
        <v>1906</v>
      </c>
      <c r="I499" t="s">
        <v>1907</v>
      </c>
      <c r="J499" t="s">
        <v>62</v>
      </c>
      <c r="K499" t="s">
        <v>63</v>
      </c>
      <c r="L499" s="6">
        <v>0</v>
      </c>
      <c r="M499" s="6">
        <v>0</v>
      </c>
      <c r="N499" s="6">
        <f t="shared" si="21"/>
        <v>0</v>
      </c>
      <c r="O499" s="6">
        <v>0</v>
      </c>
      <c r="P499" s="6">
        <v>1</v>
      </c>
      <c r="Q499" s="6">
        <f t="shared" si="22"/>
        <v>1</v>
      </c>
      <c r="R499" s="6">
        <v>0</v>
      </c>
      <c r="S499" s="6">
        <v>0</v>
      </c>
      <c r="T499" s="6">
        <f t="shared" si="23"/>
        <v>0</v>
      </c>
      <c r="U499" s="6">
        <v>0</v>
      </c>
      <c r="V499" s="7">
        <v>45231</v>
      </c>
      <c r="W499" s="6">
        <v>1</v>
      </c>
    </row>
    <row r="500" spans="1:23" x14ac:dyDescent="0.45">
      <c r="A500" t="s">
        <v>70</v>
      </c>
      <c r="B500" t="s">
        <v>60</v>
      </c>
      <c r="C500" t="s">
        <v>64</v>
      </c>
      <c r="D500">
        <v>2023</v>
      </c>
      <c r="F500" t="s">
        <v>1908</v>
      </c>
      <c r="G500" t="s">
        <v>1909</v>
      </c>
      <c r="H500" t="s">
        <v>200</v>
      </c>
      <c r="I500" t="s">
        <v>1910</v>
      </c>
      <c r="J500" t="s">
        <v>62</v>
      </c>
      <c r="K500" t="s">
        <v>63</v>
      </c>
      <c r="L500" s="6">
        <v>0</v>
      </c>
      <c r="M500" s="6">
        <v>0</v>
      </c>
      <c r="N500" s="6">
        <f t="shared" si="21"/>
        <v>0</v>
      </c>
      <c r="O500" s="6">
        <v>0</v>
      </c>
      <c r="P500" s="6">
        <v>1</v>
      </c>
      <c r="Q500" s="6">
        <f t="shared" si="22"/>
        <v>1</v>
      </c>
      <c r="R500" s="6">
        <v>0</v>
      </c>
      <c r="S500" s="6">
        <v>0</v>
      </c>
      <c r="T500" s="6">
        <f t="shared" si="23"/>
        <v>0</v>
      </c>
      <c r="U500" s="6">
        <v>0</v>
      </c>
      <c r="V500" s="7">
        <v>45076</v>
      </c>
      <c r="W500" s="6">
        <v>1</v>
      </c>
    </row>
    <row r="501" spans="1:23" x14ac:dyDescent="0.45">
      <c r="A501" t="s">
        <v>70</v>
      </c>
      <c r="B501" t="s">
        <v>60</v>
      </c>
      <c r="C501" t="s">
        <v>64</v>
      </c>
      <c r="D501">
        <v>2023</v>
      </c>
      <c r="F501" t="s">
        <v>1911</v>
      </c>
      <c r="G501" t="s">
        <v>1912</v>
      </c>
      <c r="H501" t="s">
        <v>1067</v>
      </c>
      <c r="I501" t="s">
        <v>1913</v>
      </c>
      <c r="J501" t="s">
        <v>62</v>
      </c>
      <c r="K501" t="s">
        <v>63</v>
      </c>
      <c r="L501" s="6">
        <v>0</v>
      </c>
      <c r="M501" s="6">
        <v>0</v>
      </c>
      <c r="N501" s="6">
        <f t="shared" si="21"/>
        <v>0</v>
      </c>
      <c r="O501" s="6">
        <v>0</v>
      </c>
      <c r="P501" s="6">
        <v>1</v>
      </c>
      <c r="Q501" s="6">
        <f t="shared" si="22"/>
        <v>1</v>
      </c>
      <c r="R501" s="6">
        <v>0</v>
      </c>
      <c r="S501" s="6">
        <v>0</v>
      </c>
      <c r="T501" s="6">
        <f t="shared" si="23"/>
        <v>0</v>
      </c>
      <c r="U501" s="6">
        <v>0</v>
      </c>
      <c r="V501" s="7">
        <v>45196</v>
      </c>
      <c r="W501" s="6">
        <v>1</v>
      </c>
    </row>
    <row r="502" spans="1:23" x14ac:dyDescent="0.45">
      <c r="A502" t="s">
        <v>70</v>
      </c>
      <c r="B502" t="s">
        <v>60</v>
      </c>
      <c r="C502" t="s">
        <v>64</v>
      </c>
      <c r="D502">
        <v>2023</v>
      </c>
      <c r="F502" t="s">
        <v>1069</v>
      </c>
      <c r="G502" t="s">
        <v>1070</v>
      </c>
      <c r="H502" t="s">
        <v>1914</v>
      </c>
      <c r="I502" t="s">
        <v>1915</v>
      </c>
      <c r="J502" t="s">
        <v>62</v>
      </c>
      <c r="K502" t="s">
        <v>63</v>
      </c>
      <c r="L502" s="6">
        <v>0</v>
      </c>
      <c r="M502" s="6">
        <v>0</v>
      </c>
      <c r="N502" s="6">
        <f t="shared" si="21"/>
        <v>0</v>
      </c>
      <c r="O502" s="6">
        <v>0</v>
      </c>
      <c r="P502" s="6">
        <v>1</v>
      </c>
      <c r="Q502" s="6">
        <f t="shared" si="22"/>
        <v>1</v>
      </c>
      <c r="R502" s="6">
        <v>0</v>
      </c>
      <c r="S502" s="6">
        <v>0</v>
      </c>
      <c r="T502" s="6">
        <f t="shared" si="23"/>
        <v>0</v>
      </c>
      <c r="U502" s="6">
        <v>0</v>
      </c>
      <c r="V502" s="7">
        <v>45154</v>
      </c>
      <c r="W502" s="6">
        <v>1</v>
      </c>
    </row>
    <row r="503" spans="1:23" x14ac:dyDescent="0.45">
      <c r="A503" t="s">
        <v>70</v>
      </c>
      <c r="B503" t="s">
        <v>60</v>
      </c>
      <c r="C503" t="s">
        <v>64</v>
      </c>
      <c r="D503">
        <v>2023</v>
      </c>
      <c r="F503" t="s">
        <v>189</v>
      </c>
      <c r="G503" t="s">
        <v>1916</v>
      </c>
      <c r="H503" t="s">
        <v>1917</v>
      </c>
      <c r="I503" t="s">
        <v>1918</v>
      </c>
      <c r="J503" t="s">
        <v>62</v>
      </c>
      <c r="K503" t="s">
        <v>63</v>
      </c>
      <c r="L503" s="6">
        <v>0</v>
      </c>
      <c r="M503" s="6">
        <v>0</v>
      </c>
      <c r="N503" s="6">
        <f t="shared" si="21"/>
        <v>0</v>
      </c>
      <c r="O503" s="6">
        <v>0</v>
      </c>
      <c r="P503" s="6">
        <v>1</v>
      </c>
      <c r="Q503" s="6">
        <f t="shared" si="22"/>
        <v>1</v>
      </c>
      <c r="R503" s="6">
        <v>0</v>
      </c>
      <c r="S503" s="6">
        <v>0</v>
      </c>
      <c r="T503" s="6">
        <f t="shared" si="23"/>
        <v>0</v>
      </c>
      <c r="U503" s="6">
        <v>0</v>
      </c>
      <c r="V503" s="7">
        <v>45146</v>
      </c>
      <c r="W503" s="6">
        <v>1</v>
      </c>
    </row>
    <row r="504" spans="1:23" x14ac:dyDescent="0.45">
      <c r="A504" t="s">
        <v>70</v>
      </c>
      <c r="B504" t="s">
        <v>60</v>
      </c>
      <c r="C504" t="s">
        <v>64</v>
      </c>
      <c r="D504">
        <v>2023</v>
      </c>
      <c r="F504" t="s">
        <v>1919</v>
      </c>
      <c r="G504" t="s">
        <v>1920</v>
      </c>
      <c r="H504" t="s">
        <v>1921</v>
      </c>
      <c r="I504" t="s">
        <v>1922</v>
      </c>
      <c r="J504" t="s">
        <v>62</v>
      </c>
      <c r="K504" t="s">
        <v>63</v>
      </c>
      <c r="L504" s="6">
        <v>0</v>
      </c>
      <c r="M504" s="6">
        <v>0</v>
      </c>
      <c r="N504" s="6">
        <f t="shared" si="21"/>
        <v>0</v>
      </c>
      <c r="O504" s="6">
        <v>0</v>
      </c>
      <c r="P504" s="6">
        <v>1</v>
      </c>
      <c r="Q504" s="6">
        <f t="shared" si="22"/>
        <v>1</v>
      </c>
      <c r="R504" s="6">
        <v>0</v>
      </c>
      <c r="S504" s="6">
        <v>0</v>
      </c>
      <c r="T504" s="6">
        <f t="shared" si="23"/>
        <v>0</v>
      </c>
      <c r="U504" s="6">
        <v>0</v>
      </c>
      <c r="V504" s="7">
        <v>45161</v>
      </c>
      <c r="W504" s="6">
        <v>1</v>
      </c>
    </row>
    <row r="505" spans="1:23" x14ac:dyDescent="0.45">
      <c r="A505" t="s">
        <v>70</v>
      </c>
      <c r="B505" t="s">
        <v>60</v>
      </c>
      <c r="C505" t="s">
        <v>64</v>
      </c>
      <c r="D505">
        <v>2023</v>
      </c>
      <c r="F505" t="s">
        <v>1923</v>
      </c>
      <c r="G505" t="s">
        <v>1924</v>
      </c>
      <c r="H505" t="s">
        <v>1925</v>
      </c>
      <c r="I505" t="s">
        <v>1926</v>
      </c>
      <c r="J505" t="s">
        <v>62</v>
      </c>
      <c r="K505" t="s">
        <v>63</v>
      </c>
      <c r="L505" s="6">
        <v>0</v>
      </c>
      <c r="M505" s="6">
        <v>0</v>
      </c>
      <c r="N505" s="6">
        <f t="shared" si="21"/>
        <v>0</v>
      </c>
      <c r="O505" s="6">
        <v>0</v>
      </c>
      <c r="P505" s="6">
        <v>1</v>
      </c>
      <c r="Q505" s="6">
        <f t="shared" si="22"/>
        <v>1</v>
      </c>
      <c r="R505" s="6">
        <v>0</v>
      </c>
      <c r="S505" s="6">
        <v>0</v>
      </c>
      <c r="T505" s="6">
        <f t="shared" si="23"/>
        <v>0</v>
      </c>
      <c r="U505" s="6">
        <v>0</v>
      </c>
      <c r="V505" s="7">
        <v>45246</v>
      </c>
      <c r="W505" s="6">
        <v>1</v>
      </c>
    </row>
    <row r="506" spans="1:23" x14ac:dyDescent="0.45">
      <c r="A506" t="s">
        <v>70</v>
      </c>
      <c r="B506" t="s">
        <v>60</v>
      </c>
      <c r="C506" t="s">
        <v>64</v>
      </c>
      <c r="D506">
        <v>2023</v>
      </c>
      <c r="F506" t="s">
        <v>1775</v>
      </c>
      <c r="G506" t="s">
        <v>1927</v>
      </c>
      <c r="H506" t="s">
        <v>128</v>
      </c>
      <c r="I506" t="s">
        <v>1928</v>
      </c>
      <c r="J506" t="s">
        <v>62</v>
      </c>
      <c r="K506" t="s">
        <v>63</v>
      </c>
      <c r="L506" s="6">
        <v>0</v>
      </c>
      <c r="M506" s="6">
        <v>0</v>
      </c>
      <c r="N506" s="6">
        <f t="shared" si="21"/>
        <v>0</v>
      </c>
      <c r="O506" s="6">
        <v>0</v>
      </c>
      <c r="P506" s="6">
        <v>1</v>
      </c>
      <c r="Q506" s="6">
        <f t="shared" si="22"/>
        <v>1</v>
      </c>
      <c r="R506" s="6">
        <v>0</v>
      </c>
      <c r="S506" s="6">
        <v>0</v>
      </c>
      <c r="T506" s="6">
        <f t="shared" si="23"/>
        <v>0</v>
      </c>
      <c r="U506" s="6">
        <v>0</v>
      </c>
      <c r="V506" s="7">
        <v>45145</v>
      </c>
      <c r="W506" s="6">
        <v>1</v>
      </c>
    </row>
    <row r="507" spans="1:23" x14ac:dyDescent="0.45">
      <c r="A507" t="s">
        <v>70</v>
      </c>
      <c r="B507" t="s">
        <v>60</v>
      </c>
      <c r="C507" t="s">
        <v>64</v>
      </c>
      <c r="D507">
        <v>2023</v>
      </c>
      <c r="F507" t="s">
        <v>165</v>
      </c>
      <c r="G507" t="s">
        <v>166</v>
      </c>
      <c r="H507" t="s">
        <v>1929</v>
      </c>
      <c r="I507" t="s">
        <v>1930</v>
      </c>
      <c r="J507" t="s">
        <v>62</v>
      </c>
      <c r="K507" t="s">
        <v>63</v>
      </c>
      <c r="L507" s="6">
        <v>0</v>
      </c>
      <c r="M507" s="6">
        <v>0</v>
      </c>
      <c r="N507" s="6">
        <f t="shared" si="21"/>
        <v>0</v>
      </c>
      <c r="O507" s="6">
        <v>0</v>
      </c>
      <c r="P507" s="6">
        <v>1</v>
      </c>
      <c r="Q507" s="6">
        <f t="shared" si="22"/>
        <v>1</v>
      </c>
      <c r="R507" s="6">
        <v>0</v>
      </c>
      <c r="S507" s="6">
        <v>0</v>
      </c>
      <c r="T507" s="6">
        <f t="shared" si="23"/>
        <v>0</v>
      </c>
      <c r="U507" s="6">
        <v>0</v>
      </c>
      <c r="V507" s="7">
        <v>45251</v>
      </c>
      <c r="W507" s="6">
        <v>1</v>
      </c>
    </row>
    <row r="508" spans="1:23" x14ac:dyDescent="0.45">
      <c r="A508" t="s">
        <v>70</v>
      </c>
      <c r="B508" t="s">
        <v>60</v>
      </c>
      <c r="C508" t="s">
        <v>64</v>
      </c>
      <c r="D508">
        <v>2023</v>
      </c>
      <c r="F508" t="s">
        <v>107</v>
      </c>
      <c r="G508" t="s">
        <v>108</v>
      </c>
      <c r="H508" t="s">
        <v>122</v>
      </c>
      <c r="I508" t="s">
        <v>1931</v>
      </c>
      <c r="J508" t="s">
        <v>62</v>
      </c>
      <c r="K508" t="s">
        <v>63</v>
      </c>
      <c r="L508" s="6">
        <v>0</v>
      </c>
      <c r="M508" s="6">
        <v>0</v>
      </c>
      <c r="N508" s="6">
        <f t="shared" si="21"/>
        <v>0</v>
      </c>
      <c r="O508" s="6">
        <v>0</v>
      </c>
      <c r="P508" s="6">
        <v>1</v>
      </c>
      <c r="Q508" s="6">
        <f t="shared" si="22"/>
        <v>1</v>
      </c>
      <c r="R508" s="6">
        <v>0</v>
      </c>
      <c r="S508" s="6">
        <v>0</v>
      </c>
      <c r="T508" s="6">
        <f t="shared" si="23"/>
        <v>0</v>
      </c>
      <c r="U508" s="6">
        <v>0</v>
      </c>
      <c r="V508" s="7">
        <v>44944</v>
      </c>
      <c r="W508" s="6">
        <v>1</v>
      </c>
    </row>
    <row r="509" spans="1:23" x14ac:dyDescent="0.45">
      <c r="A509" t="s">
        <v>70</v>
      </c>
      <c r="B509" t="s">
        <v>60</v>
      </c>
      <c r="C509" t="s">
        <v>64</v>
      </c>
      <c r="D509">
        <v>2023</v>
      </c>
      <c r="F509" t="s">
        <v>1932</v>
      </c>
      <c r="G509" t="s">
        <v>1933</v>
      </c>
      <c r="H509" t="s">
        <v>187</v>
      </c>
      <c r="I509" t="s">
        <v>1934</v>
      </c>
      <c r="J509" t="s">
        <v>62</v>
      </c>
      <c r="K509" t="s">
        <v>63</v>
      </c>
      <c r="L509" s="6">
        <v>0</v>
      </c>
      <c r="M509" s="6">
        <v>0</v>
      </c>
      <c r="N509" s="6">
        <f t="shared" si="21"/>
        <v>0</v>
      </c>
      <c r="O509" s="6">
        <v>0</v>
      </c>
      <c r="P509" s="6">
        <v>1</v>
      </c>
      <c r="Q509" s="6">
        <f t="shared" si="22"/>
        <v>1</v>
      </c>
      <c r="R509" s="6">
        <v>0</v>
      </c>
      <c r="S509" s="6">
        <v>0</v>
      </c>
      <c r="T509" s="6">
        <f t="shared" si="23"/>
        <v>0</v>
      </c>
      <c r="U509" s="6">
        <v>0</v>
      </c>
      <c r="V509" s="7">
        <v>44980</v>
      </c>
      <c r="W509" s="6">
        <v>1</v>
      </c>
    </row>
    <row r="510" spans="1:23" x14ac:dyDescent="0.45">
      <c r="A510" t="s">
        <v>70</v>
      </c>
      <c r="B510" t="s">
        <v>60</v>
      </c>
      <c r="C510" t="s">
        <v>64</v>
      </c>
      <c r="D510">
        <v>2023</v>
      </c>
      <c r="F510" t="s">
        <v>1783</v>
      </c>
      <c r="G510" t="s">
        <v>1935</v>
      </c>
      <c r="H510" t="s">
        <v>81</v>
      </c>
      <c r="I510" t="s">
        <v>1936</v>
      </c>
      <c r="J510" t="s">
        <v>62</v>
      </c>
      <c r="K510" t="s">
        <v>63</v>
      </c>
      <c r="L510" s="6">
        <v>0</v>
      </c>
      <c r="M510" s="6">
        <v>0</v>
      </c>
      <c r="N510" s="6">
        <f t="shared" si="21"/>
        <v>0</v>
      </c>
      <c r="O510" s="6">
        <v>0</v>
      </c>
      <c r="P510" s="6">
        <v>1</v>
      </c>
      <c r="Q510" s="6">
        <f t="shared" si="22"/>
        <v>1</v>
      </c>
      <c r="R510" s="6">
        <v>0</v>
      </c>
      <c r="S510" s="6">
        <v>0</v>
      </c>
      <c r="T510" s="6">
        <f t="shared" si="23"/>
        <v>0</v>
      </c>
      <c r="U510" s="6">
        <v>0</v>
      </c>
      <c r="V510" s="7">
        <v>44985</v>
      </c>
      <c r="W510" s="6">
        <v>1</v>
      </c>
    </row>
    <row r="511" spans="1:23" x14ac:dyDescent="0.45">
      <c r="A511" t="s">
        <v>70</v>
      </c>
      <c r="B511" t="s">
        <v>60</v>
      </c>
      <c r="C511" t="s">
        <v>64</v>
      </c>
      <c r="D511">
        <v>2023</v>
      </c>
      <c r="F511" t="s">
        <v>1344</v>
      </c>
      <c r="G511" t="s">
        <v>1345</v>
      </c>
      <c r="H511" t="s">
        <v>1175</v>
      </c>
      <c r="I511" t="s">
        <v>1937</v>
      </c>
      <c r="J511" t="s">
        <v>62</v>
      </c>
      <c r="K511" t="s">
        <v>63</v>
      </c>
      <c r="L511" s="6">
        <v>0</v>
      </c>
      <c r="M511" s="6">
        <v>0</v>
      </c>
      <c r="N511" s="6">
        <f t="shared" si="21"/>
        <v>0</v>
      </c>
      <c r="O511" s="6">
        <v>0</v>
      </c>
      <c r="P511" s="6">
        <v>1</v>
      </c>
      <c r="Q511" s="6">
        <f t="shared" si="22"/>
        <v>1</v>
      </c>
      <c r="R511" s="6">
        <v>0</v>
      </c>
      <c r="S511" s="6">
        <v>0</v>
      </c>
      <c r="T511" s="6">
        <f t="shared" si="23"/>
        <v>0</v>
      </c>
      <c r="U511" s="6">
        <v>0</v>
      </c>
      <c r="V511" s="7">
        <v>45266</v>
      </c>
      <c r="W511" s="6">
        <v>1</v>
      </c>
    </row>
    <row r="512" spans="1:23" x14ac:dyDescent="0.45">
      <c r="A512" t="s">
        <v>70</v>
      </c>
      <c r="B512" t="s">
        <v>60</v>
      </c>
      <c r="C512" t="s">
        <v>64</v>
      </c>
      <c r="D512">
        <v>2023</v>
      </c>
      <c r="F512" t="s">
        <v>1938</v>
      </c>
      <c r="G512" t="s">
        <v>1939</v>
      </c>
      <c r="H512" t="s">
        <v>1940</v>
      </c>
      <c r="I512" t="s">
        <v>1941</v>
      </c>
      <c r="J512" t="s">
        <v>62</v>
      </c>
      <c r="K512" t="s">
        <v>63</v>
      </c>
      <c r="L512" s="6">
        <v>0</v>
      </c>
      <c r="M512" s="6">
        <v>0</v>
      </c>
      <c r="N512" s="6">
        <f t="shared" si="21"/>
        <v>0</v>
      </c>
      <c r="O512" s="6">
        <v>0</v>
      </c>
      <c r="P512" s="6">
        <v>1</v>
      </c>
      <c r="Q512" s="6">
        <f t="shared" si="22"/>
        <v>1</v>
      </c>
      <c r="R512" s="6">
        <v>0</v>
      </c>
      <c r="S512" s="6">
        <v>0</v>
      </c>
      <c r="T512" s="6">
        <f t="shared" si="23"/>
        <v>0</v>
      </c>
      <c r="U512" s="6">
        <v>0</v>
      </c>
      <c r="V512" s="7">
        <v>45259</v>
      </c>
      <c r="W512" s="6">
        <v>1</v>
      </c>
    </row>
    <row r="513" spans="1:23" x14ac:dyDescent="0.45">
      <c r="A513" t="s">
        <v>70</v>
      </c>
      <c r="B513" t="s">
        <v>60</v>
      </c>
      <c r="C513" t="s">
        <v>64</v>
      </c>
      <c r="D513">
        <v>2023</v>
      </c>
      <c r="F513" t="s">
        <v>1803</v>
      </c>
      <c r="G513" t="s">
        <v>1804</v>
      </c>
      <c r="H513" t="s">
        <v>1942</v>
      </c>
      <c r="I513" t="s">
        <v>1943</v>
      </c>
      <c r="J513" t="s">
        <v>62</v>
      </c>
      <c r="K513" t="s">
        <v>63</v>
      </c>
      <c r="L513" s="6">
        <v>0</v>
      </c>
      <c r="M513" s="6">
        <v>0</v>
      </c>
      <c r="N513" s="6">
        <f t="shared" si="21"/>
        <v>0</v>
      </c>
      <c r="O513" s="6">
        <v>0</v>
      </c>
      <c r="P513" s="6">
        <v>1</v>
      </c>
      <c r="Q513" s="6">
        <f t="shared" si="22"/>
        <v>1</v>
      </c>
      <c r="R513" s="6">
        <v>0</v>
      </c>
      <c r="S513" s="6">
        <v>0</v>
      </c>
      <c r="T513" s="6">
        <f t="shared" si="23"/>
        <v>0</v>
      </c>
      <c r="U513" s="6">
        <v>0</v>
      </c>
      <c r="V513" s="7">
        <v>45034</v>
      </c>
      <c r="W513" s="6">
        <v>1</v>
      </c>
    </row>
    <row r="514" spans="1:23" x14ac:dyDescent="0.45">
      <c r="A514" t="s">
        <v>70</v>
      </c>
      <c r="B514" t="s">
        <v>60</v>
      </c>
      <c r="C514" t="s">
        <v>64</v>
      </c>
      <c r="D514">
        <v>2023</v>
      </c>
      <c r="F514" t="s">
        <v>1944</v>
      </c>
      <c r="G514" t="s">
        <v>1945</v>
      </c>
      <c r="H514" t="s">
        <v>97</v>
      </c>
      <c r="I514" t="s">
        <v>1946</v>
      </c>
      <c r="J514" t="s">
        <v>62</v>
      </c>
      <c r="K514" t="s">
        <v>63</v>
      </c>
      <c r="L514" s="6">
        <v>0</v>
      </c>
      <c r="M514" s="6">
        <v>0</v>
      </c>
      <c r="N514" s="6">
        <f t="shared" ref="N514:N577" si="24">L514+M514</f>
        <v>0</v>
      </c>
      <c r="O514" s="6">
        <v>0</v>
      </c>
      <c r="P514" s="6">
        <v>1</v>
      </c>
      <c r="Q514" s="6">
        <f t="shared" ref="Q514:Q577" si="25">SUM(O514:P514)</f>
        <v>1</v>
      </c>
      <c r="R514" s="6">
        <v>0</v>
      </c>
      <c r="S514" s="6">
        <v>0</v>
      </c>
      <c r="T514" s="6">
        <f t="shared" ref="T514:T577" si="26">SUM(R514:S514)</f>
        <v>0</v>
      </c>
      <c r="U514" s="6">
        <v>0</v>
      </c>
      <c r="V514" s="7">
        <v>44970</v>
      </c>
      <c r="W514" s="6">
        <v>1</v>
      </c>
    </row>
    <row r="515" spans="1:23" x14ac:dyDescent="0.45">
      <c r="A515" t="s">
        <v>70</v>
      </c>
      <c r="B515" t="s">
        <v>60</v>
      </c>
      <c r="C515" t="s">
        <v>64</v>
      </c>
      <c r="D515">
        <v>2023</v>
      </c>
      <c r="F515" t="s">
        <v>1824</v>
      </c>
      <c r="G515" t="s">
        <v>1825</v>
      </c>
      <c r="H515" t="s">
        <v>1947</v>
      </c>
      <c r="I515" t="s">
        <v>1948</v>
      </c>
      <c r="J515" t="s">
        <v>62</v>
      </c>
      <c r="K515" t="s">
        <v>63</v>
      </c>
      <c r="L515" s="6">
        <v>0</v>
      </c>
      <c r="M515" s="6">
        <v>0</v>
      </c>
      <c r="N515" s="6">
        <f t="shared" si="24"/>
        <v>0</v>
      </c>
      <c r="O515" s="6">
        <v>0</v>
      </c>
      <c r="P515" s="6">
        <v>1</v>
      </c>
      <c r="Q515" s="6">
        <f t="shared" si="25"/>
        <v>1</v>
      </c>
      <c r="R515" s="6">
        <v>0</v>
      </c>
      <c r="S515" s="6">
        <v>0</v>
      </c>
      <c r="T515" s="6">
        <f t="shared" si="26"/>
        <v>0</v>
      </c>
      <c r="U515" s="6">
        <v>0</v>
      </c>
      <c r="V515" s="7">
        <v>45204</v>
      </c>
      <c r="W515" s="6">
        <v>1</v>
      </c>
    </row>
    <row r="516" spans="1:23" x14ac:dyDescent="0.45">
      <c r="A516" t="s">
        <v>70</v>
      </c>
      <c r="B516" t="s">
        <v>60</v>
      </c>
      <c r="C516" t="s">
        <v>64</v>
      </c>
      <c r="D516">
        <v>2023</v>
      </c>
      <c r="F516" t="s">
        <v>1949</v>
      </c>
      <c r="G516" t="s">
        <v>1950</v>
      </c>
      <c r="H516" t="s">
        <v>122</v>
      </c>
      <c r="I516" t="s">
        <v>1951</v>
      </c>
      <c r="J516" t="s">
        <v>62</v>
      </c>
      <c r="K516" t="s">
        <v>63</v>
      </c>
      <c r="L516" s="6">
        <v>0</v>
      </c>
      <c r="M516" s="6">
        <v>0</v>
      </c>
      <c r="N516" s="6">
        <f t="shared" si="24"/>
        <v>0</v>
      </c>
      <c r="O516" s="6">
        <v>0</v>
      </c>
      <c r="P516" s="6">
        <v>1</v>
      </c>
      <c r="Q516" s="6">
        <f t="shared" si="25"/>
        <v>1</v>
      </c>
      <c r="R516" s="6">
        <v>0</v>
      </c>
      <c r="S516" s="6">
        <v>0</v>
      </c>
      <c r="T516" s="6">
        <f t="shared" si="26"/>
        <v>0</v>
      </c>
      <c r="U516" s="6">
        <v>0</v>
      </c>
      <c r="V516" s="7">
        <v>44937</v>
      </c>
      <c r="W516" s="6">
        <v>1</v>
      </c>
    </row>
    <row r="517" spans="1:23" x14ac:dyDescent="0.45">
      <c r="A517" t="s">
        <v>70</v>
      </c>
      <c r="B517" t="s">
        <v>60</v>
      </c>
      <c r="C517" t="s">
        <v>64</v>
      </c>
      <c r="D517">
        <v>2023</v>
      </c>
      <c r="F517" t="s">
        <v>1952</v>
      </c>
      <c r="G517" t="s">
        <v>1953</v>
      </c>
      <c r="H517" t="s">
        <v>97</v>
      </c>
      <c r="I517" t="s">
        <v>1954</v>
      </c>
      <c r="J517" t="s">
        <v>62</v>
      </c>
      <c r="K517" t="s">
        <v>63</v>
      </c>
      <c r="L517" s="6">
        <v>0</v>
      </c>
      <c r="M517" s="6">
        <v>0</v>
      </c>
      <c r="N517" s="6">
        <f t="shared" si="24"/>
        <v>0</v>
      </c>
      <c r="O517" s="6">
        <v>0</v>
      </c>
      <c r="P517" s="6">
        <v>1</v>
      </c>
      <c r="Q517" s="6">
        <f t="shared" si="25"/>
        <v>1</v>
      </c>
      <c r="R517" s="6">
        <v>0</v>
      </c>
      <c r="S517" s="6">
        <v>0</v>
      </c>
      <c r="T517" s="6">
        <f t="shared" si="26"/>
        <v>0</v>
      </c>
      <c r="U517" s="6">
        <v>0</v>
      </c>
      <c r="V517" s="7">
        <v>45110</v>
      </c>
      <c r="W517" s="6">
        <v>1</v>
      </c>
    </row>
    <row r="518" spans="1:23" x14ac:dyDescent="0.45">
      <c r="A518" t="s">
        <v>70</v>
      </c>
      <c r="B518" t="s">
        <v>60</v>
      </c>
      <c r="C518" t="s">
        <v>64</v>
      </c>
      <c r="D518">
        <v>2023</v>
      </c>
      <c r="F518" t="s">
        <v>172</v>
      </c>
      <c r="G518" t="s">
        <v>1955</v>
      </c>
      <c r="H518" t="s">
        <v>1956</v>
      </c>
      <c r="I518" t="s">
        <v>1957</v>
      </c>
      <c r="J518" t="s">
        <v>62</v>
      </c>
      <c r="K518" t="s">
        <v>63</v>
      </c>
      <c r="L518" s="6">
        <v>0</v>
      </c>
      <c r="M518" s="6">
        <v>0</v>
      </c>
      <c r="N518" s="6">
        <f t="shared" si="24"/>
        <v>0</v>
      </c>
      <c r="O518" s="6">
        <v>0</v>
      </c>
      <c r="P518" s="6">
        <v>1</v>
      </c>
      <c r="Q518" s="6">
        <f t="shared" si="25"/>
        <v>1</v>
      </c>
      <c r="R518" s="6">
        <v>0</v>
      </c>
      <c r="S518" s="6">
        <v>0</v>
      </c>
      <c r="T518" s="6">
        <f t="shared" si="26"/>
        <v>0</v>
      </c>
      <c r="U518" s="6">
        <v>0</v>
      </c>
      <c r="V518" s="7">
        <v>45222</v>
      </c>
      <c r="W518" s="6">
        <v>1</v>
      </c>
    </row>
    <row r="519" spans="1:23" x14ac:dyDescent="0.45">
      <c r="A519" t="s">
        <v>70</v>
      </c>
      <c r="B519" t="s">
        <v>60</v>
      </c>
      <c r="C519" t="s">
        <v>64</v>
      </c>
      <c r="D519">
        <v>2023</v>
      </c>
      <c r="F519" t="s">
        <v>1958</v>
      </c>
      <c r="G519" t="s">
        <v>1959</v>
      </c>
      <c r="H519" t="s">
        <v>1960</v>
      </c>
      <c r="I519" t="s">
        <v>1961</v>
      </c>
      <c r="J519" t="s">
        <v>62</v>
      </c>
      <c r="K519" t="s">
        <v>63</v>
      </c>
      <c r="L519" s="6">
        <v>0</v>
      </c>
      <c r="M519" s="6">
        <v>0</v>
      </c>
      <c r="N519" s="6">
        <f t="shared" si="24"/>
        <v>0</v>
      </c>
      <c r="O519" s="6">
        <v>0</v>
      </c>
      <c r="P519" s="6">
        <v>1</v>
      </c>
      <c r="Q519" s="6">
        <f t="shared" si="25"/>
        <v>1</v>
      </c>
      <c r="R519" s="6">
        <v>0</v>
      </c>
      <c r="S519" s="6">
        <v>0</v>
      </c>
      <c r="T519" s="6">
        <f t="shared" si="26"/>
        <v>0</v>
      </c>
      <c r="U519" s="6">
        <v>0</v>
      </c>
      <c r="V519" s="7">
        <v>44999</v>
      </c>
      <c r="W519" s="6">
        <v>1</v>
      </c>
    </row>
    <row r="520" spans="1:23" x14ac:dyDescent="0.45">
      <c r="A520" t="s">
        <v>70</v>
      </c>
      <c r="B520" t="s">
        <v>60</v>
      </c>
      <c r="C520" t="s">
        <v>64</v>
      </c>
      <c r="D520">
        <v>2023</v>
      </c>
      <c r="F520" t="s">
        <v>1962</v>
      </c>
      <c r="G520" t="s">
        <v>1963</v>
      </c>
      <c r="H520" t="s">
        <v>200</v>
      </c>
      <c r="I520" t="s">
        <v>1964</v>
      </c>
      <c r="J520" t="s">
        <v>62</v>
      </c>
      <c r="K520" t="s">
        <v>63</v>
      </c>
      <c r="L520" s="6">
        <v>0</v>
      </c>
      <c r="M520" s="6">
        <v>0</v>
      </c>
      <c r="N520" s="6">
        <f t="shared" si="24"/>
        <v>0</v>
      </c>
      <c r="O520" s="6">
        <v>0</v>
      </c>
      <c r="P520" s="6">
        <v>1</v>
      </c>
      <c r="Q520" s="6">
        <f t="shared" si="25"/>
        <v>1</v>
      </c>
      <c r="R520" s="6">
        <v>0</v>
      </c>
      <c r="S520" s="6">
        <v>0</v>
      </c>
      <c r="T520" s="6">
        <f t="shared" si="26"/>
        <v>0</v>
      </c>
      <c r="U520" s="6">
        <v>0</v>
      </c>
      <c r="V520" s="7">
        <v>44987</v>
      </c>
      <c r="W520" s="6">
        <v>1</v>
      </c>
    </row>
    <row r="521" spans="1:23" x14ac:dyDescent="0.45">
      <c r="A521" t="s">
        <v>70</v>
      </c>
      <c r="B521" t="s">
        <v>60</v>
      </c>
      <c r="C521" t="s">
        <v>64</v>
      </c>
      <c r="D521">
        <v>2023</v>
      </c>
      <c r="F521" t="s">
        <v>1965</v>
      </c>
      <c r="G521" t="s">
        <v>1966</v>
      </c>
      <c r="H521" t="s">
        <v>1967</v>
      </c>
      <c r="I521" t="s">
        <v>1968</v>
      </c>
      <c r="J521" t="s">
        <v>62</v>
      </c>
      <c r="K521" t="s">
        <v>63</v>
      </c>
      <c r="L521" s="6">
        <v>0</v>
      </c>
      <c r="M521" s="6">
        <v>0</v>
      </c>
      <c r="N521" s="6">
        <f t="shared" si="24"/>
        <v>0</v>
      </c>
      <c r="O521" s="6">
        <v>0</v>
      </c>
      <c r="P521" s="6">
        <v>1</v>
      </c>
      <c r="Q521" s="6">
        <f t="shared" si="25"/>
        <v>1</v>
      </c>
      <c r="R521" s="6">
        <v>0</v>
      </c>
      <c r="S521" s="6">
        <v>0</v>
      </c>
      <c r="T521" s="6">
        <f t="shared" si="26"/>
        <v>0</v>
      </c>
      <c r="U521" s="6">
        <v>0</v>
      </c>
      <c r="V521" s="7">
        <v>44930</v>
      </c>
      <c r="W521" s="6">
        <v>1</v>
      </c>
    </row>
    <row r="522" spans="1:23" x14ac:dyDescent="0.45">
      <c r="A522" t="s">
        <v>70</v>
      </c>
      <c r="B522" t="s">
        <v>60</v>
      </c>
      <c r="C522" t="s">
        <v>64</v>
      </c>
      <c r="D522">
        <v>2023</v>
      </c>
      <c r="F522" t="s">
        <v>1969</v>
      </c>
      <c r="G522" t="s">
        <v>1970</v>
      </c>
      <c r="H522" t="s">
        <v>1971</v>
      </c>
      <c r="I522" t="s">
        <v>1972</v>
      </c>
      <c r="J522" t="s">
        <v>62</v>
      </c>
      <c r="K522" t="s">
        <v>63</v>
      </c>
      <c r="L522" s="6">
        <v>0</v>
      </c>
      <c r="M522" s="6">
        <v>0</v>
      </c>
      <c r="N522" s="6">
        <f t="shared" si="24"/>
        <v>0</v>
      </c>
      <c r="O522" s="6">
        <v>0</v>
      </c>
      <c r="P522" s="6">
        <v>1</v>
      </c>
      <c r="Q522" s="6">
        <f t="shared" si="25"/>
        <v>1</v>
      </c>
      <c r="R522" s="6">
        <v>0</v>
      </c>
      <c r="S522" s="6">
        <v>0</v>
      </c>
      <c r="T522" s="6">
        <f t="shared" si="26"/>
        <v>0</v>
      </c>
      <c r="U522" s="6">
        <v>0</v>
      </c>
      <c r="V522" s="7">
        <v>45062</v>
      </c>
      <c r="W522" s="6">
        <v>1</v>
      </c>
    </row>
    <row r="523" spans="1:23" x14ac:dyDescent="0.45">
      <c r="A523" t="s">
        <v>70</v>
      </c>
      <c r="B523" t="s">
        <v>60</v>
      </c>
      <c r="C523" t="s">
        <v>64</v>
      </c>
      <c r="D523">
        <v>2023</v>
      </c>
      <c r="F523" t="s">
        <v>1973</v>
      </c>
      <c r="G523" t="s">
        <v>1974</v>
      </c>
      <c r="H523" t="s">
        <v>1975</v>
      </c>
      <c r="I523" t="s">
        <v>1976</v>
      </c>
      <c r="J523" t="s">
        <v>62</v>
      </c>
      <c r="K523" t="s">
        <v>63</v>
      </c>
      <c r="L523" s="6">
        <v>0</v>
      </c>
      <c r="M523" s="6">
        <v>0</v>
      </c>
      <c r="N523" s="6">
        <f t="shared" si="24"/>
        <v>0</v>
      </c>
      <c r="O523" s="6">
        <v>0</v>
      </c>
      <c r="P523" s="6">
        <v>1</v>
      </c>
      <c r="Q523" s="6">
        <f t="shared" si="25"/>
        <v>1</v>
      </c>
      <c r="R523" s="6">
        <v>0</v>
      </c>
      <c r="S523" s="6">
        <v>0</v>
      </c>
      <c r="T523" s="6">
        <f t="shared" si="26"/>
        <v>0</v>
      </c>
      <c r="U523" s="6">
        <v>0</v>
      </c>
      <c r="V523" s="7">
        <v>45068</v>
      </c>
      <c r="W523" s="6">
        <v>1</v>
      </c>
    </row>
    <row r="524" spans="1:23" x14ac:dyDescent="0.45">
      <c r="A524" t="s">
        <v>70</v>
      </c>
      <c r="B524" t="s">
        <v>60</v>
      </c>
      <c r="C524" t="s">
        <v>64</v>
      </c>
      <c r="D524">
        <v>2023</v>
      </c>
      <c r="F524" t="s">
        <v>1977</v>
      </c>
      <c r="G524" t="s">
        <v>1978</v>
      </c>
      <c r="H524" t="s">
        <v>931</v>
      </c>
      <c r="I524" t="s">
        <v>1979</v>
      </c>
      <c r="J524" t="s">
        <v>62</v>
      </c>
      <c r="K524" t="s">
        <v>63</v>
      </c>
      <c r="L524" s="6">
        <v>0</v>
      </c>
      <c r="M524" s="6">
        <v>0</v>
      </c>
      <c r="N524" s="6">
        <f t="shared" si="24"/>
        <v>0</v>
      </c>
      <c r="O524" s="6">
        <v>0</v>
      </c>
      <c r="P524" s="6">
        <v>1</v>
      </c>
      <c r="Q524" s="6">
        <f t="shared" si="25"/>
        <v>1</v>
      </c>
      <c r="R524" s="6">
        <v>0</v>
      </c>
      <c r="S524" s="6">
        <v>0</v>
      </c>
      <c r="T524" s="6">
        <f t="shared" si="26"/>
        <v>0</v>
      </c>
      <c r="U524" s="6">
        <v>0</v>
      </c>
      <c r="V524" s="7">
        <v>45013</v>
      </c>
      <c r="W524" s="6">
        <v>1</v>
      </c>
    </row>
    <row r="525" spans="1:23" x14ac:dyDescent="0.45">
      <c r="A525" t="s">
        <v>70</v>
      </c>
      <c r="B525" t="s">
        <v>60</v>
      </c>
      <c r="C525" t="s">
        <v>64</v>
      </c>
      <c r="D525">
        <v>2023</v>
      </c>
      <c r="F525" t="s">
        <v>1980</v>
      </c>
      <c r="G525" t="s">
        <v>1981</v>
      </c>
      <c r="H525" t="s">
        <v>931</v>
      </c>
      <c r="I525" t="s">
        <v>1982</v>
      </c>
      <c r="J525" t="s">
        <v>62</v>
      </c>
      <c r="K525" t="s">
        <v>63</v>
      </c>
      <c r="L525" s="6">
        <v>0</v>
      </c>
      <c r="M525" s="6">
        <v>0</v>
      </c>
      <c r="N525" s="6">
        <f t="shared" si="24"/>
        <v>0</v>
      </c>
      <c r="O525" s="6">
        <v>0</v>
      </c>
      <c r="P525" s="6">
        <v>1</v>
      </c>
      <c r="Q525" s="6">
        <f t="shared" si="25"/>
        <v>1</v>
      </c>
      <c r="R525" s="6">
        <v>0</v>
      </c>
      <c r="S525" s="6">
        <v>0</v>
      </c>
      <c r="T525" s="6">
        <f t="shared" si="26"/>
        <v>0</v>
      </c>
      <c r="U525" s="6">
        <v>0</v>
      </c>
      <c r="V525" s="7">
        <v>44943</v>
      </c>
      <c r="W525" s="6">
        <v>1</v>
      </c>
    </row>
    <row r="526" spans="1:23" x14ac:dyDescent="0.45">
      <c r="A526" t="s">
        <v>70</v>
      </c>
      <c r="B526" t="s">
        <v>60</v>
      </c>
      <c r="C526" t="s">
        <v>64</v>
      </c>
      <c r="D526">
        <v>2023</v>
      </c>
      <c r="F526" t="s">
        <v>1983</v>
      </c>
      <c r="G526" t="s">
        <v>1984</v>
      </c>
      <c r="H526" t="s">
        <v>1985</v>
      </c>
      <c r="I526" t="s">
        <v>1986</v>
      </c>
      <c r="J526" t="s">
        <v>62</v>
      </c>
      <c r="K526" t="s">
        <v>63</v>
      </c>
      <c r="L526" s="6">
        <v>0</v>
      </c>
      <c r="M526" s="6">
        <v>0</v>
      </c>
      <c r="N526" s="6">
        <f t="shared" si="24"/>
        <v>0</v>
      </c>
      <c r="O526" s="6">
        <v>0</v>
      </c>
      <c r="P526" s="6">
        <v>1</v>
      </c>
      <c r="Q526" s="6">
        <f t="shared" si="25"/>
        <v>1</v>
      </c>
      <c r="R526" s="6">
        <v>0</v>
      </c>
      <c r="S526" s="6">
        <v>0</v>
      </c>
      <c r="T526" s="6">
        <f t="shared" si="26"/>
        <v>0</v>
      </c>
      <c r="U526" s="6">
        <v>0</v>
      </c>
      <c r="V526" s="7">
        <v>45082</v>
      </c>
      <c r="W526" s="6">
        <v>1</v>
      </c>
    </row>
    <row r="527" spans="1:23" x14ac:dyDescent="0.45">
      <c r="A527" t="s">
        <v>70</v>
      </c>
      <c r="B527" t="s">
        <v>60</v>
      </c>
      <c r="C527" t="s">
        <v>64</v>
      </c>
      <c r="D527">
        <v>2023</v>
      </c>
      <c r="F527" t="s">
        <v>1987</v>
      </c>
      <c r="G527" t="s">
        <v>1988</v>
      </c>
      <c r="H527" t="s">
        <v>1215</v>
      </c>
      <c r="I527" t="s">
        <v>1989</v>
      </c>
      <c r="J527" t="s">
        <v>62</v>
      </c>
      <c r="K527" t="s">
        <v>63</v>
      </c>
      <c r="L527" s="6">
        <v>0</v>
      </c>
      <c r="M527" s="6">
        <v>0</v>
      </c>
      <c r="N527" s="6">
        <f t="shared" si="24"/>
        <v>0</v>
      </c>
      <c r="O527" s="6">
        <v>0</v>
      </c>
      <c r="P527" s="6">
        <v>1</v>
      </c>
      <c r="Q527" s="6">
        <f t="shared" si="25"/>
        <v>1</v>
      </c>
      <c r="R527" s="6">
        <v>0</v>
      </c>
      <c r="S527" s="6">
        <v>0</v>
      </c>
      <c r="T527" s="6">
        <f t="shared" si="26"/>
        <v>0</v>
      </c>
      <c r="U527" s="6">
        <v>0</v>
      </c>
      <c r="V527" s="7">
        <v>45014</v>
      </c>
      <c r="W527" s="6">
        <v>1</v>
      </c>
    </row>
    <row r="528" spans="1:23" x14ac:dyDescent="0.45">
      <c r="A528" t="s">
        <v>70</v>
      </c>
      <c r="B528" t="s">
        <v>60</v>
      </c>
      <c r="C528" t="s">
        <v>64</v>
      </c>
      <c r="D528">
        <v>2023</v>
      </c>
      <c r="F528" t="s">
        <v>1990</v>
      </c>
      <c r="G528" t="s">
        <v>1991</v>
      </c>
      <c r="H528" t="s">
        <v>1067</v>
      </c>
      <c r="I528" t="s">
        <v>1992</v>
      </c>
      <c r="J528" t="s">
        <v>62</v>
      </c>
      <c r="K528" t="s">
        <v>63</v>
      </c>
      <c r="L528" s="6">
        <v>0</v>
      </c>
      <c r="M528" s="6">
        <v>0</v>
      </c>
      <c r="N528" s="6">
        <f t="shared" si="24"/>
        <v>0</v>
      </c>
      <c r="O528" s="6">
        <v>0</v>
      </c>
      <c r="P528" s="6">
        <v>1</v>
      </c>
      <c r="Q528" s="6">
        <f t="shared" si="25"/>
        <v>1</v>
      </c>
      <c r="R528" s="6">
        <v>0</v>
      </c>
      <c r="S528" s="6">
        <v>0</v>
      </c>
      <c r="T528" s="6">
        <f t="shared" si="26"/>
        <v>0</v>
      </c>
      <c r="U528" s="6">
        <v>0</v>
      </c>
      <c r="V528" s="7">
        <v>45180</v>
      </c>
      <c r="W528" s="6">
        <v>1</v>
      </c>
    </row>
    <row r="529" spans="1:23" x14ac:dyDescent="0.45">
      <c r="A529" t="s">
        <v>70</v>
      </c>
      <c r="B529" t="s">
        <v>60</v>
      </c>
      <c r="C529" t="s">
        <v>64</v>
      </c>
      <c r="D529">
        <v>2023</v>
      </c>
      <c r="F529" t="s">
        <v>1993</v>
      </c>
      <c r="G529" t="s">
        <v>1994</v>
      </c>
      <c r="H529" t="s">
        <v>191</v>
      </c>
      <c r="I529" t="s">
        <v>1995</v>
      </c>
      <c r="J529" t="s">
        <v>62</v>
      </c>
      <c r="K529" t="s">
        <v>63</v>
      </c>
      <c r="L529" s="6">
        <v>0</v>
      </c>
      <c r="M529" s="6">
        <v>0</v>
      </c>
      <c r="N529" s="6">
        <f t="shared" si="24"/>
        <v>0</v>
      </c>
      <c r="O529" s="6">
        <v>0</v>
      </c>
      <c r="P529" s="6">
        <v>1</v>
      </c>
      <c r="Q529" s="6">
        <f t="shared" si="25"/>
        <v>1</v>
      </c>
      <c r="R529" s="6">
        <v>0</v>
      </c>
      <c r="S529" s="6">
        <v>0</v>
      </c>
      <c r="T529" s="6">
        <f t="shared" si="26"/>
        <v>0</v>
      </c>
      <c r="U529" s="6">
        <v>0</v>
      </c>
      <c r="V529" s="7">
        <v>45089</v>
      </c>
      <c r="W529" s="6">
        <v>1</v>
      </c>
    </row>
    <row r="530" spans="1:23" x14ac:dyDescent="0.45">
      <c r="A530" t="s">
        <v>70</v>
      </c>
      <c r="B530" t="s">
        <v>60</v>
      </c>
      <c r="C530" t="s">
        <v>64</v>
      </c>
      <c r="D530">
        <v>2023</v>
      </c>
      <c r="F530" t="s">
        <v>1996</v>
      </c>
      <c r="G530" t="s">
        <v>1997</v>
      </c>
      <c r="H530" t="s">
        <v>1998</v>
      </c>
      <c r="I530" t="s">
        <v>1999</v>
      </c>
      <c r="J530" t="s">
        <v>62</v>
      </c>
      <c r="K530" t="s">
        <v>63</v>
      </c>
      <c r="L530" s="6">
        <v>0</v>
      </c>
      <c r="M530" s="6">
        <v>0</v>
      </c>
      <c r="N530" s="6">
        <f t="shared" si="24"/>
        <v>0</v>
      </c>
      <c r="O530" s="6">
        <v>0</v>
      </c>
      <c r="P530" s="6">
        <v>1</v>
      </c>
      <c r="Q530" s="6">
        <f t="shared" si="25"/>
        <v>1</v>
      </c>
      <c r="R530" s="6">
        <v>0</v>
      </c>
      <c r="S530" s="6">
        <v>0</v>
      </c>
      <c r="T530" s="6">
        <f t="shared" si="26"/>
        <v>0</v>
      </c>
      <c r="U530" s="6">
        <v>0</v>
      </c>
      <c r="V530" s="7">
        <v>45245</v>
      </c>
      <c r="W530" s="6">
        <v>1</v>
      </c>
    </row>
    <row r="531" spans="1:23" x14ac:dyDescent="0.45">
      <c r="A531" t="s">
        <v>70</v>
      </c>
      <c r="B531" t="s">
        <v>60</v>
      </c>
      <c r="C531" t="s">
        <v>64</v>
      </c>
      <c r="D531">
        <v>2023</v>
      </c>
      <c r="F531" t="s">
        <v>2000</v>
      </c>
      <c r="G531" t="s">
        <v>2001</v>
      </c>
      <c r="H531" t="s">
        <v>2002</v>
      </c>
      <c r="I531" t="s">
        <v>2003</v>
      </c>
      <c r="J531" t="s">
        <v>62</v>
      </c>
      <c r="K531" t="s">
        <v>63</v>
      </c>
      <c r="L531" s="6">
        <v>0</v>
      </c>
      <c r="M531" s="6">
        <v>0</v>
      </c>
      <c r="N531" s="6">
        <f t="shared" si="24"/>
        <v>0</v>
      </c>
      <c r="O531" s="6">
        <v>0</v>
      </c>
      <c r="P531" s="6">
        <v>1</v>
      </c>
      <c r="Q531" s="6">
        <f t="shared" si="25"/>
        <v>1</v>
      </c>
      <c r="R531" s="6">
        <v>0</v>
      </c>
      <c r="S531" s="6">
        <v>0</v>
      </c>
      <c r="T531" s="6">
        <f t="shared" si="26"/>
        <v>0</v>
      </c>
      <c r="U531" s="6">
        <v>0</v>
      </c>
      <c r="V531" s="7">
        <v>45099</v>
      </c>
      <c r="W531" s="6">
        <v>1</v>
      </c>
    </row>
    <row r="532" spans="1:23" x14ac:dyDescent="0.45">
      <c r="A532" t="s">
        <v>70</v>
      </c>
      <c r="B532" t="s">
        <v>60</v>
      </c>
      <c r="C532" t="s">
        <v>64</v>
      </c>
      <c r="D532">
        <v>2023</v>
      </c>
      <c r="F532" t="s">
        <v>2004</v>
      </c>
      <c r="G532" t="s">
        <v>2005</v>
      </c>
      <c r="H532" t="s">
        <v>2006</v>
      </c>
      <c r="I532" t="s">
        <v>2007</v>
      </c>
      <c r="J532" t="s">
        <v>62</v>
      </c>
      <c r="K532" t="s">
        <v>63</v>
      </c>
      <c r="L532" s="6">
        <v>0</v>
      </c>
      <c r="M532" s="6">
        <v>0</v>
      </c>
      <c r="N532" s="6">
        <f t="shared" si="24"/>
        <v>0</v>
      </c>
      <c r="O532" s="6">
        <v>0</v>
      </c>
      <c r="P532" s="6">
        <v>1</v>
      </c>
      <c r="Q532" s="6">
        <f t="shared" si="25"/>
        <v>1</v>
      </c>
      <c r="R532" s="6">
        <v>0</v>
      </c>
      <c r="S532" s="6">
        <v>0</v>
      </c>
      <c r="T532" s="6">
        <f t="shared" si="26"/>
        <v>0</v>
      </c>
      <c r="U532" s="6">
        <v>0</v>
      </c>
      <c r="V532" s="7">
        <v>45089</v>
      </c>
      <c r="W532" s="6">
        <v>1</v>
      </c>
    </row>
    <row r="533" spans="1:23" x14ac:dyDescent="0.45">
      <c r="A533" t="s">
        <v>70</v>
      </c>
      <c r="B533" t="s">
        <v>60</v>
      </c>
      <c r="C533" t="s">
        <v>64</v>
      </c>
      <c r="D533">
        <v>2023</v>
      </c>
      <c r="F533" t="s">
        <v>2008</v>
      </c>
      <c r="G533" t="s">
        <v>2009</v>
      </c>
      <c r="H533" t="s">
        <v>1067</v>
      </c>
      <c r="I533" t="s">
        <v>2010</v>
      </c>
      <c r="J533" t="s">
        <v>62</v>
      </c>
      <c r="K533" t="s">
        <v>63</v>
      </c>
      <c r="L533" s="6">
        <v>0</v>
      </c>
      <c r="M533" s="6">
        <v>0</v>
      </c>
      <c r="N533" s="6">
        <f t="shared" si="24"/>
        <v>0</v>
      </c>
      <c r="O533" s="6">
        <v>0</v>
      </c>
      <c r="P533" s="6">
        <v>1</v>
      </c>
      <c r="Q533" s="6">
        <f t="shared" si="25"/>
        <v>1</v>
      </c>
      <c r="R533" s="6">
        <v>0</v>
      </c>
      <c r="S533" s="6">
        <v>0</v>
      </c>
      <c r="T533" s="6">
        <f t="shared" si="26"/>
        <v>0</v>
      </c>
      <c r="U533" s="6">
        <v>0</v>
      </c>
      <c r="V533" s="7">
        <v>45091</v>
      </c>
      <c r="W533" s="6">
        <v>1</v>
      </c>
    </row>
    <row r="534" spans="1:23" x14ac:dyDescent="0.45">
      <c r="A534" t="s">
        <v>70</v>
      </c>
      <c r="B534" t="s">
        <v>60</v>
      </c>
      <c r="C534" t="s">
        <v>64</v>
      </c>
      <c r="D534">
        <v>2023</v>
      </c>
      <c r="F534" t="s">
        <v>2011</v>
      </c>
      <c r="G534" t="s">
        <v>2012</v>
      </c>
      <c r="H534" t="s">
        <v>200</v>
      </c>
      <c r="I534" t="s">
        <v>2013</v>
      </c>
      <c r="J534" t="s">
        <v>62</v>
      </c>
      <c r="K534" t="s">
        <v>63</v>
      </c>
      <c r="L534" s="6">
        <v>0</v>
      </c>
      <c r="M534" s="6">
        <v>0</v>
      </c>
      <c r="N534" s="6">
        <f t="shared" si="24"/>
        <v>0</v>
      </c>
      <c r="O534" s="6">
        <v>0</v>
      </c>
      <c r="P534" s="6">
        <v>1</v>
      </c>
      <c r="Q534" s="6">
        <f t="shared" si="25"/>
        <v>1</v>
      </c>
      <c r="R534" s="6">
        <v>0</v>
      </c>
      <c r="S534" s="6">
        <v>0</v>
      </c>
      <c r="T534" s="6">
        <f t="shared" si="26"/>
        <v>0</v>
      </c>
      <c r="U534" s="6">
        <v>0</v>
      </c>
      <c r="V534" s="7">
        <v>45240</v>
      </c>
      <c r="W534" s="6">
        <v>1</v>
      </c>
    </row>
    <row r="535" spans="1:23" x14ac:dyDescent="0.45">
      <c r="A535" t="s">
        <v>70</v>
      </c>
      <c r="B535" t="s">
        <v>60</v>
      </c>
      <c r="C535" t="s">
        <v>64</v>
      </c>
      <c r="D535">
        <v>2023</v>
      </c>
      <c r="F535" t="s">
        <v>2014</v>
      </c>
      <c r="G535" t="s">
        <v>2015</v>
      </c>
      <c r="H535" t="s">
        <v>188</v>
      </c>
      <c r="I535" t="s">
        <v>2016</v>
      </c>
      <c r="J535" t="s">
        <v>62</v>
      </c>
      <c r="K535" t="s">
        <v>63</v>
      </c>
      <c r="L535" s="6">
        <v>0</v>
      </c>
      <c r="M535" s="6">
        <v>0</v>
      </c>
      <c r="N535" s="6">
        <f t="shared" si="24"/>
        <v>0</v>
      </c>
      <c r="O535" s="6">
        <v>0</v>
      </c>
      <c r="P535" s="6">
        <v>1</v>
      </c>
      <c r="Q535" s="6">
        <f t="shared" si="25"/>
        <v>1</v>
      </c>
      <c r="R535" s="6">
        <v>0</v>
      </c>
      <c r="S535" s="6">
        <v>0</v>
      </c>
      <c r="T535" s="6">
        <f t="shared" si="26"/>
        <v>0</v>
      </c>
      <c r="U535" s="6">
        <v>0</v>
      </c>
      <c r="V535" s="7">
        <v>45245</v>
      </c>
      <c r="W535" s="6">
        <v>1</v>
      </c>
    </row>
    <row r="536" spans="1:23" x14ac:dyDescent="0.45">
      <c r="A536" t="s">
        <v>70</v>
      </c>
      <c r="B536" t="s">
        <v>60</v>
      </c>
      <c r="C536" t="s">
        <v>64</v>
      </c>
      <c r="D536">
        <v>2023</v>
      </c>
      <c r="F536" t="s">
        <v>132</v>
      </c>
      <c r="G536" t="s">
        <v>133</v>
      </c>
      <c r="H536" t="s">
        <v>1607</v>
      </c>
      <c r="I536" t="s">
        <v>2017</v>
      </c>
      <c r="J536" t="s">
        <v>62</v>
      </c>
      <c r="K536" t="s">
        <v>63</v>
      </c>
      <c r="L536" s="6">
        <v>0</v>
      </c>
      <c r="M536" s="6">
        <v>0</v>
      </c>
      <c r="N536" s="6">
        <f t="shared" si="24"/>
        <v>0</v>
      </c>
      <c r="O536" s="6">
        <v>0</v>
      </c>
      <c r="P536" s="6">
        <v>1</v>
      </c>
      <c r="Q536" s="6">
        <f t="shared" si="25"/>
        <v>1</v>
      </c>
      <c r="R536" s="6">
        <v>0</v>
      </c>
      <c r="S536" s="6">
        <v>0</v>
      </c>
      <c r="T536" s="6">
        <f t="shared" si="26"/>
        <v>0</v>
      </c>
      <c r="U536" s="6">
        <v>0</v>
      </c>
      <c r="V536" s="7">
        <v>45057</v>
      </c>
      <c r="W536" s="6">
        <v>1</v>
      </c>
    </row>
    <row r="537" spans="1:23" x14ac:dyDescent="0.45">
      <c r="A537" t="s">
        <v>70</v>
      </c>
      <c r="B537" t="s">
        <v>60</v>
      </c>
      <c r="C537" t="s">
        <v>64</v>
      </c>
      <c r="D537">
        <v>2023</v>
      </c>
      <c r="F537" t="s">
        <v>2018</v>
      </c>
      <c r="G537" t="s">
        <v>2019</v>
      </c>
      <c r="H537" t="s">
        <v>2020</v>
      </c>
      <c r="I537" t="s">
        <v>2021</v>
      </c>
      <c r="J537" t="s">
        <v>62</v>
      </c>
      <c r="K537" t="s">
        <v>63</v>
      </c>
      <c r="L537" s="6">
        <v>0</v>
      </c>
      <c r="M537" s="6">
        <v>0</v>
      </c>
      <c r="N537" s="6">
        <f t="shared" si="24"/>
        <v>0</v>
      </c>
      <c r="O537" s="6">
        <v>0</v>
      </c>
      <c r="P537" s="6">
        <v>1</v>
      </c>
      <c r="Q537" s="6">
        <f t="shared" si="25"/>
        <v>1</v>
      </c>
      <c r="R537" s="6">
        <v>0</v>
      </c>
      <c r="S537" s="6">
        <v>0</v>
      </c>
      <c r="T537" s="6">
        <f t="shared" si="26"/>
        <v>0</v>
      </c>
      <c r="U537" s="6">
        <v>0</v>
      </c>
      <c r="V537" s="7">
        <v>45190</v>
      </c>
      <c r="W537" s="6">
        <v>1</v>
      </c>
    </row>
    <row r="538" spans="1:23" x14ac:dyDescent="0.45">
      <c r="A538" t="s">
        <v>70</v>
      </c>
      <c r="B538" t="s">
        <v>60</v>
      </c>
      <c r="C538" t="s">
        <v>64</v>
      </c>
      <c r="D538">
        <v>2023</v>
      </c>
      <c r="F538" t="s">
        <v>2022</v>
      </c>
      <c r="G538" t="s">
        <v>2023</v>
      </c>
      <c r="H538" t="s">
        <v>2024</v>
      </c>
      <c r="I538" t="s">
        <v>2025</v>
      </c>
      <c r="J538" t="s">
        <v>62</v>
      </c>
      <c r="K538" t="s">
        <v>63</v>
      </c>
      <c r="L538" s="6">
        <v>0</v>
      </c>
      <c r="M538" s="6">
        <v>0</v>
      </c>
      <c r="N538" s="6">
        <f t="shared" si="24"/>
        <v>0</v>
      </c>
      <c r="O538" s="6">
        <v>0</v>
      </c>
      <c r="P538" s="6">
        <v>1</v>
      </c>
      <c r="Q538" s="6">
        <f t="shared" si="25"/>
        <v>1</v>
      </c>
      <c r="R538" s="6">
        <v>0</v>
      </c>
      <c r="S538" s="6">
        <v>0</v>
      </c>
      <c r="T538" s="6">
        <f t="shared" si="26"/>
        <v>0</v>
      </c>
      <c r="U538" s="6">
        <v>0</v>
      </c>
      <c r="V538" s="7">
        <v>45138</v>
      </c>
      <c r="W538" s="6">
        <v>1</v>
      </c>
    </row>
    <row r="539" spans="1:23" x14ac:dyDescent="0.45">
      <c r="A539" t="s">
        <v>70</v>
      </c>
      <c r="B539" t="s">
        <v>60</v>
      </c>
      <c r="C539" t="s">
        <v>64</v>
      </c>
      <c r="D539">
        <v>2023</v>
      </c>
      <c r="F539" t="s">
        <v>2026</v>
      </c>
      <c r="G539" t="s">
        <v>2027</v>
      </c>
      <c r="H539" t="s">
        <v>2028</v>
      </c>
      <c r="I539" t="s">
        <v>2029</v>
      </c>
      <c r="J539" t="s">
        <v>62</v>
      </c>
      <c r="K539" t="s">
        <v>63</v>
      </c>
      <c r="L539" s="6">
        <v>0</v>
      </c>
      <c r="M539" s="6">
        <v>0</v>
      </c>
      <c r="N539" s="6">
        <f t="shared" si="24"/>
        <v>0</v>
      </c>
      <c r="O539" s="6">
        <v>0</v>
      </c>
      <c r="P539" s="6">
        <v>1</v>
      </c>
      <c r="Q539" s="6">
        <f t="shared" si="25"/>
        <v>1</v>
      </c>
      <c r="R539" s="6">
        <v>0</v>
      </c>
      <c r="S539" s="6">
        <v>0</v>
      </c>
      <c r="T539" s="6">
        <f t="shared" si="26"/>
        <v>0</v>
      </c>
      <c r="U539" s="6">
        <v>0</v>
      </c>
      <c r="V539" s="7">
        <v>45161</v>
      </c>
      <c r="W539" s="6">
        <v>1</v>
      </c>
    </row>
    <row r="540" spans="1:23" x14ac:dyDescent="0.45">
      <c r="A540" t="s">
        <v>70</v>
      </c>
      <c r="B540" t="s">
        <v>60</v>
      </c>
      <c r="C540" t="s">
        <v>64</v>
      </c>
      <c r="D540">
        <v>2023</v>
      </c>
      <c r="F540" t="s">
        <v>2030</v>
      </c>
      <c r="G540" t="s">
        <v>2031</v>
      </c>
      <c r="H540" t="s">
        <v>2032</v>
      </c>
      <c r="I540" t="s">
        <v>2033</v>
      </c>
      <c r="J540" t="s">
        <v>62</v>
      </c>
      <c r="K540" t="s">
        <v>63</v>
      </c>
      <c r="L540" s="6">
        <v>0</v>
      </c>
      <c r="M540" s="6">
        <v>0</v>
      </c>
      <c r="N540" s="6">
        <f t="shared" si="24"/>
        <v>0</v>
      </c>
      <c r="O540" s="6">
        <v>0</v>
      </c>
      <c r="P540" s="6">
        <v>1</v>
      </c>
      <c r="Q540" s="6">
        <f t="shared" si="25"/>
        <v>1</v>
      </c>
      <c r="R540" s="6">
        <v>0</v>
      </c>
      <c r="S540" s="6">
        <v>0</v>
      </c>
      <c r="T540" s="6">
        <f t="shared" si="26"/>
        <v>0</v>
      </c>
      <c r="U540" s="6">
        <v>0</v>
      </c>
      <c r="V540" s="7">
        <v>45118</v>
      </c>
      <c r="W540" s="6">
        <v>1</v>
      </c>
    </row>
    <row r="541" spans="1:23" x14ac:dyDescent="0.45">
      <c r="A541" t="s">
        <v>70</v>
      </c>
      <c r="B541" t="s">
        <v>60</v>
      </c>
      <c r="C541" t="s">
        <v>64</v>
      </c>
      <c r="D541">
        <v>2023</v>
      </c>
      <c r="F541" t="s">
        <v>2034</v>
      </c>
      <c r="G541" t="s">
        <v>2035</v>
      </c>
      <c r="H541" t="s">
        <v>2036</v>
      </c>
      <c r="I541" t="s">
        <v>2037</v>
      </c>
      <c r="J541" t="s">
        <v>62</v>
      </c>
      <c r="K541" t="s">
        <v>63</v>
      </c>
      <c r="L541" s="6">
        <v>0</v>
      </c>
      <c r="M541" s="6">
        <v>0</v>
      </c>
      <c r="N541" s="6">
        <f t="shared" si="24"/>
        <v>0</v>
      </c>
      <c r="O541" s="6">
        <v>0</v>
      </c>
      <c r="P541" s="6">
        <v>1</v>
      </c>
      <c r="Q541" s="6">
        <f t="shared" si="25"/>
        <v>1</v>
      </c>
      <c r="R541" s="6">
        <v>0</v>
      </c>
      <c r="S541" s="6">
        <v>0</v>
      </c>
      <c r="T541" s="6">
        <f t="shared" si="26"/>
        <v>0</v>
      </c>
      <c r="U541" s="6">
        <v>0</v>
      </c>
      <c r="V541" s="7">
        <v>45239</v>
      </c>
      <c r="W541" s="6">
        <v>1</v>
      </c>
    </row>
    <row r="542" spans="1:23" x14ac:dyDescent="0.45">
      <c r="A542" t="s">
        <v>70</v>
      </c>
      <c r="B542" t="s">
        <v>60</v>
      </c>
      <c r="C542" t="s">
        <v>64</v>
      </c>
      <c r="D542">
        <v>2023</v>
      </c>
      <c r="F542" t="s">
        <v>2038</v>
      </c>
      <c r="G542" t="s">
        <v>2039</v>
      </c>
      <c r="H542" t="s">
        <v>2040</v>
      </c>
      <c r="I542" t="s">
        <v>2041</v>
      </c>
      <c r="J542" t="s">
        <v>62</v>
      </c>
      <c r="K542" t="s">
        <v>63</v>
      </c>
      <c r="L542" s="6">
        <v>0</v>
      </c>
      <c r="M542" s="6">
        <v>0</v>
      </c>
      <c r="N542" s="6">
        <f t="shared" si="24"/>
        <v>0</v>
      </c>
      <c r="O542" s="6">
        <v>0</v>
      </c>
      <c r="P542" s="6">
        <v>1</v>
      </c>
      <c r="Q542" s="6">
        <f t="shared" si="25"/>
        <v>1</v>
      </c>
      <c r="R542" s="6">
        <v>0</v>
      </c>
      <c r="S542" s="6">
        <v>0</v>
      </c>
      <c r="T542" s="6">
        <f t="shared" si="26"/>
        <v>0</v>
      </c>
      <c r="U542" s="6">
        <v>0</v>
      </c>
      <c r="V542" s="7">
        <v>45189</v>
      </c>
      <c r="W542" s="6">
        <v>1</v>
      </c>
    </row>
    <row r="543" spans="1:23" x14ac:dyDescent="0.45">
      <c r="A543" t="s">
        <v>70</v>
      </c>
      <c r="B543" t="s">
        <v>60</v>
      </c>
      <c r="C543" t="s">
        <v>64</v>
      </c>
      <c r="D543">
        <v>2023</v>
      </c>
      <c r="F543" t="s">
        <v>2042</v>
      </c>
      <c r="G543" t="s">
        <v>2043</v>
      </c>
      <c r="H543" t="s">
        <v>2044</v>
      </c>
      <c r="I543" t="s">
        <v>2045</v>
      </c>
      <c r="J543" t="s">
        <v>62</v>
      </c>
      <c r="K543" t="s">
        <v>63</v>
      </c>
      <c r="L543" s="6">
        <v>0</v>
      </c>
      <c r="M543" s="6">
        <v>0</v>
      </c>
      <c r="N543" s="6">
        <f t="shared" si="24"/>
        <v>0</v>
      </c>
      <c r="O543" s="6">
        <v>0</v>
      </c>
      <c r="P543" s="6">
        <v>1</v>
      </c>
      <c r="Q543" s="6">
        <f t="shared" si="25"/>
        <v>1</v>
      </c>
      <c r="R543" s="6">
        <v>0</v>
      </c>
      <c r="S543" s="6">
        <v>0</v>
      </c>
      <c r="T543" s="6">
        <f t="shared" si="26"/>
        <v>0</v>
      </c>
      <c r="U543" s="6">
        <v>0</v>
      </c>
      <c r="V543" s="7">
        <v>45166</v>
      </c>
      <c r="W543" s="6">
        <v>1</v>
      </c>
    </row>
    <row r="544" spans="1:23" x14ac:dyDescent="0.45">
      <c r="A544" t="s">
        <v>70</v>
      </c>
      <c r="B544" t="s">
        <v>60</v>
      </c>
      <c r="C544" t="s">
        <v>64</v>
      </c>
      <c r="D544">
        <v>2023</v>
      </c>
      <c r="F544" t="s">
        <v>2046</v>
      </c>
      <c r="G544" t="s">
        <v>2047</v>
      </c>
      <c r="H544" t="s">
        <v>1067</v>
      </c>
      <c r="I544" t="s">
        <v>2048</v>
      </c>
      <c r="J544" t="s">
        <v>62</v>
      </c>
      <c r="K544" t="s">
        <v>63</v>
      </c>
      <c r="L544" s="6">
        <v>0</v>
      </c>
      <c r="M544" s="6">
        <v>0</v>
      </c>
      <c r="N544" s="6">
        <f t="shared" si="24"/>
        <v>0</v>
      </c>
      <c r="O544" s="6">
        <v>0</v>
      </c>
      <c r="P544" s="6">
        <v>1</v>
      </c>
      <c r="Q544" s="6">
        <f t="shared" si="25"/>
        <v>1</v>
      </c>
      <c r="R544" s="6">
        <v>0</v>
      </c>
      <c r="S544" s="6">
        <v>0</v>
      </c>
      <c r="T544" s="6">
        <f t="shared" si="26"/>
        <v>0</v>
      </c>
      <c r="U544" s="6">
        <v>0</v>
      </c>
      <c r="V544" s="7">
        <v>45190</v>
      </c>
      <c r="W544" s="6">
        <v>1</v>
      </c>
    </row>
    <row r="545" spans="1:23" x14ac:dyDescent="0.45">
      <c r="A545" t="s">
        <v>70</v>
      </c>
      <c r="B545" t="s">
        <v>60</v>
      </c>
      <c r="C545" t="s">
        <v>64</v>
      </c>
      <c r="D545">
        <v>2023</v>
      </c>
      <c r="F545" t="s">
        <v>179</v>
      </c>
      <c r="G545" t="s">
        <v>180</v>
      </c>
      <c r="H545" t="s">
        <v>1175</v>
      </c>
      <c r="I545" t="s">
        <v>2049</v>
      </c>
      <c r="J545" t="s">
        <v>62</v>
      </c>
      <c r="K545" t="s">
        <v>63</v>
      </c>
      <c r="L545" s="6">
        <v>0</v>
      </c>
      <c r="M545" s="6">
        <v>0</v>
      </c>
      <c r="N545" s="6">
        <f t="shared" si="24"/>
        <v>0</v>
      </c>
      <c r="O545" s="6">
        <v>0</v>
      </c>
      <c r="P545" s="6">
        <v>1</v>
      </c>
      <c r="Q545" s="6">
        <f t="shared" si="25"/>
        <v>1</v>
      </c>
      <c r="R545" s="6">
        <v>0</v>
      </c>
      <c r="S545" s="6">
        <v>0</v>
      </c>
      <c r="T545" s="6">
        <f t="shared" si="26"/>
        <v>0</v>
      </c>
      <c r="U545" s="6">
        <v>0</v>
      </c>
      <c r="V545" s="7">
        <v>45245</v>
      </c>
      <c r="W545" s="6">
        <v>1</v>
      </c>
    </row>
    <row r="546" spans="1:23" x14ac:dyDescent="0.45">
      <c r="A546" t="s">
        <v>70</v>
      </c>
      <c r="B546" t="s">
        <v>60</v>
      </c>
      <c r="C546" t="s">
        <v>64</v>
      </c>
      <c r="D546">
        <v>2023</v>
      </c>
      <c r="F546" t="s">
        <v>2050</v>
      </c>
      <c r="G546" t="s">
        <v>2051</v>
      </c>
      <c r="H546" t="s">
        <v>2052</v>
      </c>
      <c r="I546" t="s">
        <v>2053</v>
      </c>
      <c r="J546" t="s">
        <v>62</v>
      </c>
      <c r="K546" t="s">
        <v>63</v>
      </c>
      <c r="L546" s="6">
        <v>0</v>
      </c>
      <c r="M546" s="6">
        <v>0</v>
      </c>
      <c r="N546" s="6">
        <f t="shared" si="24"/>
        <v>0</v>
      </c>
      <c r="O546" s="6">
        <v>0</v>
      </c>
      <c r="P546" s="6">
        <v>1</v>
      </c>
      <c r="Q546" s="6">
        <f t="shared" si="25"/>
        <v>1</v>
      </c>
      <c r="R546" s="6">
        <v>0</v>
      </c>
      <c r="S546" s="6">
        <v>0</v>
      </c>
      <c r="T546" s="6">
        <f t="shared" si="26"/>
        <v>0</v>
      </c>
      <c r="U546" s="6">
        <v>0</v>
      </c>
      <c r="V546" s="7">
        <v>45239</v>
      </c>
      <c r="W546" s="6">
        <v>1</v>
      </c>
    </row>
    <row r="547" spans="1:23" x14ac:dyDescent="0.45">
      <c r="A547" t="s">
        <v>70</v>
      </c>
      <c r="B547" t="s">
        <v>60</v>
      </c>
      <c r="C547" t="s">
        <v>64</v>
      </c>
      <c r="D547">
        <v>2023</v>
      </c>
      <c r="F547" t="s">
        <v>2054</v>
      </c>
      <c r="G547" t="s">
        <v>2055</v>
      </c>
      <c r="H547" t="s">
        <v>2056</v>
      </c>
      <c r="I547" t="s">
        <v>2057</v>
      </c>
      <c r="J547" t="s">
        <v>62</v>
      </c>
      <c r="K547" t="s">
        <v>63</v>
      </c>
      <c r="L547" s="6">
        <v>0</v>
      </c>
      <c r="M547" s="6">
        <v>0</v>
      </c>
      <c r="N547" s="6">
        <f t="shared" si="24"/>
        <v>0</v>
      </c>
      <c r="O547" s="6">
        <v>0</v>
      </c>
      <c r="P547" s="6">
        <v>1</v>
      </c>
      <c r="Q547" s="6">
        <f t="shared" si="25"/>
        <v>1</v>
      </c>
      <c r="R547" s="6">
        <v>0</v>
      </c>
      <c r="S547" s="6">
        <v>0</v>
      </c>
      <c r="T547" s="6">
        <f t="shared" si="26"/>
        <v>0</v>
      </c>
      <c r="U547" s="6">
        <v>0</v>
      </c>
      <c r="V547" s="7">
        <v>45083</v>
      </c>
      <c r="W547" s="6">
        <v>1</v>
      </c>
    </row>
    <row r="548" spans="1:23" x14ac:dyDescent="0.45">
      <c r="A548" t="s">
        <v>70</v>
      </c>
      <c r="B548" t="s">
        <v>60</v>
      </c>
      <c r="C548" t="s">
        <v>64</v>
      </c>
      <c r="D548">
        <v>2023</v>
      </c>
      <c r="F548" t="s">
        <v>2058</v>
      </c>
      <c r="G548" t="s">
        <v>2059</v>
      </c>
      <c r="H548" t="s">
        <v>78</v>
      </c>
      <c r="I548" t="s">
        <v>2060</v>
      </c>
      <c r="J548" t="s">
        <v>62</v>
      </c>
      <c r="K548" t="s">
        <v>63</v>
      </c>
      <c r="L548" s="6">
        <v>0</v>
      </c>
      <c r="M548" s="6">
        <v>0</v>
      </c>
      <c r="N548" s="6">
        <f t="shared" si="24"/>
        <v>0</v>
      </c>
      <c r="O548" s="6">
        <v>0</v>
      </c>
      <c r="P548" s="6">
        <v>1</v>
      </c>
      <c r="Q548" s="6">
        <f t="shared" si="25"/>
        <v>1</v>
      </c>
      <c r="R548" s="6">
        <v>0</v>
      </c>
      <c r="S548" s="6">
        <v>0</v>
      </c>
      <c r="T548" s="6">
        <f t="shared" si="26"/>
        <v>0</v>
      </c>
      <c r="U548" s="6">
        <v>0</v>
      </c>
      <c r="V548" s="7">
        <v>44938</v>
      </c>
      <c r="W548" s="6">
        <v>1</v>
      </c>
    </row>
    <row r="549" spans="1:23" x14ac:dyDescent="0.45">
      <c r="A549" t="s">
        <v>70</v>
      </c>
      <c r="B549" t="s">
        <v>60</v>
      </c>
      <c r="C549" t="s">
        <v>64</v>
      </c>
      <c r="D549">
        <v>2023</v>
      </c>
      <c r="F549" t="s">
        <v>1645</v>
      </c>
      <c r="G549" t="s">
        <v>1646</v>
      </c>
      <c r="H549" t="s">
        <v>2061</v>
      </c>
      <c r="I549" t="s">
        <v>2062</v>
      </c>
      <c r="J549" t="s">
        <v>62</v>
      </c>
      <c r="K549" t="s">
        <v>63</v>
      </c>
      <c r="L549" s="6">
        <v>0</v>
      </c>
      <c r="M549" s="6">
        <v>0</v>
      </c>
      <c r="N549" s="6">
        <f t="shared" si="24"/>
        <v>0</v>
      </c>
      <c r="O549" s="6">
        <v>0</v>
      </c>
      <c r="P549" s="6">
        <v>1</v>
      </c>
      <c r="Q549" s="6">
        <f t="shared" si="25"/>
        <v>1</v>
      </c>
      <c r="R549" s="6">
        <v>0</v>
      </c>
      <c r="S549" s="6">
        <v>0</v>
      </c>
      <c r="T549" s="6">
        <f t="shared" si="26"/>
        <v>0</v>
      </c>
      <c r="U549" s="6">
        <v>0</v>
      </c>
      <c r="V549" s="7">
        <v>45201</v>
      </c>
      <c r="W549" s="6">
        <v>1</v>
      </c>
    </row>
    <row r="550" spans="1:23" x14ac:dyDescent="0.45">
      <c r="A550" t="s">
        <v>70</v>
      </c>
      <c r="B550" t="s">
        <v>60</v>
      </c>
      <c r="C550" t="s">
        <v>64</v>
      </c>
      <c r="D550">
        <v>2023</v>
      </c>
      <c r="F550" t="s">
        <v>2063</v>
      </c>
      <c r="G550" t="s">
        <v>2064</v>
      </c>
      <c r="H550" t="s">
        <v>200</v>
      </c>
      <c r="I550" t="s">
        <v>2065</v>
      </c>
      <c r="J550" t="s">
        <v>62</v>
      </c>
      <c r="K550" t="s">
        <v>63</v>
      </c>
      <c r="L550" s="6">
        <v>0</v>
      </c>
      <c r="M550" s="6">
        <v>0</v>
      </c>
      <c r="N550" s="6">
        <f t="shared" si="24"/>
        <v>0</v>
      </c>
      <c r="O550" s="6">
        <v>0</v>
      </c>
      <c r="P550" s="6">
        <v>1</v>
      </c>
      <c r="Q550" s="6">
        <f t="shared" si="25"/>
        <v>1</v>
      </c>
      <c r="R550" s="6">
        <v>0</v>
      </c>
      <c r="S550" s="6">
        <v>0</v>
      </c>
      <c r="T550" s="6">
        <f t="shared" si="26"/>
        <v>0</v>
      </c>
      <c r="U550" s="6">
        <v>0</v>
      </c>
      <c r="V550" s="7">
        <v>45211</v>
      </c>
      <c r="W550" s="6">
        <v>1</v>
      </c>
    </row>
    <row r="551" spans="1:23" x14ac:dyDescent="0.45">
      <c r="A551" t="s">
        <v>70</v>
      </c>
      <c r="B551" t="s">
        <v>60</v>
      </c>
      <c r="C551" t="s">
        <v>64</v>
      </c>
      <c r="D551">
        <v>2023</v>
      </c>
      <c r="F551" t="s">
        <v>2066</v>
      </c>
      <c r="G551" t="s">
        <v>2067</v>
      </c>
      <c r="H551" t="s">
        <v>2068</v>
      </c>
      <c r="I551" t="s">
        <v>2069</v>
      </c>
      <c r="J551" t="s">
        <v>62</v>
      </c>
      <c r="K551" t="s">
        <v>63</v>
      </c>
      <c r="L551" s="6">
        <v>0</v>
      </c>
      <c r="M551" s="6">
        <v>0</v>
      </c>
      <c r="N551" s="6">
        <f t="shared" si="24"/>
        <v>0</v>
      </c>
      <c r="O551" s="6">
        <v>0</v>
      </c>
      <c r="P551" s="6">
        <v>1</v>
      </c>
      <c r="Q551" s="6">
        <f t="shared" si="25"/>
        <v>1</v>
      </c>
      <c r="R551" s="6">
        <v>0</v>
      </c>
      <c r="S551" s="6">
        <v>0</v>
      </c>
      <c r="T551" s="6">
        <f t="shared" si="26"/>
        <v>0</v>
      </c>
      <c r="U551" s="6">
        <v>0</v>
      </c>
      <c r="V551" s="7">
        <v>45268</v>
      </c>
      <c r="W551" s="6">
        <v>1</v>
      </c>
    </row>
    <row r="552" spans="1:23" x14ac:dyDescent="0.45">
      <c r="A552" t="s">
        <v>70</v>
      </c>
      <c r="B552" t="s">
        <v>60</v>
      </c>
      <c r="C552" t="s">
        <v>64</v>
      </c>
      <c r="D552">
        <v>2023</v>
      </c>
      <c r="F552" t="s">
        <v>2070</v>
      </c>
      <c r="G552" t="s">
        <v>2071</v>
      </c>
      <c r="H552" t="s">
        <v>182</v>
      </c>
      <c r="I552" t="s">
        <v>2072</v>
      </c>
      <c r="J552" t="s">
        <v>62</v>
      </c>
      <c r="K552" t="s">
        <v>63</v>
      </c>
      <c r="L552" s="6">
        <v>0</v>
      </c>
      <c r="M552" s="6">
        <v>0</v>
      </c>
      <c r="N552" s="6">
        <f t="shared" si="24"/>
        <v>0</v>
      </c>
      <c r="O552" s="6">
        <v>0</v>
      </c>
      <c r="P552" s="6">
        <v>1</v>
      </c>
      <c r="Q552" s="6">
        <f t="shared" si="25"/>
        <v>1</v>
      </c>
      <c r="R552" s="6">
        <v>0</v>
      </c>
      <c r="S552" s="6">
        <v>0</v>
      </c>
      <c r="T552" s="6">
        <f t="shared" si="26"/>
        <v>0</v>
      </c>
      <c r="U552" s="6">
        <v>0</v>
      </c>
      <c r="V552" s="7">
        <v>44999</v>
      </c>
      <c r="W552" s="6">
        <v>1</v>
      </c>
    </row>
    <row r="553" spans="1:23" x14ac:dyDescent="0.45">
      <c r="A553" t="s">
        <v>70</v>
      </c>
      <c r="B553" t="s">
        <v>60</v>
      </c>
      <c r="C553" t="s">
        <v>64</v>
      </c>
      <c r="D553">
        <v>2023</v>
      </c>
      <c r="F553" t="s">
        <v>2073</v>
      </c>
      <c r="G553" t="s">
        <v>2074</v>
      </c>
      <c r="H553" t="s">
        <v>2075</v>
      </c>
      <c r="I553" t="s">
        <v>2076</v>
      </c>
      <c r="J553" t="s">
        <v>62</v>
      </c>
      <c r="K553" t="s">
        <v>63</v>
      </c>
      <c r="L553" s="6">
        <v>0</v>
      </c>
      <c r="M553" s="6">
        <v>0</v>
      </c>
      <c r="N553" s="6">
        <f t="shared" si="24"/>
        <v>0</v>
      </c>
      <c r="O553" s="6">
        <v>0</v>
      </c>
      <c r="P553" s="6">
        <v>1</v>
      </c>
      <c r="Q553" s="6">
        <f t="shared" si="25"/>
        <v>1</v>
      </c>
      <c r="R553" s="6">
        <v>0</v>
      </c>
      <c r="S553" s="6">
        <v>0</v>
      </c>
      <c r="T553" s="6">
        <f t="shared" si="26"/>
        <v>0</v>
      </c>
      <c r="U553" s="6">
        <v>0</v>
      </c>
      <c r="V553" s="7">
        <v>45099</v>
      </c>
      <c r="W553" s="6">
        <v>1</v>
      </c>
    </row>
    <row r="554" spans="1:23" x14ac:dyDescent="0.45">
      <c r="A554" t="s">
        <v>70</v>
      </c>
      <c r="B554" t="s">
        <v>60</v>
      </c>
      <c r="C554" t="s">
        <v>64</v>
      </c>
      <c r="D554">
        <v>2023</v>
      </c>
      <c r="F554" t="s">
        <v>132</v>
      </c>
      <c r="G554" t="s">
        <v>133</v>
      </c>
      <c r="H554" t="s">
        <v>2077</v>
      </c>
      <c r="I554" t="s">
        <v>2078</v>
      </c>
      <c r="J554" t="s">
        <v>62</v>
      </c>
      <c r="K554" t="s">
        <v>63</v>
      </c>
      <c r="L554" s="6">
        <v>0</v>
      </c>
      <c r="M554" s="6">
        <v>0</v>
      </c>
      <c r="N554" s="6">
        <f t="shared" si="24"/>
        <v>0</v>
      </c>
      <c r="O554" s="6">
        <v>0</v>
      </c>
      <c r="P554" s="6">
        <v>1</v>
      </c>
      <c r="Q554" s="6">
        <f t="shared" si="25"/>
        <v>1</v>
      </c>
      <c r="R554" s="6">
        <v>0</v>
      </c>
      <c r="S554" s="6">
        <v>0</v>
      </c>
      <c r="T554" s="6">
        <f t="shared" si="26"/>
        <v>0</v>
      </c>
      <c r="U554" s="6">
        <v>0</v>
      </c>
      <c r="V554" s="7">
        <v>45057</v>
      </c>
      <c r="W554" s="6">
        <v>1</v>
      </c>
    </row>
    <row r="555" spans="1:23" x14ac:dyDescent="0.45">
      <c r="A555" t="s">
        <v>70</v>
      </c>
      <c r="B555" t="s">
        <v>60</v>
      </c>
      <c r="C555" t="s">
        <v>64</v>
      </c>
      <c r="D555">
        <v>2023</v>
      </c>
      <c r="F555" t="s">
        <v>1958</v>
      </c>
      <c r="G555" t="s">
        <v>1959</v>
      </c>
      <c r="H555" t="s">
        <v>200</v>
      </c>
      <c r="I555" t="s">
        <v>2079</v>
      </c>
      <c r="J555" t="s">
        <v>62</v>
      </c>
      <c r="K555" t="s">
        <v>63</v>
      </c>
      <c r="L555" s="6">
        <v>0</v>
      </c>
      <c r="M555" s="6">
        <v>0</v>
      </c>
      <c r="N555" s="6">
        <f t="shared" si="24"/>
        <v>0</v>
      </c>
      <c r="O555" s="6">
        <v>0</v>
      </c>
      <c r="P555" s="6">
        <v>1</v>
      </c>
      <c r="Q555" s="6">
        <f t="shared" si="25"/>
        <v>1</v>
      </c>
      <c r="R555" s="6">
        <v>0</v>
      </c>
      <c r="S555" s="6">
        <v>0</v>
      </c>
      <c r="T555" s="6">
        <f t="shared" si="26"/>
        <v>0</v>
      </c>
      <c r="U555" s="6">
        <v>0</v>
      </c>
      <c r="V555" s="7">
        <v>44999</v>
      </c>
      <c r="W555" s="6">
        <v>1</v>
      </c>
    </row>
    <row r="556" spans="1:23" x14ac:dyDescent="0.45">
      <c r="A556" t="s">
        <v>70</v>
      </c>
      <c r="B556" t="s">
        <v>60</v>
      </c>
      <c r="C556" t="s">
        <v>64</v>
      </c>
      <c r="D556">
        <v>2023</v>
      </c>
      <c r="F556" t="s">
        <v>194</v>
      </c>
      <c r="G556" t="s">
        <v>195</v>
      </c>
      <c r="H556" t="s">
        <v>2080</v>
      </c>
      <c r="I556" t="s">
        <v>2081</v>
      </c>
      <c r="J556" t="s">
        <v>62</v>
      </c>
      <c r="K556" t="s">
        <v>63</v>
      </c>
      <c r="L556" s="6">
        <v>0</v>
      </c>
      <c r="M556" s="6">
        <v>0</v>
      </c>
      <c r="N556" s="6">
        <f t="shared" si="24"/>
        <v>0</v>
      </c>
      <c r="O556" s="6">
        <v>0</v>
      </c>
      <c r="P556" s="6">
        <v>1</v>
      </c>
      <c r="Q556" s="6">
        <f t="shared" si="25"/>
        <v>1</v>
      </c>
      <c r="R556" s="6">
        <v>0</v>
      </c>
      <c r="S556" s="6">
        <v>0</v>
      </c>
      <c r="T556" s="6">
        <f t="shared" si="26"/>
        <v>0</v>
      </c>
      <c r="U556" s="6">
        <v>0</v>
      </c>
      <c r="V556" s="7">
        <v>44966</v>
      </c>
      <c r="W556" s="6">
        <v>1</v>
      </c>
    </row>
    <row r="557" spans="1:23" x14ac:dyDescent="0.45">
      <c r="A557" t="s">
        <v>70</v>
      </c>
      <c r="B557" t="s">
        <v>60</v>
      </c>
      <c r="C557" t="s">
        <v>64</v>
      </c>
      <c r="D557">
        <v>2023</v>
      </c>
      <c r="F557" t="s">
        <v>1969</v>
      </c>
      <c r="G557" t="s">
        <v>1970</v>
      </c>
      <c r="H557" t="s">
        <v>1397</v>
      </c>
      <c r="I557" t="s">
        <v>2082</v>
      </c>
      <c r="J557" t="s">
        <v>62</v>
      </c>
      <c r="K557" t="s">
        <v>63</v>
      </c>
      <c r="L557" s="6">
        <v>0</v>
      </c>
      <c r="M557" s="6">
        <v>0</v>
      </c>
      <c r="N557" s="6">
        <f t="shared" si="24"/>
        <v>0</v>
      </c>
      <c r="O557" s="6">
        <v>0</v>
      </c>
      <c r="P557" s="6">
        <v>1</v>
      </c>
      <c r="Q557" s="6">
        <f t="shared" si="25"/>
        <v>1</v>
      </c>
      <c r="R557" s="6">
        <v>0</v>
      </c>
      <c r="S557" s="6">
        <v>0</v>
      </c>
      <c r="T557" s="6">
        <f t="shared" si="26"/>
        <v>0</v>
      </c>
      <c r="U557" s="6">
        <v>0</v>
      </c>
      <c r="V557" s="7">
        <v>45062</v>
      </c>
      <c r="W557" s="6">
        <v>1</v>
      </c>
    </row>
    <row r="558" spans="1:23" x14ac:dyDescent="0.45">
      <c r="A558" t="s">
        <v>70</v>
      </c>
      <c r="B558" t="s">
        <v>60</v>
      </c>
      <c r="C558" t="s">
        <v>64</v>
      </c>
      <c r="D558">
        <v>2023</v>
      </c>
      <c r="F558" t="s">
        <v>1288</v>
      </c>
      <c r="G558" t="s">
        <v>1289</v>
      </c>
      <c r="H558" t="s">
        <v>188</v>
      </c>
      <c r="I558" t="s">
        <v>2083</v>
      </c>
      <c r="J558" t="s">
        <v>62</v>
      </c>
      <c r="K558" t="s">
        <v>63</v>
      </c>
      <c r="L558" s="6">
        <v>0</v>
      </c>
      <c r="M558" s="6">
        <v>0</v>
      </c>
      <c r="N558" s="6">
        <f t="shared" si="24"/>
        <v>0</v>
      </c>
      <c r="O558" s="6">
        <v>0</v>
      </c>
      <c r="P558" s="6">
        <v>1</v>
      </c>
      <c r="Q558" s="6">
        <f t="shared" si="25"/>
        <v>1</v>
      </c>
      <c r="R558" s="6">
        <v>0</v>
      </c>
      <c r="S558" s="6">
        <v>0</v>
      </c>
      <c r="T558" s="6">
        <f t="shared" si="26"/>
        <v>0</v>
      </c>
      <c r="U558" s="6">
        <v>0</v>
      </c>
      <c r="V558" s="7">
        <v>45001</v>
      </c>
      <c r="W558" s="6">
        <v>1</v>
      </c>
    </row>
    <row r="559" spans="1:23" x14ac:dyDescent="0.45">
      <c r="A559" t="s">
        <v>70</v>
      </c>
      <c r="B559" t="s">
        <v>60</v>
      </c>
      <c r="C559" t="s">
        <v>64</v>
      </c>
      <c r="D559">
        <v>2023</v>
      </c>
      <c r="F559" t="s">
        <v>2084</v>
      </c>
      <c r="G559" t="s">
        <v>2085</v>
      </c>
      <c r="H559" t="s">
        <v>2086</v>
      </c>
      <c r="I559" t="s">
        <v>2087</v>
      </c>
      <c r="J559" t="s">
        <v>62</v>
      </c>
      <c r="K559" t="s">
        <v>63</v>
      </c>
      <c r="L559" s="6">
        <v>0</v>
      </c>
      <c r="M559" s="6">
        <v>0</v>
      </c>
      <c r="N559" s="6">
        <f t="shared" si="24"/>
        <v>0</v>
      </c>
      <c r="O559" s="6">
        <v>0</v>
      </c>
      <c r="P559" s="6">
        <v>1</v>
      </c>
      <c r="Q559" s="6">
        <f t="shared" si="25"/>
        <v>1</v>
      </c>
      <c r="R559" s="6">
        <v>0</v>
      </c>
      <c r="S559" s="6">
        <v>0</v>
      </c>
      <c r="T559" s="6">
        <f t="shared" si="26"/>
        <v>0</v>
      </c>
      <c r="U559" s="6">
        <v>0</v>
      </c>
      <c r="V559" s="7">
        <v>45138</v>
      </c>
      <c r="W559" s="6">
        <v>1</v>
      </c>
    </row>
    <row r="560" spans="1:23" x14ac:dyDescent="0.45">
      <c r="A560" t="s">
        <v>70</v>
      </c>
      <c r="B560" t="s">
        <v>60</v>
      </c>
      <c r="C560" t="s">
        <v>64</v>
      </c>
      <c r="D560">
        <v>2023</v>
      </c>
      <c r="F560" t="s">
        <v>2088</v>
      </c>
      <c r="G560" t="s">
        <v>2089</v>
      </c>
      <c r="H560" t="s">
        <v>191</v>
      </c>
      <c r="I560" t="s">
        <v>2090</v>
      </c>
      <c r="J560" t="s">
        <v>62</v>
      </c>
      <c r="K560" t="s">
        <v>63</v>
      </c>
      <c r="L560" s="6">
        <v>0</v>
      </c>
      <c r="M560" s="6">
        <v>0</v>
      </c>
      <c r="N560" s="6">
        <f t="shared" si="24"/>
        <v>0</v>
      </c>
      <c r="O560" s="6">
        <v>0</v>
      </c>
      <c r="P560" s="6">
        <v>1</v>
      </c>
      <c r="Q560" s="6">
        <f t="shared" si="25"/>
        <v>1</v>
      </c>
      <c r="R560" s="6">
        <v>0</v>
      </c>
      <c r="S560" s="6">
        <v>0</v>
      </c>
      <c r="T560" s="6">
        <f t="shared" si="26"/>
        <v>0</v>
      </c>
      <c r="U560" s="6">
        <v>0</v>
      </c>
      <c r="V560" s="7">
        <v>45013</v>
      </c>
      <c r="W560" s="6">
        <v>1</v>
      </c>
    </row>
    <row r="561" spans="1:23" x14ac:dyDescent="0.45">
      <c r="A561" t="s">
        <v>70</v>
      </c>
      <c r="B561" t="s">
        <v>60</v>
      </c>
      <c r="C561" t="s">
        <v>64</v>
      </c>
      <c r="D561">
        <v>2023</v>
      </c>
      <c r="F561" t="s">
        <v>2091</v>
      </c>
      <c r="G561" t="s">
        <v>2092</v>
      </c>
      <c r="H561" t="s">
        <v>2093</v>
      </c>
      <c r="I561" t="s">
        <v>2094</v>
      </c>
      <c r="J561" t="s">
        <v>62</v>
      </c>
      <c r="K561" t="s">
        <v>63</v>
      </c>
      <c r="L561" s="6">
        <v>0</v>
      </c>
      <c r="M561" s="6">
        <v>0</v>
      </c>
      <c r="N561" s="6">
        <f t="shared" si="24"/>
        <v>0</v>
      </c>
      <c r="O561" s="6">
        <v>0</v>
      </c>
      <c r="P561" s="6">
        <v>1</v>
      </c>
      <c r="Q561" s="6">
        <f t="shared" si="25"/>
        <v>1</v>
      </c>
      <c r="R561" s="6">
        <v>0</v>
      </c>
      <c r="S561" s="6">
        <v>0</v>
      </c>
      <c r="T561" s="6">
        <f t="shared" si="26"/>
        <v>0</v>
      </c>
      <c r="U561" s="6">
        <v>0</v>
      </c>
      <c r="V561" s="7">
        <v>45154</v>
      </c>
      <c r="W561" s="6">
        <v>1</v>
      </c>
    </row>
    <row r="562" spans="1:23" x14ac:dyDescent="0.45">
      <c r="A562" t="s">
        <v>70</v>
      </c>
      <c r="B562" t="s">
        <v>60</v>
      </c>
      <c r="C562" t="s">
        <v>64</v>
      </c>
      <c r="D562">
        <v>2023</v>
      </c>
      <c r="F562" t="s">
        <v>113</v>
      </c>
      <c r="G562" t="s">
        <v>114</v>
      </c>
      <c r="H562" t="s">
        <v>2095</v>
      </c>
      <c r="I562" t="s">
        <v>2096</v>
      </c>
      <c r="J562" t="s">
        <v>62</v>
      </c>
      <c r="K562" t="s">
        <v>63</v>
      </c>
      <c r="L562" s="6">
        <v>0</v>
      </c>
      <c r="M562" s="6">
        <v>0</v>
      </c>
      <c r="N562" s="6">
        <f t="shared" si="24"/>
        <v>0</v>
      </c>
      <c r="O562" s="6">
        <v>0</v>
      </c>
      <c r="P562" s="6">
        <v>1</v>
      </c>
      <c r="Q562" s="6">
        <f t="shared" si="25"/>
        <v>1</v>
      </c>
      <c r="R562" s="6">
        <v>0</v>
      </c>
      <c r="S562" s="6">
        <v>0</v>
      </c>
      <c r="T562" s="6">
        <f t="shared" si="26"/>
        <v>0</v>
      </c>
      <c r="U562" s="6">
        <v>0</v>
      </c>
      <c r="V562" s="7">
        <v>45160</v>
      </c>
      <c r="W562" s="6">
        <v>1</v>
      </c>
    </row>
    <row r="563" spans="1:23" x14ac:dyDescent="0.45">
      <c r="A563" t="s">
        <v>70</v>
      </c>
      <c r="B563" t="s">
        <v>60</v>
      </c>
      <c r="C563" t="s">
        <v>64</v>
      </c>
      <c r="D563">
        <v>2023</v>
      </c>
      <c r="F563" t="s">
        <v>2097</v>
      </c>
      <c r="G563" t="s">
        <v>2098</v>
      </c>
      <c r="H563" t="s">
        <v>931</v>
      </c>
      <c r="I563" t="s">
        <v>2099</v>
      </c>
      <c r="J563" t="s">
        <v>62</v>
      </c>
      <c r="K563" t="s">
        <v>63</v>
      </c>
      <c r="L563" s="6">
        <v>0</v>
      </c>
      <c r="M563" s="6">
        <v>0</v>
      </c>
      <c r="N563" s="6">
        <f t="shared" si="24"/>
        <v>0</v>
      </c>
      <c r="O563" s="6">
        <v>0</v>
      </c>
      <c r="P563" s="6">
        <v>1</v>
      </c>
      <c r="Q563" s="6">
        <f t="shared" si="25"/>
        <v>1</v>
      </c>
      <c r="R563" s="6">
        <v>0</v>
      </c>
      <c r="S563" s="6">
        <v>0</v>
      </c>
      <c r="T563" s="6">
        <f t="shared" si="26"/>
        <v>0</v>
      </c>
      <c r="U563" s="6">
        <v>0</v>
      </c>
      <c r="V563" s="7">
        <v>45084</v>
      </c>
      <c r="W563" s="6">
        <v>1</v>
      </c>
    </row>
    <row r="564" spans="1:23" x14ac:dyDescent="0.45">
      <c r="A564" t="s">
        <v>70</v>
      </c>
      <c r="B564" t="s">
        <v>60</v>
      </c>
      <c r="C564" t="s">
        <v>64</v>
      </c>
      <c r="D564">
        <v>2023</v>
      </c>
      <c r="F564" t="s">
        <v>2100</v>
      </c>
      <c r="G564" t="s">
        <v>2101</v>
      </c>
      <c r="H564" t="s">
        <v>2102</v>
      </c>
      <c r="I564" t="s">
        <v>2103</v>
      </c>
      <c r="J564" t="s">
        <v>62</v>
      </c>
      <c r="K564" t="s">
        <v>63</v>
      </c>
      <c r="L564" s="6">
        <v>0</v>
      </c>
      <c r="M564" s="6">
        <v>0</v>
      </c>
      <c r="N564" s="6">
        <f t="shared" si="24"/>
        <v>0</v>
      </c>
      <c r="O564" s="6">
        <v>0</v>
      </c>
      <c r="P564" s="6">
        <v>1</v>
      </c>
      <c r="Q564" s="6">
        <f t="shared" si="25"/>
        <v>1</v>
      </c>
      <c r="R564" s="6">
        <v>0</v>
      </c>
      <c r="S564" s="6">
        <v>0</v>
      </c>
      <c r="T564" s="6">
        <f t="shared" si="26"/>
        <v>0</v>
      </c>
      <c r="U564" s="6">
        <v>0</v>
      </c>
      <c r="V564" s="7">
        <v>45230</v>
      </c>
      <c r="W564" s="6">
        <v>1</v>
      </c>
    </row>
    <row r="565" spans="1:23" x14ac:dyDescent="0.45">
      <c r="A565" t="s">
        <v>70</v>
      </c>
      <c r="B565" t="s">
        <v>60</v>
      </c>
      <c r="C565" t="s">
        <v>64</v>
      </c>
      <c r="D565">
        <v>2023</v>
      </c>
      <c r="F565" t="s">
        <v>2104</v>
      </c>
      <c r="G565" t="s">
        <v>2105</v>
      </c>
      <c r="H565" t="s">
        <v>2106</v>
      </c>
      <c r="I565" t="s">
        <v>2107</v>
      </c>
      <c r="J565" t="s">
        <v>62</v>
      </c>
      <c r="K565" t="s">
        <v>63</v>
      </c>
      <c r="L565" s="6">
        <v>0</v>
      </c>
      <c r="M565" s="6">
        <v>0</v>
      </c>
      <c r="N565" s="6">
        <f t="shared" si="24"/>
        <v>0</v>
      </c>
      <c r="O565" s="6">
        <v>0</v>
      </c>
      <c r="P565" s="6">
        <v>1</v>
      </c>
      <c r="Q565" s="6">
        <f t="shared" si="25"/>
        <v>1</v>
      </c>
      <c r="R565" s="6">
        <v>0</v>
      </c>
      <c r="S565" s="6">
        <v>0</v>
      </c>
      <c r="T565" s="6">
        <f t="shared" si="26"/>
        <v>0</v>
      </c>
      <c r="U565" s="6">
        <v>0</v>
      </c>
      <c r="V565" s="7">
        <v>45195</v>
      </c>
      <c r="W565" s="6">
        <v>1</v>
      </c>
    </row>
    <row r="566" spans="1:23" x14ac:dyDescent="0.45">
      <c r="A566" t="s">
        <v>70</v>
      </c>
      <c r="B566" t="s">
        <v>60</v>
      </c>
      <c r="C566" t="s">
        <v>64</v>
      </c>
      <c r="D566">
        <v>2023</v>
      </c>
      <c r="F566" t="s">
        <v>2108</v>
      </c>
      <c r="G566" t="s">
        <v>2109</v>
      </c>
      <c r="H566" t="s">
        <v>197</v>
      </c>
      <c r="I566" t="s">
        <v>2110</v>
      </c>
      <c r="J566" t="s">
        <v>62</v>
      </c>
      <c r="K566" t="s">
        <v>63</v>
      </c>
      <c r="L566" s="6">
        <v>0</v>
      </c>
      <c r="M566" s="6">
        <v>0</v>
      </c>
      <c r="N566" s="6">
        <f t="shared" si="24"/>
        <v>0</v>
      </c>
      <c r="O566" s="6">
        <v>0</v>
      </c>
      <c r="P566" s="6">
        <v>1</v>
      </c>
      <c r="Q566" s="6">
        <f t="shared" si="25"/>
        <v>1</v>
      </c>
      <c r="R566" s="6">
        <v>0</v>
      </c>
      <c r="S566" s="6">
        <v>0</v>
      </c>
      <c r="T566" s="6">
        <f t="shared" si="26"/>
        <v>0</v>
      </c>
      <c r="U566" s="6">
        <v>0</v>
      </c>
      <c r="V566" s="7">
        <v>45211</v>
      </c>
      <c r="W566" s="6">
        <v>1</v>
      </c>
    </row>
    <row r="567" spans="1:23" x14ac:dyDescent="0.45">
      <c r="A567" t="s">
        <v>70</v>
      </c>
      <c r="B567" t="s">
        <v>60</v>
      </c>
      <c r="C567" t="s">
        <v>64</v>
      </c>
      <c r="D567">
        <v>2023</v>
      </c>
      <c r="F567" t="s">
        <v>2111</v>
      </c>
      <c r="G567" t="s">
        <v>2112</v>
      </c>
      <c r="H567" t="s">
        <v>931</v>
      </c>
      <c r="I567" t="s">
        <v>2113</v>
      </c>
      <c r="J567" t="s">
        <v>62</v>
      </c>
      <c r="K567" t="s">
        <v>63</v>
      </c>
      <c r="L567" s="6">
        <v>0</v>
      </c>
      <c r="M567" s="6">
        <v>0</v>
      </c>
      <c r="N567" s="6">
        <f t="shared" si="24"/>
        <v>0</v>
      </c>
      <c r="O567" s="6">
        <v>0</v>
      </c>
      <c r="P567" s="6">
        <v>1</v>
      </c>
      <c r="Q567" s="6">
        <f t="shared" si="25"/>
        <v>1</v>
      </c>
      <c r="R567" s="6">
        <v>0</v>
      </c>
      <c r="S567" s="6">
        <v>0</v>
      </c>
      <c r="T567" s="6">
        <f t="shared" si="26"/>
        <v>0</v>
      </c>
      <c r="U567" s="6">
        <v>0</v>
      </c>
      <c r="V567" s="7">
        <v>45113</v>
      </c>
      <c r="W567" s="6">
        <v>1</v>
      </c>
    </row>
    <row r="568" spans="1:23" x14ac:dyDescent="0.45">
      <c r="A568" t="s">
        <v>70</v>
      </c>
      <c r="B568" t="s">
        <v>60</v>
      </c>
      <c r="C568" t="s">
        <v>64</v>
      </c>
      <c r="D568">
        <v>2023</v>
      </c>
      <c r="F568" t="s">
        <v>1494</v>
      </c>
      <c r="G568" t="s">
        <v>1495</v>
      </c>
      <c r="H568" t="s">
        <v>1902</v>
      </c>
      <c r="I568" t="s">
        <v>2114</v>
      </c>
      <c r="J568" t="s">
        <v>62</v>
      </c>
      <c r="K568" t="s">
        <v>63</v>
      </c>
      <c r="L568" s="6">
        <v>0</v>
      </c>
      <c r="M568" s="6">
        <v>0</v>
      </c>
      <c r="N568" s="6">
        <f t="shared" si="24"/>
        <v>0</v>
      </c>
      <c r="O568" s="6">
        <v>0</v>
      </c>
      <c r="P568" s="6">
        <v>1</v>
      </c>
      <c r="Q568" s="6">
        <f t="shared" si="25"/>
        <v>1</v>
      </c>
      <c r="R568" s="6">
        <v>0</v>
      </c>
      <c r="S568" s="6">
        <v>0</v>
      </c>
      <c r="T568" s="6">
        <f t="shared" si="26"/>
        <v>0</v>
      </c>
      <c r="U568" s="6">
        <v>0</v>
      </c>
      <c r="V568" s="7">
        <v>45201</v>
      </c>
      <c r="W568" s="6">
        <v>1</v>
      </c>
    </row>
    <row r="569" spans="1:23" x14ac:dyDescent="0.45">
      <c r="A569" t="s">
        <v>70</v>
      </c>
      <c r="B569" t="s">
        <v>60</v>
      </c>
      <c r="C569" t="s">
        <v>64</v>
      </c>
      <c r="D569">
        <v>2023</v>
      </c>
      <c r="F569" t="s">
        <v>183</v>
      </c>
      <c r="G569" t="s">
        <v>184</v>
      </c>
      <c r="H569" t="s">
        <v>2115</v>
      </c>
      <c r="I569" t="s">
        <v>2116</v>
      </c>
      <c r="J569" t="s">
        <v>62</v>
      </c>
      <c r="K569" t="s">
        <v>63</v>
      </c>
      <c r="L569" s="6">
        <v>0</v>
      </c>
      <c r="M569" s="6">
        <v>0</v>
      </c>
      <c r="N569" s="6">
        <f t="shared" si="24"/>
        <v>0</v>
      </c>
      <c r="O569" s="6">
        <v>0</v>
      </c>
      <c r="P569" s="6">
        <v>1</v>
      </c>
      <c r="Q569" s="6">
        <f t="shared" si="25"/>
        <v>1</v>
      </c>
      <c r="R569" s="6">
        <v>0</v>
      </c>
      <c r="S569" s="6">
        <v>0</v>
      </c>
      <c r="T569" s="6">
        <f t="shared" si="26"/>
        <v>0</v>
      </c>
      <c r="U569" s="6">
        <v>0</v>
      </c>
      <c r="V569" s="7">
        <v>45085</v>
      </c>
      <c r="W569" s="6">
        <v>1</v>
      </c>
    </row>
    <row r="570" spans="1:23" x14ac:dyDescent="0.45">
      <c r="A570" t="s">
        <v>70</v>
      </c>
      <c r="B570" t="s">
        <v>60</v>
      </c>
      <c r="C570" t="s">
        <v>64</v>
      </c>
      <c r="D570">
        <v>2023</v>
      </c>
      <c r="F570" t="s">
        <v>2117</v>
      </c>
      <c r="G570" t="s">
        <v>2118</v>
      </c>
      <c r="H570" t="s">
        <v>2119</v>
      </c>
      <c r="I570" t="s">
        <v>2120</v>
      </c>
      <c r="J570" t="s">
        <v>62</v>
      </c>
      <c r="K570" t="s">
        <v>63</v>
      </c>
      <c r="L570" s="6">
        <v>0</v>
      </c>
      <c r="M570" s="6">
        <v>0</v>
      </c>
      <c r="N570" s="6">
        <f t="shared" si="24"/>
        <v>0</v>
      </c>
      <c r="O570" s="6">
        <v>0</v>
      </c>
      <c r="P570" s="6">
        <v>1</v>
      </c>
      <c r="Q570" s="6">
        <f t="shared" si="25"/>
        <v>1</v>
      </c>
      <c r="R570" s="6">
        <v>0</v>
      </c>
      <c r="S570" s="6">
        <v>0</v>
      </c>
      <c r="T570" s="6">
        <f t="shared" si="26"/>
        <v>0</v>
      </c>
      <c r="U570" s="6">
        <v>0</v>
      </c>
      <c r="V570" s="7">
        <v>45138</v>
      </c>
      <c r="W570" s="6">
        <v>1</v>
      </c>
    </row>
    <row r="571" spans="1:23" x14ac:dyDescent="0.45">
      <c r="A571" t="s">
        <v>70</v>
      </c>
      <c r="B571" t="s">
        <v>60</v>
      </c>
      <c r="C571" t="s">
        <v>64</v>
      </c>
      <c r="D571">
        <v>2023</v>
      </c>
      <c r="F571" t="s">
        <v>185</v>
      </c>
      <c r="G571" t="s">
        <v>186</v>
      </c>
      <c r="H571" t="s">
        <v>2121</v>
      </c>
      <c r="I571" t="s">
        <v>2122</v>
      </c>
      <c r="J571" t="s">
        <v>62</v>
      </c>
      <c r="K571" t="s">
        <v>63</v>
      </c>
      <c r="L571" s="6">
        <v>0</v>
      </c>
      <c r="M571" s="6">
        <v>0</v>
      </c>
      <c r="N571" s="6">
        <f t="shared" si="24"/>
        <v>0</v>
      </c>
      <c r="O571" s="6">
        <v>0</v>
      </c>
      <c r="P571" s="6">
        <v>1</v>
      </c>
      <c r="Q571" s="6">
        <f t="shared" si="25"/>
        <v>1</v>
      </c>
      <c r="R571" s="6">
        <v>0</v>
      </c>
      <c r="S571" s="6">
        <v>0</v>
      </c>
      <c r="T571" s="6">
        <f t="shared" si="26"/>
        <v>0</v>
      </c>
      <c r="U571" s="6">
        <v>0</v>
      </c>
      <c r="V571" s="7">
        <v>45217</v>
      </c>
      <c r="W571" s="6">
        <v>1</v>
      </c>
    </row>
    <row r="572" spans="1:23" x14ac:dyDescent="0.45">
      <c r="A572" t="s">
        <v>70</v>
      </c>
      <c r="B572" t="s">
        <v>60</v>
      </c>
      <c r="C572" t="s">
        <v>64</v>
      </c>
      <c r="D572">
        <v>2023</v>
      </c>
      <c r="F572" t="s">
        <v>2123</v>
      </c>
      <c r="G572" t="s">
        <v>2124</v>
      </c>
      <c r="H572" t="s">
        <v>2125</v>
      </c>
      <c r="I572" t="s">
        <v>2126</v>
      </c>
      <c r="J572" t="s">
        <v>62</v>
      </c>
      <c r="K572" t="s">
        <v>63</v>
      </c>
      <c r="L572" s="6">
        <v>0</v>
      </c>
      <c r="M572" s="6">
        <v>0</v>
      </c>
      <c r="N572" s="6">
        <f t="shared" si="24"/>
        <v>0</v>
      </c>
      <c r="O572" s="6">
        <v>0</v>
      </c>
      <c r="P572" s="6">
        <v>1</v>
      </c>
      <c r="Q572" s="6">
        <f t="shared" si="25"/>
        <v>1</v>
      </c>
      <c r="R572" s="6">
        <v>0</v>
      </c>
      <c r="S572" s="6">
        <v>0</v>
      </c>
      <c r="T572" s="6">
        <f t="shared" si="26"/>
        <v>0</v>
      </c>
      <c r="U572" s="6">
        <v>0</v>
      </c>
      <c r="V572" s="7">
        <v>45194</v>
      </c>
      <c r="W572" s="6">
        <v>1</v>
      </c>
    </row>
    <row r="573" spans="1:23" x14ac:dyDescent="0.45">
      <c r="A573" t="s">
        <v>70</v>
      </c>
      <c r="B573" t="s">
        <v>60</v>
      </c>
      <c r="C573" t="s">
        <v>64</v>
      </c>
      <c r="D573">
        <v>2023</v>
      </c>
      <c r="F573" t="s">
        <v>2127</v>
      </c>
      <c r="G573" t="s">
        <v>2128</v>
      </c>
      <c r="H573" t="s">
        <v>2129</v>
      </c>
      <c r="I573" t="s">
        <v>2130</v>
      </c>
      <c r="J573" t="s">
        <v>62</v>
      </c>
      <c r="K573" t="s">
        <v>63</v>
      </c>
      <c r="L573" s="6">
        <v>0</v>
      </c>
      <c r="M573" s="6">
        <v>0</v>
      </c>
      <c r="N573" s="6">
        <f t="shared" si="24"/>
        <v>0</v>
      </c>
      <c r="O573" s="6">
        <v>0</v>
      </c>
      <c r="P573" s="6">
        <v>1</v>
      </c>
      <c r="Q573" s="6">
        <f t="shared" si="25"/>
        <v>1</v>
      </c>
      <c r="R573" s="6">
        <v>0</v>
      </c>
      <c r="S573" s="6">
        <v>0</v>
      </c>
      <c r="T573" s="6">
        <f t="shared" si="26"/>
        <v>0</v>
      </c>
      <c r="U573" s="6">
        <v>0</v>
      </c>
      <c r="V573" s="7">
        <v>45230</v>
      </c>
      <c r="W573" s="6">
        <v>1</v>
      </c>
    </row>
    <row r="574" spans="1:23" x14ac:dyDescent="0.45">
      <c r="A574" t="s">
        <v>70</v>
      </c>
      <c r="B574" t="s">
        <v>60</v>
      </c>
      <c r="C574" t="s">
        <v>64</v>
      </c>
      <c r="D574">
        <v>2023</v>
      </c>
      <c r="F574" t="s">
        <v>2131</v>
      </c>
      <c r="G574" t="s">
        <v>2132</v>
      </c>
      <c r="H574" t="s">
        <v>2133</v>
      </c>
      <c r="I574" t="s">
        <v>2134</v>
      </c>
      <c r="J574" t="s">
        <v>62</v>
      </c>
      <c r="K574" t="s">
        <v>63</v>
      </c>
      <c r="L574" s="6">
        <v>0</v>
      </c>
      <c r="M574" s="6">
        <v>0</v>
      </c>
      <c r="N574" s="6">
        <f t="shared" si="24"/>
        <v>0</v>
      </c>
      <c r="O574" s="6">
        <v>0</v>
      </c>
      <c r="P574" s="6">
        <v>1</v>
      </c>
      <c r="Q574" s="6">
        <f t="shared" si="25"/>
        <v>1</v>
      </c>
      <c r="R574" s="6">
        <v>0</v>
      </c>
      <c r="S574" s="6">
        <v>0</v>
      </c>
      <c r="T574" s="6">
        <f t="shared" si="26"/>
        <v>0</v>
      </c>
      <c r="U574" s="6">
        <v>0</v>
      </c>
      <c r="V574" s="7">
        <v>45152</v>
      </c>
      <c r="W574" s="6">
        <v>1</v>
      </c>
    </row>
    <row r="575" spans="1:23" x14ac:dyDescent="0.45">
      <c r="A575" t="s">
        <v>70</v>
      </c>
      <c r="B575" t="s">
        <v>60</v>
      </c>
      <c r="C575" t="s">
        <v>64</v>
      </c>
      <c r="D575">
        <v>2023</v>
      </c>
      <c r="F575" t="s">
        <v>2135</v>
      </c>
      <c r="G575" t="s">
        <v>2136</v>
      </c>
      <c r="H575" t="s">
        <v>2133</v>
      </c>
      <c r="I575" t="s">
        <v>2137</v>
      </c>
      <c r="J575" t="s">
        <v>62</v>
      </c>
      <c r="K575" t="s">
        <v>63</v>
      </c>
      <c r="L575" s="6">
        <v>0</v>
      </c>
      <c r="M575" s="6">
        <v>0</v>
      </c>
      <c r="N575" s="6">
        <f t="shared" si="24"/>
        <v>0</v>
      </c>
      <c r="O575" s="6">
        <v>0</v>
      </c>
      <c r="P575" s="6">
        <v>1</v>
      </c>
      <c r="Q575" s="6">
        <f t="shared" si="25"/>
        <v>1</v>
      </c>
      <c r="R575" s="6">
        <v>0</v>
      </c>
      <c r="S575" s="6">
        <v>0</v>
      </c>
      <c r="T575" s="6">
        <f t="shared" si="26"/>
        <v>0</v>
      </c>
      <c r="U575" s="6">
        <v>0</v>
      </c>
      <c r="V575" s="7">
        <v>45194</v>
      </c>
      <c r="W575" s="6">
        <v>1</v>
      </c>
    </row>
    <row r="576" spans="1:23" x14ac:dyDescent="0.45">
      <c r="A576" t="s">
        <v>70</v>
      </c>
      <c r="B576" t="s">
        <v>60</v>
      </c>
      <c r="C576" t="s">
        <v>64</v>
      </c>
      <c r="D576">
        <v>2023</v>
      </c>
      <c r="F576" t="s">
        <v>1595</v>
      </c>
      <c r="G576" t="s">
        <v>2138</v>
      </c>
      <c r="H576" t="s">
        <v>2139</v>
      </c>
      <c r="I576" t="s">
        <v>2140</v>
      </c>
      <c r="J576" t="s">
        <v>62</v>
      </c>
      <c r="K576" t="s">
        <v>63</v>
      </c>
      <c r="L576" s="6">
        <v>0</v>
      </c>
      <c r="M576" s="6">
        <v>0</v>
      </c>
      <c r="N576" s="6">
        <f t="shared" si="24"/>
        <v>0</v>
      </c>
      <c r="O576" s="6">
        <v>0</v>
      </c>
      <c r="P576" s="6">
        <v>1</v>
      </c>
      <c r="Q576" s="6">
        <f t="shared" si="25"/>
        <v>1</v>
      </c>
      <c r="R576" s="6">
        <v>0</v>
      </c>
      <c r="S576" s="6">
        <v>0</v>
      </c>
      <c r="T576" s="6">
        <f t="shared" si="26"/>
        <v>0</v>
      </c>
      <c r="U576" s="6">
        <v>0</v>
      </c>
      <c r="V576" s="7">
        <v>45000</v>
      </c>
      <c r="W576" s="6">
        <v>1</v>
      </c>
    </row>
    <row r="577" spans="1:23" x14ac:dyDescent="0.45">
      <c r="A577" t="s">
        <v>70</v>
      </c>
      <c r="B577" t="s">
        <v>60</v>
      </c>
      <c r="C577" t="s">
        <v>64</v>
      </c>
      <c r="D577">
        <v>2023</v>
      </c>
      <c r="F577" t="s">
        <v>2141</v>
      </c>
      <c r="G577" t="s">
        <v>2142</v>
      </c>
      <c r="H577" t="s">
        <v>2143</v>
      </c>
      <c r="I577" t="s">
        <v>2144</v>
      </c>
      <c r="J577" t="s">
        <v>62</v>
      </c>
      <c r="K577" t="s">
        <v>63</v>
      </c>
      <c r="L577" s="6">
        <v>0</v>
      </c>
      <c r="M577" s="6">
        <v>0</v>
      </c>
      <c r="N577" s="6">
        <f t="shared" si="24"/>
        <v>0</v>
      </c>
      <c r="O577" s="6">
        <v>0</v>
      </c>
      <c r="P577" s="6">
        <v>1</v>
      </c>
      <c r="Q577" s="6">
        <f t="shared" si="25"/>
        <v>1</v>
      </c>
      <c r="R577" s="6">
        <v>0</v>
      </c>
      <c r="S577" s="6">
        <v>0</v>
      </c>
      <c r="T577" s="6">
        <f t="shared" si="26"/>
        <v>0</v>
      </c>
      <c r="U577" s="6">
        <v>0</v>
      </c>
      <c r="V577" s="7">
        <v>45176</v>
      </c>
      <c r="W577" s="6">
        <v>1</v>
      </c>
    </row>
    <row r="578" spans="1:23" x14ac:dyDescent="0.45">
      <c r="A578" t="s">
        <v>70</v>
      </c>
      <c r="B578" t="s">
        <v>60</v>
      </c>
      <c r="C578" t="s">
        <v>64</v>
      </c>
      <c r="D578">
        <v>2023</v>
      </c>
      <c r="F578" t="s">
        <v>2145</v>
      </c>
      <c r="G578" t="s">
        <v>2146</v>
      </c>
      <c r="H578" t="s">
        <v>2147</v>
      </c>
      <c r="I578" t="s">
        <v>2148</v>
      </c>
      <c r="J578" t="s">
        <v>62</v>
      </c>
      <c r="K578" t="s">
        <v>63</v>
      </c>
      <c r="L578" s="6">
        <v>0</v>
      </c>
      <c r="M578" s="6">
        <v>0</v>
      </c>
      <c r="N578" s="6">
        <f t="shared" ref="N578:N641" si="27">L578+M578</f>
        <v>0</v>
      </c>
      <c r="O578" s="6">
        <v>0</v>
      </c>
      <c r="P578" s="6">
        <v>1</v>
      </c>
      <c r="Q578" s="6">
        <f t="shared" ref="Q578:Q641" si="28">SUM(O578:P578)</f>
        <v>1</v>
      </c>
      <c r="R578" s="6">
        <v>0</v>
      </c>
      <c r="S578" s="6">
        <v>0</v>
      </c>
      <c r="T578" s="6">
        <f t="shared" ref="T578:T641" si="29">SUM(R578:S578)</f>
        <v>0</v>
      </c>
      <c r="U578" s="6">
        <v>0</v>
      </c>
      <c r="V578" s="7">
        <v>45274</v>
      </c>
      <c r="W578" s="6">
        <v>1</v>
      </c>
    </row>
    <row r="579" spans="1:23" x14ac:dyDescent="0.45">
      <c r="A579" t="s">
        <v>70</v>
      </c>
      <c r="B579" t="s">
        <v>60</v>
      </c>
      <c r="C579" t="s">
        <v>64</v>
      </c>
      <c r="D579">
        <v>2023</v>
      </c>
      <c r="F579" t="s">
        <v>2149</v>
      </c>
      <c r="G579" t="s">
        <v>2150</v>
      </c>
      <c r="H579" t="s">
        <v>2151</v>
      </c>
      <c r="I579" t="s">
        <v>2152</v>
      </c>
      <c r="J579" t="s">
        <v>62</v>
      </c>
      <c r="K579" t="s">
        <v>63</v>
      </c>
      <c r="L579" s="6">
        <v>0</v>
      </c>
      <c r="M579" s="6">
        <v>0</v>
      </c>
      <c r="N579" s="6">
        <f t="shared" si="27"/>
        <v>0</v>
      </c>
      <c r="O579" s="6">
        <v>0</v>
      </c>
      <c r="P579" s="6">
        <v>1</v>
      </c>
      <c r="Q579" s="6">
        <f t="shared" si="28"/>
        <v>1</v>
      </c>
      <c r="R579" s="6">
        <v>0</v>
      </c>
      <c r="S579" s="6">
        <v>0</v>
      </c>
      <c r="T579" s="6">
        <f t="shared" si="29"/>
        <v>0</v>
      </c>
      <c r="U579" s="6">
        <v>0</v>
      </c>
      <c r="V579" s="7">
        <v>45266</v>
      </c>
      <c r="W579" s="6">
        <v>1</v>
      </c>
    </row>
    <row r="580" spans="1:23" x14ac:dyDescent="0.45">
      <c r="A580" t="s">
        <v>70</v>
      </c>
      <c r="B580" t="s">
        <v>60</v>
      </c>
      <c r="C580" t="s">
        <v>64</v>
      </c>
      <c r="D580">
        <v>2023</v>
      </c>
      <c r="F580" t="s">
        <v>204</v>
      </c>
      <c r="G580" t="s">
        <v>205</v>
      </c>
      <c r="H580" t="s">
        <v>2153</v>
      </c>
      <c r="I580" t="s">
        <v>2154</v>
      </c>
      <c r="J580" t="s">
        <v>62</v>
      </c>
      <c r="K580" t="s">
        <v>63</v>
      </c>
      <c r="L580" s="6">
        <v>0</v>
      </c>
      <c r="M580" s="6">
        <v>0</v>
      </c>
      <c r="N580" s="6">
        <f t="shared" si="27"/>
        <v>0</v>
      </c>
      <c r="O580" s="6">
        <v>0</v>
      </c>
      <c r="P580" s="6">
        <v>1</v>
      </c>
      <c r="Q580" s="6">
        <f t="shared" si="28"/>
        <v>1</v>
      </c>
      <c r="R580" s="6">
        <v>0</v>
      </c>
      <c r="S580" s="6">
        <v>0</v>
      </c>
      <c r="T580" s="6">
        <f t="shared" si="29"/>
        <v>0</v>
      </c>
      <c r="U580" s="6">
        <v>0</v>
      </c>
      <c r="V580" s="7">
        <v>45208</v>
      </c>
      <c r="W580" s="6">
        <v>1</v>
      </c>
    </row>
    <row r="581" spans="1:23" x14ac:dyDescent="0.45">
      <c r="A581" t="s">
        <v>70</v>
      </c>
      <c r="B581" t="s">
        <v>60</v>
      </c>
      <c r="C581" t="s">
        <v>64</v>
      </c>
      <c r="D581">
        <v>2023</v>
      </c>
      <c r="F581" t="s">
        <v>2155</v>
      </c>
      <c r="G581" t="s">
        <v>2156</v>
      </c>
      <c r="H581" t="s">
        <v>992</v>
      </c>
      <c r="I581" t="s">
        <v>2157</v>
      </c>
      <c r="J581" t="s">
        <v>62</v>
      </c>
      <c r="K581" t="s">
        <v>63</v>
      </c>
      <c r="L581" s="6">
        <v>0</v>
      </c>
      <c r="M581" s="6">
        <v>0</v>
      </c>
      <c r="N581" s="6">
        <f t="shared" si="27"/>
        <v>0</v>
      </c>
      <c r="O581" s="6">
        <v>0</v>
      </c>
      <c r="P581" s="6">
        <v>1</v>
      </c>
      <c r="Q581" s="6">
        <f t="shared" si="28"/>
        <v>1</v>
      </c>
      <c r="R581" s="6">
        <v>0</v>
      </c>
      <c r="S581" s="6">
        <v>0</v>
      </c>
      <c r="T581" s="6">
        <f t="shared" si="29"/>
        <v>0</v>
      </c>
      <c r="U581" s="6">
        <v>0</v>
      </c>
      <c r="V581" s="7">
        <v>45259</v>
      </c>
      <c r="W581" s="6">
        <v>1</v>
      </c>
    </row>
    <row r="582" spans="1:23" x14ac:dyDescent="0.45">
      <c r="A582" t="s">
        <v>70</v>
      </c>
      <c r="B582" t="s">
        <v>60</v>
      </c>
      <c r="C582" t="s">
        <v>64</v>
      </c>
      <c r="D582">
        <v>2023</v>
      </c>
      <c r="F582" t="s">
        <v>1752</v>
      </c>
      <c r="G582" t="s">
        <v>2158</v>
      </c>
      <c r="H582" t="s">
        <v>2159</v>
      </c>
      <c r="I582" t="s">
        <v>2160</v>
      </c>
      <c r="J582" t="s">
        <v>62</v>
      </c>
      <c r="K582" t="s">
        <v>63</v>
      </c>
      <c r="L582" s="6">
        <v>0</v>
      </c>
      <c r="M582" s="6">
        <v>0</v>
      </c>
      <c r="N582" s="6">
        <f t="shared" si="27"/>
        <v>0</v>
      </c>
      <c r="O582" s="6">
        <v>0</v>
      </c>
      <c r="P582" s="6">
        <v>1</v>
      </c>
      <c r="Q582" s="6">
        <f t="shared" si="28"/>
        <v>1</v>
      </c>
      <c r="R582" s="6">
        <v>0</v>
      </c>
      <c r="S582" s="6">
        <v>0</v>
      </c>
      <c r="T582" s="6">
        <f t="shared" si="29"/>
        <v>0</v>
      </c>
      <c r="U582" s="6">
        <v>0</v>
      </c>
      <c r="V582" s="7">
        <v>45035</v>
      </c>
      <c r="W582" s="6">
        <v>1</v>
      </c>
    </row>
    <row r="583" spans="1:23" x14ac:dyDescent="0.45">
      <c r="A583" t="s">
        <v>70</v>
      </c>
      <c r="B583" t="s">
        <v>60</v>
      </c>
      <c r="C583" t="s">
        <v>64</v>
      </c>
      <c r="D583">
        <v>2023</v>
      </c>
      <c r="F583" t="s">
        <v>2161</v>
      </c>
      <c r="G583" t="s">
        <v>2162</v>
      </c>
      <c r="H583" t="s">
        <v>97</v>
      </c>
      <c r="I583" t="s">
        <v>2163</v>
      </c>
      <c r="J583" t="s">
        <v>62</v>
      </c>
      <c r="K583" t="s">
        <v>63</v>
      </c>
      <c r="L583" s="6">
        <v>0</v>
      </c>
      <c r="M583" s="6">
        <v>0</v>
      </c>
      <c r="N583" s="6">
        <f t="shared" si="27"/>
        <v>0</v>
      </c>
      <c r="O583" s="6">
        <v>0</v>
      </c>
      <c r="P583" s="6">
        <v>1</v>
      </c>
      <c r="Q583" s="6">
        <f t="shared" si="28"/>
        <v>1</v>
      </c>
      <c r="R583" s="6">
        <v>0</v>
      </c>
      <c r="S583" s="6">
        <v>0</v>
      </c>
      <c r="T583" s="6">
        <f t="shared" si="29"/>
        <v>0</v>
      </c>
      <c r="U583" s="6">
        <v>0</v>
      </c>
      <c r="V583" s="7">
        <v>44949</v>
      </c>
      <c r="W583" s="6">
        <v>1</v>
      </c>
    </row>
    <row r="584" spans="1:23" x14ac:dyDescent="0.45">
      <c r="A584" t="s">
        <v>70</v>
      </c>
      <c r="B584" t="s">
        <v>60</v>
      </c>
      <c r="C584" t="s">
        <v>64</v>
      </c>
      <c r="D584">
        <v>2023</v>
      </c>
      <c r="F584" t="s">
        <v>2164</v>
      </c>
      <c r="G584" t="s">
        <v>2165</v>
      </c>
      <c r="H584" t="s">
        <v>2166</v>
      </c>
      <c r="I584" t="s">
        <v>2167</v>
      </c>
      <c r="J584" t="s">
        <v>62</v>
      </c>
      <c r="K584" t="s">
        <v>63</v>
      </c>
      <c r="L584" s="6">
        <v>0</v>
      </c>
      <c r="M584" s="6">
        <v>0</v>
      </c>
      <c r="N584" s="6">
        <f t="shared" si="27"/>
        <v>0</v>
      </c>
      <c r="O584" s="6">
        <v>0</v>
      </c>
      <c r="P584" s="6">
        <v>1</v>
      </c>
      <c r="Q584" s="6">
        <f t="shared" si="28"/>
        <v>1</v>
      </c>
      <c r="R584" s="6">
        <v>0</v>
      </c>
      <c r="S584" s="6">
        <v>0</v>
      </c>
      <c r="T584" s="6">
        <f t="shared" si="29"/>
        <v>0</v>
      </c>
      <c r="U584" s="6">
        <v>0</v>
      </c>
      <c r="V584" s="7">
        <v>45236</v>
      </c>
      <c r="W584" s="6">
        <v>1</v>
      </c>
    </row>
    <row r="585" spans="1:23" x14ac:dyDescent="0.45">
      <c r="A585" t="s">
        <v>70</v>
      </c>
      <c r="B585" t="s">
        <v>60</v>
      </c>
      <c r="C585" t="s">
        <v>64</v>
      </c>
      <c r="D585">
        <v>2023</v>
      </c>
      <c r="F585" t="s">
        <v>2168</v>
      </c>
      <c r="G585" t="s">
        <v>2169</v>
      </c>
      <c r="H585" t="s">
        <v>2170</v>
      </c>
      <c r="I585" t="s">
        <v>2171</v>
      </c>
      <c r="J585" t="s">
        <v>62</v>
      </c>
      <c r="K585" t="s">
        <v>63</v>
      </c>
      <c r="L585" s="6">
        <v>0</v>
      </c>
      <c r="M585" s="6">
        <v>0</v>
      </c>
      <c r="N585" s="6">
        <f t="shared" si="27"/>
        <v>0</v>
      </c>
      <c r="O585" s="6">
        <v>0</v>
      </c>
      <c r="P585" s="6">
        <v>1</v>
      </c>
      <c r="Q585" s="6">
        <f t="shared" si="28"/>
        <v>1</v>
      </c>
      <c r="R585" s="6">
        <v>0</v>
      </c>
      <c r="S585" s="6">
        <v>0</v>
      </c>
      <c r="T585" s="6">
        <f t="shared" si="29"/>
        <v>0</v>
      </c>
      <c r="U585" s="6">
        <v>0</v>
      </c>
      <c r="V585" s="7">
        <v>45267</v>
      </c>
      <c r="W585" s="6">
        <v>1</v>
      </c>
    </row>
    <row r="586" spans="1:23" x14ac:dyDescent="0.45">
      <c r="A586" t="s">
        <v>70</v>
      </c>
      <c r="B586" t="s">
        <v>60</v>
      </c>
      <c r="C586" t="s">
        <v>64</v>
      </c>
      <c r="D586">
        <v>2023</v>
      </c>
      <c r="F586" t="s">
        <v>1452</v>
      </c>
      <c r="G586" t="s">
        <v>1453</v>
      </c>
      <c r="H586" t="s">
        <v>2172</v>
      </c>
      <c r="I586" t="s">
        <v>2173</v>
      </c>
      <c r="J586" t="s">
        <v>62</v>
      </c>
      <c r="K586" t="s">
        <v>63</v>
      </c>
      <c r="L586" s="6">
        <v>0</v>
      </c>
      <c r="M586" s="6">
        <v>0</v>
      </c>
      <c r="N586" s="6">
        <f t="shared" si="27"/>
        <v>0</v>
      </c>
      <c r="O586" s="6">
        <v>0</v>
      </c>
      <c r="P586" s="6">
        <v>1</v>
      </c>
      <c r="Q586" s="6">
        <f t="shared" si="28"/>
        <v>1</v>
      </c>
      <c r="R586" s="6">
        <v>0</v>
      </c>
      <c r="S586" s="6">
        <v>0</v>
      </c>
      <c r="T586" s="6">
        <f t="shared" si="29"/>
        <v>0</v>
      </c>
      <c r="U586" s="6">
        <v>0</v>
      </c>
      <c r="V586" s="7">
        <v>45272</v>
      </c>
      <c r="W586" s="6">
        <v>1</v>
      </c>
    </row>
    <row r="587" spans="1:23" x14ac:dyDescent="0.45">
      <c r="A587" t="s">
        <v>70</v>
      </c>
      <c r="B587" t="s">
        <v>60</v>
      </c>
      <c r="C587" t="s">
        <v>64</v>
      </c>
      <c r="D587">
        <v>2023</v>
      </c>
      <c r="F587" t="s">
        <v>2174</v>
      </c>
      <c r="G587" t="s">
        <v>2175</v>
      </c>
      <c r="H587" t="s">
        <v>1358</v>
      </c>
      <c r="I587" t="s">
        <v>2176</v>
      </c>
      <c r="J587" t="s">
        <v>62</v>
      </c>
      <c r="K587" t="s">
        <v>63</v>
      </c>
      <c r="L587" s="6">
        <v>0</v>
      </c>
      <c r="M587" s="6">
        <v>0</v>
      </c>
      <c r="N587" s="6">
        <f t="shared" si="27"/>
        <v>0</v>
      </c>
      <c r="O587" s="6">
        <v>0</v>
      </c>
      <c r="P587" s="6">
        <v>1</v>
      </c>
      <c r="Q587" s="6">
        <f t="shared" si="28"/>
        <v>1</v>
      </c>
      <c r="R587" s="6">
        <v>0</v>
      </c>
      <c r="S587" s="6">
        <v>0</v>
      </c>
      <c r="T587" s="6">
        <f t="shared" si="29"/>
        <v>0</v>
      </c>
      <c r="U587" s="6">
        <v>0</v>
      </c>
      <c r="V587" s="7">
        <v>45181</v>
      </c>
      <c r="W587" s="6">
        <v>1</v>
      </c>
    </row>
    <row r="588" spans="1:23" x14ac:dyDescent="0.45">
      <c r="A588" t="s">
        <v>70</v>
      </c>
      <c r="B588" t="s">
        <v>60</v>
      </c>
      <c r="C588" t="s">
        <v>64</v>
      </c>
      <c r="D588">
        <v>2023</v>
      </c>
      <c r="F588" t="s">
        <v>2177</v>
      </c>
      <c r="G588" t="s">
        <v>2178</v>
      </c>
      <c r="H588" t="s">
        <v>2179</v>
      </c>
      <c r="I588" t="s">
        <v>2180</v>
      </c>
      <c r="J588" t="s">
        <v>62</v>
      </c>
      <c r="K588" t="s">
        <v>63</v>
      </c>
      <c r="L588" s="6">
        <v>0</v>
      </c>
      <c r="M588" s="6">
        <v>0</v>
      </c>
      <c r="N588" s="6">
        <f t="shared" si="27"/>
        <v>0</v>
      </c>
      <c r="O588" s="6">
        <v>0</v>
      </c>
      <c r="P588" s="6">
        <v>1</v>
      </c>
      <c r="Q588" s="6">
        <f t="shared" si="28"/>
        <v>1</v>
      </c>
      <c r="R588" s="6">
        <v>0</v>
      </c>
      <c r="S588" s="6">
        <v>0</v>
      </c>
      <c r="T588" s="6">
        <f t="shared" si="29"/>
        <v>0</v>
      </c>
      <c r="U588" s="6">
        <v>0</v>
      </c>
      <c r="V588" s="7">
        <v>45251</v>
      </c>
      <c r="W588" s="6">
        <v>1</v>
      </c>
    </row>
    <row r="589" spans="1:23" x14ac:dyDescent="0.45">
      <c r="A589" t="s">
        <v>70</v>
      </c>
      <c r="B589" t="s">
        <v>60</v>
      </c>
      <c r="C589" t="s">
        <v>64</v>
      </c>
      <c r="D589">
        <v>2023</v>
      </c>
      <c r="F589" t="s">
        <v>2181</v>
      </c>
      <c r="G589" t="s">
        <v>2182</v>
      </c>
      <c r="H589" t="s">
        <v>2183</v>
      </c>
      <c r="I589" t="s">
        <v>2184</v>
      </c>
      <c r="J589" t="s">
        <v>62</v>
      </c>
      <c r="K589" t="s">
        <v>63</v>
      </c>
      <c r="L589" s="6">
        <v>0</v>
      </c>
      <c r="M589" s="6">
        <v>0</v>
      </c>
      <c r="N589" s="6">
        <f t="shared" si="27"/>
        <v>0</v>
      </c>
      <c r="O589" s="6">
        <v>0</v>
      </c>
      <c r="P589" s="6">
        <v>1</v>
      </c>
      <c r="Q589" s="6">
        <f t="shared" si="28"/>
        <v>1</v>
      </c>
      <c r="R589" s="6">
        <v>0</v>
      </c>
      <c r="S589" s="6">
        <v>0</v>
      </c>
      <c r="T589" s="6">
        <f t="shared" si="29"/>
        <v>0</v>
      </c>
      <c r="U589" s="6">
        <v>0</v>
      </c>
      <c r="V589" s="7">
        <v>44991</v>
      </c>
      <c r="W589" s="6">
        <v>1</v>
      </c>
    </row>
    <row r="590" spans="1:23" x14ac:dyDescent="0.45">
      <c r="A590" t="s">
        <v>70</v>
      </c>
      <c r="B590" t="s">
        <v>60</v>
      </c>
      <c r="C590" t="s">
        <v>64</v>
      </c>
      <c r="D590">
        <v>2023</v>
      </c>
      <c r="F590" t="s">
        <v>1807</v>
      </c>
      <c r="G590" t="s">
        <v>2185</v>
      </c>
      <c r="H590" t="s">
        <v>2186</v>
      </c>
      <c r="I590" t="s">
        <v>2187</v>
      </c>
      <c r="J590" t="s">
        <v>62</v>
      </c>
      <c r="K590" t="s">
        <v>63</v>
      </c>
      <c r="L590" s="6">
        <v>0</v>
      </c>
      <c r="M590" s="6">
        <v>0</v>
      </c>
      <c r="N590" s="6">
        <f t="shared" si="27"/>
        <v>0</v>
      </c>
      <c r="O590" s="6">
        <v>0</v>
      </c>
      <c r="P590" s="6">
        <v>1</v>
      </c>
      <c r="Q590" s="6">
        <f t="shared" si="28"/>
        <v>1</v>
      </c>
      <c r="R590" s="6">
        <v>0</v>
      </c>
      <c r="S590" s="6">
        <v>0</v>
      </c>
      <c r="T590" s="6">
        <f t="shared" si="29"/>
        <v>0</v>
      </c>
      <c r="U590" s="6">
        <v>0</v>
      </c>
      <c r="V590" s="7">
        <v>44998</v>
      </c>
      <c r="W590" s="6">
        <v>1</v>
      </c>
    </row>
    <row r="591" spans="1:23" x14ac:dyDescent="0.45">
      <c r="A591" t="s">
        <v>70</v>
      </c>
      <c r="B591" t="s">
        <v>60</v>
      </c>
      <c r="C591" t="s">
        <v>64</v>
      </c>
      <c r="D591">
        <v>2023</v>
      </c>
      <c r="F591" t="s">
        <v>130</v>
      </c>
      <c r="G591" t="s">
        <v>131</v>
      </c>
      <c r="H591" t="s">
        <v>1346</v>
      </c>
      <c r="I591" t="s">
        <v>2188</v>
      </c>
      <c r="J591" t="s">
        <v>62</v>
      </c>
      <c r="K591" t="s">
        <v>63</v>
      </c>
      <c r="L591" s="6">
        <v>0</v>
      </c>
      <c r="M591" s="6">
        <v>0</v>
      </c>
      <c r="N591" s="6">
        <f t="shared" si="27"/>
        <v>0</v>
      </c>
      <c r="O591" s="6">
        <v>0</v>
      </c>
      <c r="P591" s="6">
        <v>1</v>
      </c>
      <c r="Q591" s="6">
        <f t="shared" si="28"/>
        <v>1</v>
      </c>
      <c r="R591" s="6">
        <v>0</v>
      </c>
      <c r="S591" s="6">
        <v>0</v>
      </c>
      <c r="T591" s="6">
        <f t="shared" si="29"/>
        <v>0</v>
      </c>
      <c r="U591" s="6">
        <v>0</v>
      </c>
      <c r="V591" s="7">
        <v>45264</v>
      </c>
      <c r="W591" s="6">
        <v>1</v>
      </c>
    </row>
    <row r="592" spans="1:23" x14ac:dyDescent="0.45">
      <c r="A592" t="s">
        <v>70</v>
      </c>
      <c r="B592" t="s">
        <v>60</v>
      </c>
      <c r="C592" t="s">
        <v>64</v>
      </c>
      <c r="D592">
        <v>2023</v>
      </c>
      <c r="F592" t="s">
        <v>2189</v>
      </c>
      <c r="G592" t="s">
        <v>2190</v>
      </c>
      <c r="H592" t="s">
        <v>2191</v>
      </c>
      <c r="I592" t="s">
        <v>2192</v>
      </c>
      <c r="J592" t="s">
        <v>62</v>
      </c>
      <c r="K592" t="s">
        <v>63</v>
      </c>
      <c r="L592" s="6">
        <v>0</v>
      </c>
      <c r="M592" s="6">
        <v>0</v>
      </c>
      <c r="N592" s="6">
        <f t="shared" si="27"/>
        <v>0</v>
      </c>
      <c r="O592" s="6">
        <v>0</v>
      </c>
      <c r="P592" s="6">
        <v>1</v>
      </c>
      <c r="Q592" s="6">
        <f t="shared" si="28"/>
        <v>1</v>
      </c>
      <c r="R592" s="6">
        <v>0</v>
      </c>
      <c r="S592" s="6">
        <v>0</v>
      </c>
      <c r="T592" s="6">
        <f t="shared" si="29"/>
        <v>0</v>
      </c>
      <c r="U592" s="6">
        <v>0</v>
      </c>
      <c r="V592" s="7">
        <v>44966</v>
      </c>
      <c r="W592" s="6">
        <v>1</v>
      </c>
    </row>
    <row r="593" spans="1:23" x14ac:dyDescent="0.45">
      <c r="A593" t="s">
        <v>70</v>
      </c>
      <c r="B593" t="s">
        <v>60</v>
      </c>
      <c r="C593" t="s">
        <v>64</v>
      </c>
      <c r="D593">
        <v>2023</v>
      </c>
      <c r="F593" t="s">
        <v>1949</v>
      </c>
      <c r="G593" t="s">
        <v>2193</v>
      </c>
      <c r="H593" t="s">
        <v>81</v>
      </c>
      <c r="I593" t="s">
        <v>2194</v>
      </c>
      <c r="J593" t="s">
        <v>62</v>
      </c>
      <c r="K593" t="s">
        <v>63</v>
      </c>
      <c r="L593" s="6">
        <v>0</v>
      </c>
      <c r="M593" s="6">
        <v>0</v>
      </c>
      <c r="N593" s="6">
        <f t="shared" si="27"/>
        <v>0</v>
      </c>
      <c r="O593" s="6">
        <v>0</v>
      </c>
      <c r="P593" s="6">
        <v>1</v>
      </c>
      <c r="Q593" s="6">
        <f t="shared" si="28"/>
        <v>1</v>
      </c>
      <c r="R593" s="6">
        <v>0</v>
      </c>
      <c r="S593" s="6">
        <v>0</v>
      </c>
      <c r="T593" s="6">
        <f t="shared" si="29"/>
        <v>0</v>
      </c>
      <c r="U593" s="6">
        <v>0</v>
      </c>
      <c r="V593" s="7">
        <v>44937</v>
      </c>
      <c r="W593" s="6">
        <v>1</v>
      </c>
    </row>
    <row r="594" spans="1:23" x14ac:dyDescent="0.45">
      <c r="A594" t="s">
        <v>70</v>
      </c>
      <c r="B594" t="s">
        <v>60</v>
      </c>
      <c r="C594" t="s">
        <v>64</v>
      </c>
      <c r="D594">
        <v>2023</v>
      </c>
      <c r="F594" t="s">
        <v>2195</v>
      </c>
      <c r="G594" t="s">
        <v>2196</v>
      </c>
      <c r="H594" t="s">
        <v>2197</v>
      </c>
      <c r="I594" t="s">
        <v>2198</v>
      </c>
      <c r="J594" t="s">
        <v>62</v>
      </c>
      <c r="K594" t="s">
        <v>63</v>
      </c>
      <c r="L594" s="6">
        <v>0</v>
      </c>
      <c r="M594" s="6">
        <v>0</v>
      </c>
      <c r="N594" s="6">
        <f t="shared" si="27"/>
        <v>0</v>
      </c>
      <c r="O594" s="6">
        <v>0</v>
      </c>
      <c r="P594" s="6">
        <v>1</v>
      </c>
      <c r="Q594" s="6">
        <f t="shared" si="28"/>
        <v>1</v>
      </c>
      <c r="R594" s="6">
        <v>0</v>
      </c>
      <c r="S594" s="6">
        <v>0</v>
      </c>
      <c r="T594" s="6">
        <f t="shared" si="29"/>
        <v>0</v>
      </c>
      <c r="U594" s="6">
        <v>0</v>
      </c>
      <c r="V594" s="7">
        <v>45127</v>
      </c>
      <c r="W594" s="6">
        <v>1</v>
      </c>
    </row>
    <row r="595" spans="1:23" x14ac:dyDescent="0.45">
      <c r="A595" t="s">
        <v>70</v>
      </c>
      <c r="B595" t="s">
        <v>60</v>
      </c>
      <c r="C595" t="s">
        <v>64</v>
      </c>
      <c r="D595">
        <v>2023</v>
      </c>
      <c r="F595" t="s">
        <v>2199</v>
      </c>
      <c r="G595" t="s">
        <v>2200</v>
      </c>
      <c r="H595" t="s">
        <v>2201</v>
      </c>
      <c r="I595" t="s">
        <v>2202</v>
      </c>
      <c r="J595" t="s">
        <v>62</v>
      </c>
      <c r="K595" t="s">
        <v>63</v>
      </c>
      <c r="L595" s="6">
        <v>0</v>
      </c>
      <c r="M595" s="6">
        <v>0</v>
      </c>
      <c r="N595" s="6">
        <f t="shared" si="27"/>
        <v>0</v>
      </c>
      <c r="O595" s="6">
        <v>0</v>
      </c>
      <c r="P595" s="6">
        <v>1</v>
      </c>
      <c r="Q595" s="6">
        <f t="shared" si="28"/>
        <v>1</v>
      </c>
      <c r="R595" s="6">
        <v>0</v>
      </c>
      <c r="S595" s="6">
        <v>0</v>
      </c>
      <c r="T595" s="6">
        <f t="shared" si="29"/>
        <v>0</v>
      </c>
      <c r="U595" s="6">
        <v>0</v>
      </c>
      <c r="V595" s="7">
        <v>45047</v>
      </c>
      <c r="W595" s="6">
        <v>1</v>
      </c>
    </row>
    <row r="596" spans="1:23" x14ac:dyDescent="0.45">
      <c r="A596" t="s">
        <v>70</v>
      </c>
      <c r="B596" t="s">
        <v>60</v>
      </c>
      <c r="C596" t="s">
        <v>64</v>
      </c>
      <c r="D596">
        <v>2023</v>
      </c>
      <c r="F596" t="s">
        <v>2203</v>
      </c>
      <c r="G596" t="s">
        <v>2204</v>
      </c>
      <c r="H596" t="s">
        <v>2205</v>
      </c>
      <c r="I596" t="s">
        <v>2206</v>
      </c>
      <c r="J596" t="s">
        <v>62</v>
      </c>
      <c r="K596" t="s">
        <v>63</v>
      </c>
      <c r="L596" s="6">
        <v>0</v>
      </c>
      <c r="M596" s="6">
        <v>0</v>
      </c>
      <c r="N596" s="6">
        <f t="shared" si="27"/>
        <v>0</v>
      </c>
      <c r="O596" s="6">
        <v>0</v>
      </c>
      <c r="P596" s="6">
        <v>1</v>
      </c>
      <c r="Q596" s="6">
        <f t="shared" si="28"/>
        <v>1</v>
      </c>
      <c r="R596" s="6">
        <v>0</v>
      </c>
      <c r="S596" s="6">
        <v>0</v>
      </c>
      <c r="T596" s="6">
        <f t="shared" si="29"/>
        <v>0</v>
      </c>
      <c r="U596" s="6">
        <v>0</v>
      </c>
      <c r="V596" s="7">
        <v>45259</v>
      </c>
      <c r="W596" s="6">
        <v>1</v>
      </c>
    </row>
    <row r="597" spans="1:23" x14ac:dyDescent="0.45">
      <c r="A597" t="s">
        <v>70</v>
      </c>
      <c r="B597" t="s">
        <v>60</v>
      </c>
      <c r="C597" t="s">
        <v>64</v>
      </c>
      <c r="D597">
        <v>2023</v>
      </c>
      <c r="F597" t="s">
        <v>690</v>
      </c>
      <c r="G597" t="s">
        <v>2207</v>
      </c>
      <c r="H597" t="s">
        <v>2208</v>
      </c>
      <c r="I597" t="s">
        <v>2209</v>
      </c>
      <c r="J597" t="s">
        <v>62</v>
      </c>
      <c r="K597" t="s">
        <v>63</v>
      </c>
      <c r="L597" s="6">
        <v>0</v>
      </c>
      <c r="M597" s="6">
        <v>0</v>
      </c>
      <c r="N597" s="6">
        <f t="shared" si="27"/>
        <v>0</v>
      </c>
      <c r="O597" s="6">
        <v>0</v>
      </c>
      <c r="P597" s="6">
        <v>1</v>
      </c>
      <c r="Q597" s="6">
        <f t="shared" si="28"/>
        <v>1</v>
      </c>
      <c r="R597" s="6">
        <v>0</v>
      </c>
      <c r="S597" s="6">
        <v>0</v>
      </c>
      <c r="T597" s="6">
        <f t="shared" si="29"/>
        <v>0</v>
      </c>
      <c r="U597" s="6">
        <v>0</v>
      </c>
      <c r="V597" s="7">
        <v>44964</v>
      </c>
      <c r="W597" s="6">
        <v>1</v>
      </c>
    </row>
    <row r="598" spans="1:23" x14ac:dyDescent="0.45">
      <c r="A598" t="s">
        <v>70</v>
      </c>
      <c r="B598" t="s">
        <v>60</v>
      </c>
      <c r="C598" t="s">
        <v>64</v>
      </c>
      <c r="D598">
        <v>2023</v>
      </c>
      <c r="F598" t="s">
        <v>1257</v>
      </c>
      <c r="G598" t="s">
        <v>2210</v>
      </c>
      <c r="H598" t="s">
        <v>2211</v>
      </c>
      <c r="I598" t="s">
        <v>2212</v>
      </c>
      <c r="J598" t="s">
        <v>62</v>
      </c>
      <c r="K598" t="s">
        <v>63</v>
      </c>
      <c r="L598" s="6">
        <v>0</v>
      </c>
      <c r="M598" s="6">
        <v>0</v>
      </c>
      <c r="N598" s="6">
        <f t="shared" si="27"/>
        <v>0</v>
      </c>
      <c r="O598" s="6">
        <v>0</v>
      </c>
      <c r="P598" s="6">
        <v>1</v>
      </c>
      <c r="Q598" s="6">
        <f t="shared" si="28"/>
        <v>1</v>
      </c>
      <c r="R598" s="6">
        <v>0</v>
      </c>
      <c r="S598" s="6">
        <v>0</v>
      </c>
      <c r="T598" s="6">
        <f t="shared" si="29"/>
        <v>0</v>
      </c>
      <c r="U598" s="6">
        <v>0</v>
      </c>
      <c r="V598" s="7">
        <v>45090</v>
      </c>
      <c r="W598" s="6">
        <v>1</v>
      </c>
    </row>
    <row r="599" spans="1:23" x14ac:dyDescent="0.45">
      <c r="A599" t="s">
        <v>70</v>
      </c>
      <c r="B599" t="s">
        <v>60</v>
      </c>
      <c r="C599" t="s">
        <v>64</v>
      </c>
      <c r="D599">
        <v>2023</v>
      </c>
      <c r="F599" t="s">
        <v>2213</v>
      </c>
      <c r="G599" t="s">
        <v>2214</v>
      </c>
      <c r="H599" t="s">
        <v>2215</v>
      </c>
      <c r="I599" t="s">
        <v>2216</v>
      </c>
      <c r="J599" t="s">
        <v>62</v>
      </c>
      <c r="K599" t="s">
        <v>63</v>
      </c>
      <c r="L599" s="6">
        <v>0</v>
      </c>
      <c r="M599" s="6">
        <v>0</v>
      </c>
      <c r="N599" s="6">
        <f t="shared" si="27"/>
        <v>0</v>
      </c>
      <c r="O599" s="6">
        <v>0</v>
      </c>
      <c r="P599" s="6">
        <v>1</v>
      </c>
      <c r="Q599" s="6">
        <f t="shared" si="28"/>
        <v>1</v>
      </c>
      <c r="R599" s="6">
        <v>0</v>
      </c>
      <c r="S599" s="6">
        <v>0</v>
      </c>
      <c r="T599" s="6">
        <f t="shared" si="29"/>
        <v>0</v>
      </c>
      <c r="U599" s="6">
        <v>0</v>
      </c>
      <c r="V599" s="7">
        <v>45034</v>
      </c>
      <c r="W599" s="6">
        <v>1</v>
      </c>
    </row>
    <row r="600" spans="1:23" x14ac:dyDescent="0.45">
      <c r="A600" t="s">
        <v>70</v>
      </c>
      <c r="B600" t="s">
        <v>60</v>
      </c>
      <c r="C600" t="s">
        <v>64</v>
      </c>
      <c r="D600">
        <v>2023</v>
      </c>
      <c r="F600" t="s">
        <v>123</v>
      </c>
      <c r="G600" t="s">
        <v>124</v>
      </c>
      <c r="H600" t="s">
        <v>191</v>
      </c>
      <c r="I600" t="s">
        <v>2217</v>
      </c>
      <c r="J600" t="s">
        <v>62</v>
      </c>
      <c r="K600" t="s">
        <v>63</v>
      </c>
      <c r="L600" s="6">
        <v>0</v>
      </c>
      <c r="M600" s="6">
        <v>0</v>
      </c>
      <c r="N600" s="6">
        <f t="shared" si="27"/>
        <v>0</v>
      </c>
      <c r="O600" s="6">
        <v>0</v>
      </c>
      <c r="P600" s="6">
        <v>1</v>
      </c>
      <c r="Q600" s="6">
        <f t="shared" si="28"/>
        <v>1</v>
      </c>
      <c r="R600" s="6">
        <v>0</v>
      </c>
      <c r="S600" s="6">
        <v>0</v>
      </c>
      <c r="T600" s="6">
        <f t="shared" si="29"/>
        <v>0</v>
      </c>
      <c r="U600" s="6">
        <v>0</v>
      </c>
      <c r="V600" s="7">
        <v>45110</v>
      </c>
      <c r="W600" s="6">
        <v>1</v>
      </c>
    </row>
    <row r="601" spans="1:23" x14ac:dyDescent="0.45">
      <c r="A601" t="s">
        <v>70</v>
      </c>
      <c r="B601" t="s">
        <v>60</v>
      </c>
      <c r="C601" t="s">
        <v>64</v>
      </c>
      <c r="D601">
        <v>2023</v>
      </c>
      <c r="F601" t="s">
        <v>1277</v>
      </c>
      <c r="G601" t="s">
        <v>1278</v>
      </c>
      <c r="H601" t="s">
        <v>2218</v>
      </c>
      <c r="I601" t="s">
        <v>2219</v>
      </c>
      <c r="J601" t="s">
        <v>62</v>
      </c>
      <c r="K601" t="s">
        <v>63</v>
      </c>
      <c r="L601" s="6">
        <v>0</v>
      </c>
      <c r="M601" s="6">
        <v>0</v>
      </c>
      <c r="N601" s="6">
        <f t="shared" si="27"/>
        <v>0</v>
      </c>
      <c r="O601" s="6">
        <v>0</v>
      </c>
      <c r="P601" s="6">
        <v>1</v>
      </c>
      <c r="Q601" s="6">
        <f t="shared" si="28"/>
        <v>1</v>
      </c>
      <c r="R601" s="6">
        <v>0</v>
      </c>
      <c r="S601" s="6">
        <v>0</v>
      </c>
      <c r="T601" s="6">
        <f t="shared" si="29"/>
        <v>0</v>
      </c>
      <c r="U601" s="6">
        <v>0</v>
      </c>
      <c r="V601" s="7">
        <v>45033</v>
      </c>
      <c r="W601" s="6">
        <v>1</v>
      </c>
    </row>
    <row r="602" spans="1:23" x14ac:dyDescent="0.45">
      <c r="A602" t="s">
        <v>70</v>
      </c>
      <c r="B602" t="s">
        <v>60</v>
      </c>
      <c r="C602" t="s">
        <v>64</v>
      </c>
      <c r="D602">
        <v>2023</v>
      </c>
      <c r="F602" t="s">
        <v>1860</v>
      </c>
      <c r="G602" t="s">
        <v>1861</v>
      </c>
      <c r="H602" t="s">
        <v>2220</v>
      </c>
      <c r="I602" t="s">
        <v>2221</v>
      </c>
      <c r="J602" t="s">
        <v>62</v>
      </c>
      <c r="K602" t="s">
        <v>63</v>
      </c>
      <c r="L602" s="6">
        <v>0</v>
      </c>
      <c r="M602" s="6">
        <v>0</v>
      </c>
      <c r="N602" s="6">
        <f t="shared" si="27"/>
        <v>0</v>
      </c>
      <c r="O602" s="6">
        <v>0</v>
      </c>
      <c r="P602" s="6">
        <v>1</v>
      </c>
      <c r="Q602" s="6">
        <f t="shared" si="28"/>
        <v>1</v>
      </c>
      <c r="R602" s="6">
        <v>0</v>
      </c>
      <c r="S602" s="6">
        <v>0</v>
      </c>
      <c r="T602" s="6">
        <f t="shared" si="29"/>
        <v>0</v>
      </c>
      <c r="U602" s="6">
        <v>0</v>
      </c>
      <c r="V602" s="7">
        <v>44965</v>
      </c>
      <c r="W602" s="6">
        <v>1</v>
      </c>
    </row>
    <row r="603" spans="1:23" x14ac:dyDescent="0.45">
      <c r="A603" t="s">
        <v>70</v>
      </c>
      <c r="B603" t="s">
        <v>60</v>
      </c>
      <c r="C603" t="s">
        <v>64</v>
      </c>
      <c r="D603">
        <v>2023</v>
      </c>
      <c r="F603" t="s">
        <v>2222</v>
      </c>
      <c r="G603" t="s">
        <v>2223</v>
      </c>
      <c r="H603" t="s">
        <v>931</v>
      </c>
      <c r="I603" t="s">
        <v>2224</v>
      </c>
      <c r="J603" t="s">
        <v>62</v>
      </c>
      <c r="K603" t="s">
        <v>63</v>
      </c>
      <c r="L603" s="6">
        <v>0</v>
      </c>
      <c r="M603" s="6">
        <v>0</v>
      </c>
      <c r="N603" s="6">
        <f t="shared" si="27"/>
        <v>0</v>
      </c>
      <c r="O603" s="6">
        <v>0</v>
      </c>
      <c r="P603" s="6">
        <v>1</v>
      </c>
      <c r="Q603" s="6">
        <f t="shared" si="28"/>
        <v>1</v>
      </c>
      <c r="R603" s="6">
        <v>0</v>
      </c>
      <c r="S603" s="6">
        <v>0</v>
      </c>
      <c r="T603" s="6">
        <f t="shared" si="29"/>
        <v>0</v>
      </c>
      <c r="U603" s="6">
        <v>0</v>
      </c>
      <c r="V603" s="7">
        <v>45141</v>
      </c>
      <c r="W603" s="6">
        <v>1</v>
      </c>
    </row>
    <row r="604" spans="1:23" x14ac:dyDescent="0.45">
      <c r="A604" t="s">
        <v>70</v>
      </c>
      <c r="B604" t="s">
        <v>60</v>
      </c>
      <c r="C604" t="s">
        <v>64</v>
      </c>
      <c r="D604">
        <v>2023</v>
      </c>
      <c r="F604" t="s">
        <v>1686</v>
      </c>
      <c r="G604" t="s">
        <v>1687</v>
      </c>
      <c r="H604" t="s">
        <v>2225</v>
      </c>
      <c r="I604" t="s">
        <v>2226</v>
      </c>
      <c r="J604" t="s">
        <v>62</v>
      </c>
      <c r="K604" t="s">
        <v>63</v>
      </c>
      <c r="L604" s="6">
        <v>0</v>
      </c>
      <c r="M604" s="6">
        <v>0</v>
      </c>
      <c r="N604" s="6">
        <f t="shared" si="27"/>
        <v>0</v>
      </c>
      <c r="O604" s="6">
        <v>0</v>
      </c>
      <c r="P604" s="6">
        <v>1</v>
      </c>
      <c r="Q604" s="6">
        <f t="shared" si="28"/>
        <v>1</v>
      </c>
      <c r="R604" s="6">
        <v>0</v>
      </c>
      <c r="S604" s="6">
        <v>0</v>
      </c>
      <c r="T604" s="6">
        <f t="shared" si="29"/>
        <v>0</v>
      </c>
      <c r="U604" s="6">
        <v>0</v>
      </c>
      <c r="V604" s="7">
        <v>45035</v>
      </c>
      <c r="W604" s="6">
        <v>1</v>
      </c>
    </row>
    <row r="605" spans="1:23" x14ac:dyDescent="0.45">
      <c r="A605" t="s">
        <v>70</v>
      </c>
      <c r="B605" t="s">
        <v>60</v>
      </c>
      <c r="C605" t="s">
        <v>64</v>
      </c>
      <c r="D605">
        <v>2023</v>
      </c>
      <c r="F605" t="s">
        <v>2227</v>
      </c>
      <c r="G605" t="s">
        <v>2228</v>
      </c>
      <c r="H605" t="s">
        <v>2229</v>
      </c>
      <c r="I605" t="s">
        <v>2230</v>
      </c>
      <c r="J605" t="s">
        <v>62</v>
      </c>
      <c r="K605" t="s">
        <v>63</v>
      </c>
      <c r="L605" s="6">
        <v>0</v>
      </c>
      <c r="M605" s="6">
        <v>0</v>
      </c>
      <c r="N605" s="6">
        <f t="shared" si="27"/>
        <v>0</v>
      </c>
      <c r="O605" s="6">
        <v>0</v>
      </c>
      <c r="P605" s="6">
        <v>1</v>
      </c>
      <c r="Q605" s="6">
        <f t="shared" si="28"/>
        <v>1</v>
      </c>
      <c r="R605" s="6">
        <v>0</v>
      </c>
      <c r="S605" s="6">
        <v>0</v>
      </c>
      <c r="T605" s="6">
        <f t="shared" si="29"/>
        <v>0</v>
      </c>
      <c r="U605" s="6">
        <v>0</v>
      </c>
      <c r="V605" s="7">
        <v>44943</v>
      </c>
      <c r="W605" s="6">
        <v>1</v>
      </c>
    </row>
    <row r="606" spans="1:23" x14ac:dyDescent="0.45">
      <c r="A606" t="s">
        <v>70</v>
      </c>
      <c r="B606" t="s">
        <v>60</v>
      </c>
      <c r="C606" t="s">
        <v>64</v>
      </c>
      <c r="D606">
        <v>2023</v>
      </c>
      <c r="F606" t="s">
        <v>2231</v>
      </c>
      <c r="G606" t="s">
        <v>2232</v>
      </c>
      <c r="H606" t="s">
        <v>2233</v>
      </c>
      <c r="I606" t="s">
        <v>2234</v>
      </c>
      <c r="J606" t="s">
        <v>62</v>
      </c>
      <c r="K606" t="s">
        <v>63</v>
      </c>
      <c r="L606" s="6">
        <v>0</v>
      </c>
      <c r="M606" s="6">
        <v>0</v>
      </c>
      <c r="N606" s="6">
        <f t="shared" si="27"/>
        <v>0</v>
      </c>
      <c r="O606" s="6">
        <v>0</v>
      </c>
      <c r="P606" s="6">
        <v>1</v>
      </c>
      <c r="Q606" s="6">
        <f t="shared" si="28"/>
        <v>1</v>
      </c>
      <c r="R606" s="6">
        <v>0</v>
      </c>
      <c r="S606" s="6">
        <v>0</v>
      </c>
      <c r="T606" s="6">
        <f t="shared" si="29"/>
        <v>0</v>
      </c>
      <c r="U606" s="6">
        <v>0</v>
      </c>
      <c r="V606" s="7">
        <v>45034</v>
      </c>
      <c r="W606" s="6">
        <v>1</v>
      </c>
    </row>
    <row r="607" spans="1:23" x14ac:dyDescent="0.45">
      <c r="A607" t="s">
        <v>70</v>
      </c>
      <c r="B607" t="s">
        <v>60</v>
      </c>
      <c r="C607" t="s">
        <v>64</v>
      </c>
      <c r="D607">
        <v>2023</v>
      </c>
      <c r="F607" t="s">
        <v>2235</v>
      </c>
      <c r="G607" t="s">
        <v>2236</v>
      </c>
      <c r="H607" t="s">
        <v>2237</v>
      </c>
      <c r="I607" t="s">
        <v>2238</v>
      </c>
      <c r="J607" t="s">
        <v>62</v>
      </c>
      <c r="K607" t="s">
        <v>63</v>
      </c>
      <c r="L607" s="6">
        <v>0</v>
      </c>
      <c r="M607" s="6">
        <v>0</v>
      </c>
      <c r="N607" s="6">
        <f t="shared" si="27"/>
        <v>0</v>
      </c>
      <c r="O607" s="6">
        <v>0</v>
      </c>
      <c r="P607" s="6">
        <v>1</v>
      </c>
      <c r="Q607" s="6">
        <f t="shared" si="28"/>
        <v>1</v>
      </c>
      <c r="R607" s="6">
        <v>0</v>
      </c>
      <c r="S607" s="6">
        <v>0</v>
      </c>
      <c r="T607" s="6">
        <f t="shared" si="29"/>
        <v>0</v>
      </c>
      <c r="U607" s="6">
        <v>0</v>
      </c>
      <c r="V607" s="7">
        <v>44992</v>
      </c>
      <c r="W607" s="6">
        <v>1</v>
      </c>
    </row>
    <row r="608" spans="1:23" x14ac:dyDescent="0.45">
      <c r="A608" t="s">
        <v>70</v>
      </c>
      <c r="B608" t="s">
        <v>60</v>
      </c>
      <c r="C608" t="s">
        <v>64</v>
      </c>
      <c r="D608">
        <v>2023</v>
      </c>
      <c r="F608" t="s">
        <v>1883</v>
      </c>
      <c r="G608" t="s">
        <v>1884</v>
      </c>
      <c r="H608" t="s">
        <v>2239</v>
      </c>
      <c r="I608" t="s">
        <v>2240</v>
      </c>
      <c r="J608" t="s">
        <v>62</v>
      </c>
      <c r="K608" t="s">
        <v>63</v>
      </c>
      <c r="L608" s="6">
        <v>0</v>
      </c>
      <c r="M608" s="6">
        <v>0</v>
      </c>
      <c r="N608" s="6">
        <f t="shared" si="27"/>
        <v>0</v>
      </c>
      <c r="O608" s="6">
        <v>0</v>
      </c>
      <c r="P608" s="6">
        <v>1</v>
      </c>
      <c r="Q608" s="6">
        <f t="shared" si="28"/>
        <v>1</v>
      </c>
      <c r="R608" s="6">
        <v>0</v>
      </c>
      <c r="S608" s="6">
        <v>0</v>
      </c>
      <c r="T608" s="6">
        <f t="shared" si="29"/>
        <v>0</v>
      </c>
      <c r="U608" s="6">
        <v>0</v>
      </c>
      <c r="V608" s="7">
        <v>45047</v>
      </c>
      <c r="W608" s="6">
        <v>1</v>
      </c>
    </row>
    <row r="609" spans="1:23" x14ac:dyDescent="0.45">
      <c r="A609" t="s">
        <v>70</v>
      </c>
      <c r="B609" t="s">
        <v>60</v>
      </c>
      <c r="C609" t="s">
        <v>64</v>
      </c>
      <c r="D609">
        <v>2023</v>
      </c>
      <c r="F609" t="s">
        <v>1506</v>
      </c>
      <c r="G609" t="s">
        <v>1507</v>
      </c>
      <c r="H609" t="s">
        <v>2241</v>
      </c>
      <c r="I609" t="s">
        <v>2242</v>
      </c>
      <c r="J609" t="s">
        <v>62</v>
      </c>
      <c r="K609" t="s">
        <v>63</v>
      </c>
      <c r="L609" s="6">
        <v>0</v>
      </c>
      <c r="M609" s="6">
        <v>0</v>
      </c>
      <c r="N609" s="6">
        <f t="shared" si="27"/>
        <v>0</v>
      </c>
      <c r="O609" s="6">
        <v>0</v>
      </c>
      <c r="P609" s="6">
        <v>1</v>
      </c>
      <c r="Q609" s="6">
        <f t="shared" si="28"/>
        <v>1</v>
      </c>
      <c r="R609" s="6">
        <v>0</v>
      </c>
      <c r="S609" s="6">
        <v>0</v>
      </c>
      <c r="T609" s="6">
        <f t="shared" si="29"/>
        <v>0</v>
      </c>
      <c r="U609" s="6">
        <v>0</v>
      </c>
      <c r="V609" s="7">
        <v>45061</v>
      </c>
      <c r="W609" s="6">
        <v>1</v>
      </c>
    </row>
    <row r="610" spans="1:23" x14ac:dyDescent="0.45">
      <c r="A610" t="s">
        <v>70</v>
      </c>
      <c r="B610" t="s">
        <v>60</v>
      </c>
      <c r="C610" t="s">
        <v>64</v>
      </c>
      <c r="D610">
        <v>2023</v>
      </c>
      <c r="F610" t="s">
        <v>2243</v>
      </c>
      <c r="G610" t="s">
        <v>2244</v>
      </c>
      <c r="H610" t="s">
        <v>2245</v>
      </c>
      <c r="I610" t="s">
        <v>2246</v>
      </c>
      <c r="J610" t="s">
        <v>62</v>
      </c>
      <c r="K610" t="s">
        <v>63</v>
      </c>
      <c r="L610" s="6">
        <v>0</v>
      </c>
      <c r="M610" s="6">
        <v>0</v>
      </c>
      <c r="N610" s="6">
        <f t="shared" si="27"/>
        <v>0</v>
      </c>
      <c r="O610" s="6">
        <v>0</v>
      </c>
      <c r="P610" s="6">
        <v>1</v>
      </c>
      <c r="Q610" s="6">
        <f t="shared" si="28"/>
        <v>1</v>
      </c>
      <c r="R610" s="6">
        <v>0</v>
      </c>
      <c r="S610" s="6">
        <v>0</v>
      </c>
      <c r="T610" s="6">
        <f t="shared" si="29"/>
        <v>0</v>
      </c>
      <c r="U610" s="6">
        <v>0</v>
      </c>
      <c r="V610" s="7">
        <v>45007</v>
      </c>
      <c r="W610" s="6">
        <v>1</v>
      </c>
    </row>
    <row r="611" spans="1:23" x14ac:dyDescent="0.45">
      <c r="A611" t="s">
        <v>70</v>
      </c>
      <c r="B611" t="s">
        <v>60</v>
      </c>
      <c r="C611" t="s">
        <v>64</v>
      </c>
      <c r="D611">
        <v>2023</v>
      </c>
      <c r="F611" t="s">
        <v>2247</v>
      </c>
      <c r="G611" t="s">
        <v>2248</v>
      </c>
      <c r="H611" t="s">
        <v>200</v>
      </c>
      <c r="I611" t="s">
        <v>2249</v>
      </c>
      <c r="J611" t="s">
        <v>62</v>
      </c>
      <c r="K611" t="s">
        <v>63</v>
      </c>
      <c r="L611" s="6">
        <v>0</v>
      </c>
      <c r="M611" s="6">
        <v>0</v>
      </c>
      <c r="N611" s="6">
        <f t="shared" si="27"/>
        <v>0</v>
      </c>
      <c r="O611" s="6">
        <v>0</v>
      </c>
      <c r="P611" s="6">
        <v>1</v>
      </c>
      <c r="Q611" s="6">
        <f t="shared" si="28"/>
        <v>1</v>
      </c>
      <c r="R611" s="6">
        <v>0</v>
      </c>
      <c r="S611" s="6">
        <v>0</v>
      </c>
      <c r="T611" s="6">
        <f t="shared" si="29"/>
        <v>0</v>
      </c>
      <c r="U611" s="6">
        <v>0</v>
      </c>
      <c r="V611" s="7">
        <v>45180</v>
      </c>
      <c r="W611" s="6">
        <v>1</v>
      </c>
    </row>
    <row r="612" spans="1:23" x14ac:dyDescent="0.45">
      <c r="A612" t="s">
        <v>70</v>
      </c>
      <c r="B612" t="s">
        <v>60</v>
      </c>
      <c r="C612" t="s">
        <v>64</v>
      </c>
      <c r="D612">
        <v>2023</v>
      </c>
      <c r="F612" t="s">
        <v>1324</v>
      </c>
      <c r="G612" t="s">
        <v>1325</v>
      </c>
      <c r="H612" t="s">
        <v>2250</v>
      </c>
      <c r="I612" t="s">
        <v>2251</v>
      </c>
      <c r="J612" t="s">
        <v>62</v>
      </c>
      <c r="K612" t="s">
        <v>63</v>
      </c>
      <c r="L612" s="6">
        <v>0</v>
      </c>
      <c r="M612" s="6">
        <v>0</v>
      </c>
      <c r="N612" s="6">
        <f t="shared" si="27"/>
        <v>0</v>
      </c>
      <c r="O612" s="6">
        <v>0</v>
      </c>
      <c r="P612" s="6">
        <v>1</v>
      </c>
      <c r="Q612" s="6">
        <f t="shared" si="28"/>
        <v>1</v>
      </c>
      <c r="R612" s="6">
        <v>0</v>
      </c>
      <c r="S612" s="6">
        <v>0</v>
      </c>
      <c r="T612" s="6">
        <f t="shared" si="29"/>
        <v>0</v>
      </c>
      <c r="U612" s="6">
        <v>0</v>
      </c>
      <c r="V612" s="7">
        <v>45141</v>
      </c>
      <c r="W612" s="6">
        <v>1</v>
      </c>
    </row>
    <row r="613" spans="1:23" x14ac:dyDescent="0.45">
      <c r="A613" t="s">
        <v>70</v>
      </c>
      <c r="B613" t="s">
        <v>60</v>
      </c>
      <c r="C613" t="s">
        <v>64</v>
      </c>
      <c r="D613">
        <v>2023</v>
      </c>
      <c r="F613" t="s">
        <v>2252</v>
      </c>
      <c r="G613" t="s">
        <v>2253</v>
      </c>
      <c r="H613" t="s">
        <v>1215</v>
      </c>
      <c r="I613" t="s">
        <v>2254</v>
      </c>
      <c r="J613" t="s">
        <v>62</v>
      </c>
      <c r="K613" t="s">
        <v>63</v>
      </c>
      <c r="L613" s="6">
        <v>0</v>
      </c>
      <c r="M613" s="6">
        <v>0</v>
      </c>
      <c r="N613" s="6">
        <f t="shared" si="27"/>
        <v>0</v>
      </c>
      <c r="O613" s="6">
        <v>0</v>
      </c>
      <c r="P613" s="6">
        <v>1</v>
      </c>
      <c r="Q613" s="6">
        <f t="shared" si="28"/>
        <v>1</v>
      </c>
      <c r="R613" s="6">
        <v>0</v>
      </c>
      <c r="S613" s="6">
        <v>0</v>
      </c>
      <c r="T613" s="6">
        <f t="shared" si="29"/>
        <v>0</v>
      </c>
      <c r="U613" s="6">
        <v>0</v>
      </c>
      <c r="V613" s="7">
        <v>45125</v>
      </c>
      <c r="W613" s="6">
        <v>1</v>
      </c>
    </row>
    <row r="614" spans="1:23" x14ac:dyDescent="0.45">
      <c r="A614" t="s">
        <v>70</v>
      </c>
      <c r="B614" t="s">
        <v>60</v>
      </c>
      <c r="C614" t="s">
        <v>64</v>
      </c>
      <c r="D614">
        <v>2023</v>
      </c>
      <c r="F614" t="s">
        <v>2255</v>
      </c>
      <c r="G614" t="s">
        <v>2256</v>
      </c>
      <c r="H614" t="s">
        <v>931</v>
      </c>
      <c r="I614" t="s">
        <v>2257</v>
      </c>
      <c r="J614" t="s">
        <v>62</v>
      </c>
      <c r="K614" t="s">
        <v>63</v>
      </c>
      <c r="L614" s="6">
        <v>0</v>
      </c>
      <c r="M614" s="6">
        <v>0</v>
      </c>
      <c r="N614" s="6">
        <f t="shared" si="27"/>
        <v>0</v>
      </c>
      <c r="O614" s="6">
        <v>0</v>
      </c>
      <c r="P614" s="6">
        <v>1</v>
      </c>
      <c r="Q614" s="6">
        <f t="shared" si="28"/>
        <v>1</v>
      </c>
      <c r="R614" s="6">
        <v>0</v>
      </c>
      <c r="S614" s="6">
        <v>0</v>
      </c>
      <c r="T614" s="6">
        <f t="shared" si="29"/>
        <v>0</v>
      </c>
      <c r="U614" s="6">
        <v>0</v>
      </c>
      <c r="V614" s="7">
        <v>45139</v>
      </c>
      <c r="W614" s="6">
        <v>1</v>
      </c>
    </row>
    <row r="615" spans="1:23" x14ac:dyDescent="0.45">
      <c r="A615" t="s">
        <v>70</v>
      </c>
      <c r="B615" t="s">
        <v>60</v>
      </c>
      <c r="C615" t="s">
        <v>64</v>
      </c>
      <c r="D615">
        <v>2023</v>
      </c>
      <c r="F615" t="s">
        <v>2258</v>
      </c>
      <c r="G615" t="s">
        <v>2259</v>
      </c>
      <c r="H615" t="s">
        <v>200</v>
      </c>
      <c r="I615" t="s">
        <v>2260</v>
      </c>
      <c r="J615" t="s">
        <v>62</v>
      </c>
      <c r="K615" t="s">
        <v>63</v>
      </c>
      <c r="L615" s="6">
        <v>0</v>
      </c>
      <c r="M615" s="6">
        <v>0</v>
      </c>
      <c r="N615" s="6">
        <f t="shared" si="27"/>
        <v>0</v>
      </c>
      <c r="O615" s="6">
        <v>0</v>
      </c>
      <c r="P615" s="6">
        <v>1</v>
      </c>
      <c r="Q615" s="6">
        <f t="shared" si="28"/>
        <v>1</v>
      </c>
      <c r="R615" s="6">
        <v>0</v>
      </c>
      <c r="S615" s="6">
        <v>0</v>
      </c>
      <c r="T615" s="6">
        <f t="shared" si="29"/>
        <v>0</v>
      </c>
      <c r="U615" s="6">
        <v>0</v>
      </c>
      <c r="V615" s="7">
        <v>45267</v>
      </c>
      <c r="W615" s="6">
        <v>1</v>
      </c>
    </row>
    <row r="616" spans="1:23" x14ac:dyDescent="0.45">
      <c r="A616" t="s">
        <v>70</v>
      </c>
      <c r="B616" t="s">
        <v>60</v>
      </c>
      <c r="C616" t="s">
        <v>64</v>
      </c>
      <c r="D616">
        <v>2023</v>
      </c>
      <c r="F616" t="s">
        <v>2261</v>
      </c>
      <c r="G616" t="s">
        <v>2262</v>
      </c>
      <c r="H616" t="s">
        <v>2263</v>
      </c>
      <c r="I616" t="s">
        <v>2264</v>
      </c>
      <c r="J616" t="s">
        <v>62</v>
      </c>
      <c r="K616" t="s">
        <v>63</v>
      </c>
      <c r="L616" s="6">
        <v>0</v>
      </c>
      <c r="M616" s="6">
        <v>0</v>
      </c>
      <c r="N616" s="6">
        <f t="shared" si="27"/>
        <v>0</v>
      </c>
      <c r="O616" s="6">
        <v>0</v>
      </c>
      <c r="P616" s="6">
        <v>1</v>
      </c>
      <c r="Q616" s="6">
        <f t="shared" si="28"/>
        <v>1</v>
      </c>
      <c r="R616" s="6">
        <v>0</v>
      </c>
      <c r="S616" s="6">
        <v>0</v>
      </c>
      <c r="T616" s="6">
        <f t="shared" si="29"/>
        <v>0</v>
      </c>
      <c r="U616" s="6">
        <v>0</v>
      </c>
      <c r="V616" s="7">
        <v>45068</v>
      </c>
      <c r="W616" s="6">
        <v>1</v>
      </c>
    </row>
    <row r="617" spans="1:23" x14ac:dyDescent="0.45">
      <c r="A617" t="s">
        <v>70</v>
      </c>
      <c r="B617" t="s">
        <v>60</v>
      </c>
      <c r="C617" t="s">
        <v>64</v>
      </c>
      <c r="D617">
        <v>2023</v>
      </c>
      <c r="F617" t="s">
        <v>1735</v>
      </c>
      <c r="G617" t="s">
        <v>2265</v>
      </c>
      <c r="H617" t="s">
        <v>2266</v>
      </c>
      <c r="I617" t="s">
        <v>2267</v>
      </c>
      <c r="J617" t="s">
        <v>62</v>
      </c>
      <c r="K617" t="s">
        <v>63</v>
      </c>
      <c r="L617" s="6">
        <v>0</v>
      </c>
      <c r="M617" s="6">
        <v>0</v>
      </c>
      <c r="N617" s="6">
        <f t="shared" si="27"/>
        <v>0</v>
      </c>
      <c r="O617" s="6">
        <v>0</v>
      </c>
      <c r="P617" s="6">
        <v>1</v>
      </c>
      <c r="Q617" s="6">
        <f t="shared" si="28"/>
        <v>1</v>
      </c>
      <c r="R617" s="6">
        <v>0</v>
      </c>
      <c r="S617" s="6">
        <v>0</v>
      </c>
      <c r="T617" s="6">
        <f t="shared" si="29"/>
        <v>0</v>
      </c>
      <c r="U617" s="6">
        <v>0</v>
      </c>
      <c r="V617" s="7">
        <v>45166</v>
      </c>
      <c r="W617" s="6">
        <v>1</v>
      </c>
    </row>
    <row r="618" spans="1:23" x14ac:dyDescent="0.45">
      <c r="A618" t="s">
        <v>70</v>
      </c>
      <c r="B618" t="s">
        <v>60</v>
      </c>
      <c r="C618" t="s">
        <v>64</v>
      </c>
      <c r="D618">
        <v>2023</v>
      </c>
      <c r="F618" t="s">
        <v>2268</v>
      </c>
      <c r="G618" t="s">
        <v>2269</v>
      </c>
      <c r="H618" t="s">
        <v>1067</v>
      </c>
      <c r="I618" t="s">
        <v>2270</v>
      </c>
      <c r="J618" t="s">
        <v>62</v>
      </c>
      <c r="K618" t="s">
        <v>63</v>
      </c>
      <c r="L618" s="6">
        <v>0</v>
      </c>
      <c r="M618" s="6">
        <v>0</v>
      </c>
      <c r="N618" s="6">
        <f t="shared" si="27"/>
        <v>0</v>
      </c>
      <c r="O618" s="6">
        <v>0</v>
      </c>
      <c r="P618" s="6">
        <v>1</v>
      </c>
      <c r="Q618" s="6">
        <f t="shared" si="28"/>
        <v>1</v>
      </c>
      <c r="R618" s="6">
        <v>0</v>
      </c>
      <c r="S618" s="6">
        <v>0</v>
      </c>
      <c r="T618" s="6">
        <f t="shared" si="29"/>
        <v>0</v>
      </c>
      <c r="U618" s="6">
        <v>0</v>
      </c>
      <c r="V618" s="7">
        <v>45127</v>
      </c>
      <c r="W618" s="6">
        <v>1</v>
      </c>
    </row>
    <row r="619" spans="1:23" x14ac:dyDescent="0.45">
      <c r="A619" t="s">
        <v>73</v>
      </c>
      <c r="B619" t="s">
        <v>60</v>
      </c>
      <c r="C619" t="s">
        <v>64</v>
      </c>
      <c r="D619">
        <v>2023</v>
      </c>
      <c r="F619" t="s">
        <v>214</v>
      </c>
      <c r="G619" t="s">
        <v>215</v>
      </c>
      <c r="I619" t="s">
        <v>2276</v>
      </c>
      <c r="J619" t="s">
        <v>62</v>
      </c>
      <c r="K619" t="s">
        <v>63</v>
      </c>
      <c r="L619" s="6">
        <v>0</v>
      </c>
      <c r="M619" s="6">
        <v>0</v>
      </c>
      <c r="N619" s="6">
        <f t="shared" si="27"/>
        <v>0</v>
      </c>
      <c r="O619" s="6">
        <v>0</v>
      </c>
      <c r="P619" s="6">
        <v>0</v>
      </c>
      <c r="Q619" s="6">
        <f t="shared" si="28"/>
        <v>0</v>
      </c>
      <c r="R619" s="6">
        <v>0</v>
      </c>
      <c r="S619" s="6">
        <v>1</v>
      </c>
      <c r="T619" s="6">
        <f t="shared" si="29"/>
        <v>1</v>
      </c>
      <c r="U619" s="6">
        <v>0</v>
      </c>
      <c r="V619" s="7">
        <v>44839</v>
      </c>
      <c r="W619" s="6">
        <v>1</v>
      </c>
    </row>
    <row r="620" spans="1:23" x14ac:dyDescent="0.45">
      <c r="A620" t="s">
        <v>73</v>
      </c>
      <c r="B620" t="s">
        <v>60</v>
      </c>
      <c r="C620" t="s">
        <v>64</v>
      </c>
      <c r="D620">
        <v>2023</v>
      </c>
      <c r="F620" t="s">
        <v>2277</v>
      </c>
      <c r="G620" t="s">
        <v>216</v>
      </c>
      <c r="I620" t="s">
        <v>2278</v>
      </c>
      <c r="J620" t="s">
        <v>62</v>
      </c>
      <c r="K620" t="s">
        <v>63</v>
      </c>
      <c r="L620" s="6">
        <v>0</v>
      </c>
      <c r="M620" s="6">
        <v>0</v>
      </c>
      <c r="N620" s="6">
        <f t="shared" si="27"/>
        <v>0</v>
      </c>
      <c r="O620" s="6">
        <v>0</v>
      </c>
      <c r="P620" s="6">
        <v>0</v>
      </c>
      <c r="Q620" s="6">
        <f t="shared" si="28"/>
        <v>0</v>
      </c>
      <c r="R620" s="6">
        <v>0</v>
      </c>
      <c r="S620" s="6">
        <v>1</v>
      </c>
      <c r="T620" s="6">
        <f t="shared" si="29"/>
        <v>1</v>
      </c>
      <c r="U620" s="6">
        <v>0</v>
      </c>
      <c r="V620" s="7">
        <v>44635</v>
      </c>
      <c r="W620" s="6">
        <v>1</v>
      </c>
    </row>
    <row r="621" spans="1:23" x14ac:dyDescent="0.45">
      <c r="A621" t="s">
        <v>73</v>
      </c>
      <c r="B621" t="s">
        <v>60</v>
      </c>
      <c r="C621" t="s">
        <v>64</v>
      </c>
      <c r="D621">
        <v>2023</v>
      </c>
      <c r="F621" t="s">
        <v>151</v>
      </c>
      <c r="G621" t="s">
        <v>152</v>
      </c>
      <c r="I621" t="s">
        <v>2279</v>
      </c>
      <c r="J621" t="s">
        <v>62</v>
      </c>
      <c r="K621" t="s">
        <v>63</v>
      </c>
      <c r="L621" s="6">
        <v>0</v>
      </c>
      <c r="M621" s="6">
        <v>0</v>
      </c>
      <c r="N621" s="6">
        <f t="shared" si="27"/>
        <v>0</v>
      </c>
      <c r="O621" s="6">
        <v>0</v>
      </c>
      <c r="P621" s="6">
        <v>0</v>
      </c>
      <c r="Q621" s="6">
        <f t="shared" si="28"/>
        <v>0</v>
      </c>
      <c r="R621" s="6">
        <v>0</v>
      </c>
      <c r="S621" s="6">
        <v>1</v>
      </c>
      <c r="T621" s="6">
        <f t="shared" si="29"/>
        <v>1</v>
      </c>
      <c r="U621" s="6">
        <v>0</v>
      </c>
      <c r="V621" s="7">
        <v>44369</v>
      </c>
      <c r="W621" s="6">
        <v>1</v>
      </c>
    </row>
    <row r="622" spans="1:23" x14ac:dyDescent="0.45">
      <c r="A622" t="s">
        <v>73</v>
      </c>
      <c r="B622" t="s">
        <v>60</v>
      </c>
      <c r="C622" t="s">
        <v>64</v>
      </c>
      <c r="D622">
        <v>2023</v>
      </c>
      <c r="F622" t="s">
        <v>227</v>
      </c>
      <c r="G622" t="s">
        <v>228</v>
      </c>
      <c r="I622" t="s">
        <v>2280</v>
      </c>
      <c r="J622" t="s">
        <v>62</v>
      </c>
      <c r="K622" t="s">
        <v>63</v>
      </c>
      <c r="L622" s="6">
        <v>0</v>
      </c>
      <c r="M622" s="6">
        <v>0</v>
      </c>
      <c r="N622" s="6">
        <f t="shared" si="27"/>
        <v>0</v>
      </c>
      <c r="O622" s="6">
        <v>0</v>
      </c>
      <c r="P622" s="6">
        <v>0</v>
      </c>
      <c r="Q622" s="6">
        <f t="shared" si="28"/>
        <v>0</v>
      </c>
      <c r="R622" s="6">
        <v>0</v>
      </c>
      <c r="S622" s="6">
        <v>1</v>
      </c>
      <c r="T622" s="6">
        <f t="shared" si="29"/>
        <v>1</v>
      </c>
      <c r="U622" s="6">
        <v>0</v>
      </c>
      <c r="V622" s="7">
        <v>44830</v>
      </c>
      <c r="W622" s="6">
        <v>1</v>
      </c>
    </row>
    <row r="623" spans="1:23" x14ac:dyDescent="0.45">
      <c r="A623" t="s">
        <v>73</v>
      </c>
      <c r="B623" t="s">
        <v>60</v>
      </c>
      <c r="C623" t="s">
        <v>64</v>
      </c>
      <c r="D623">
        <v>2023</v>
      </c>
      <c r="F623" t="s">
        <v>2281</v>
      </c>
      <c r="G623" t="s">
        <v>2282</v>
      </c>
      <c r="I623" t="s">
        <v>2283</v>
      </c>
      <c r="J623" t="s">
        <v>62</v>
      </c>
      <c r="K623" t="s">
        <v>63</v>
      </c>
      <c r="L623" s="6">
        <v>0</v>
      </c>
      <c r="M623" s="6">
        <v>0</v>
      </c>
      <c r="N623" s="6">
        <f t="shared" si="27"/>
        <v>0</v>
      </c>
      <c r="O623" s="6">
        <v>0</v>
      </c>
      <c r="P623" s="6">
        <v>0</v>
      </c>
      <c r="Q623" s="6">
        <f t="shared" si="28"/>
        <v>0</v>
      </c>
      <c r="R623" s="6">
        <v>0</v>
      </c>
      <c r="S623" s="6">
        <v>1</v>
      </c>
      <c r="T623" s="6">
        <f t="shared" si="29"/>
        <v>1</v>
      </c>
      <c r="U623" s="6">
        <v>0</v>
      </c>
      <c r="V623" s="7">
        <v>45251</v>
      </c>
      <c r="W623" s="6">
        <v>1</v>
      </c>
    </row>
    <row r="624" spans="1:23" x14ac:dyDescent="0.45">
      <c r="A624" t="s">
        <v>73</v>
      </c>
      <c r="B624" t="s">
        <v>60</v>
      </c>
      <c r="C624" t="s">
        <v>64</v>
      </c>
      <c r="D624">
        <v>2023</v>
      </c>
      <c r="F624" t="s">
        <v>153</v>
      </c>
      <c r="G624" t="s">
        <v>2284</v>
      </c>
      <c r="I624" t="s">
        <v>2285</v>
      </c>
      <c r="J624" t="s">
        <v>62</v>
      </c>
      <c r="K624" t="s">
        <v>63</v>
      </c>
      <c r="L624" s="6">
        <v>0</v>
      </c>
      <c r="M624" s="6">
        <v>0</v>
      </c>
      <c r="N624" s="6">
        <f t="shared" si="27"/>
        <v>0</v>
      </c>
      <c r="O624" s="6">
        <v>0</v>
      </c>
      <c r="P624" s="6">
        <v>0</v>
      </c>
      <c r="Q624" s="6">
        <f t="shared" si="28"/>
        <v>0</v>
      </c>
      <c r="R624" s="6">
        <v>0</v>
      </c>
      <c r="S624" s="6">
        <v>1</v>
      </c>
      <c r="T624" s="6">
        <f t="shared" si="29"/>
        <v>1</v>
      </c>
      <c r="U624" s="6">
        <v>0</v>
      </c>
      <c r="V624" s="7">
        <v>44448</v>
      </c>
      <c r="W624" s="6">
        <v>1</v>
      </c>
    </row>
    <row r="625" spans="1:23" x14ac:dyDescent="0.45">
      <c r="A625" t="s">
        <v>73</v>
      </c>
      <c r="B625" t="s">
        <v>60</v>
      </c>
      <c r="C625" t="s">
        <v>64</v>
      </c>
      <c r="D625">
        <v>2023</v>
      </c>
      <c r="F625" t="s">
        <v>2286</v>
      </c>
      <c r="G625" t="s">
        <v>2287</v>
      </c>
      <c r="I625" t="s">
        <v>2288</v>
      </c>
      <c r="J625" t="s">
        <v>62</v>
      </c>
      <c r="K625" t="s">
        <v>63</v>
      </c>
      <c r="L625" s="6">
        <v>0</v>
      </c>
      <c r="M625" s="6">
        <v>0</v>
      </c>
      <c r="N625" s="6">
        <f t="shared" si="27"/>
        <v>0</v>
      </c>
      <c r="O625" s="6">
        <v>0</v>
      </c>
      <c r="P625" s="6">
        <v>0</v>
      </c>
      <c r="Q625" s="6">
        <f t="shared" si="28"/>
        <v>0</v>
      </c>
      <c r="R625" s="6">
        <v>0</v>
      </c>
      <c r="S625" s="6">
        <v>1</v>
      </c>
      <c r="T625" s="6">
        <f t="shared" si="29"/>
        <v>1</v>
      </c>
      <c r="U625" s="6">
        <v>0</v>
      </c>
      <c r="V625" s="7">
        <v>45112</v>
      </c>
      <c r="W625" s="6">
        <v>1</v>
      </c>
    </row>
    <row r="626" spans="1:23" x14ac:dyDescent="0.45">
      <c r="A626" t="s">
        <v>73</v>
      </c>
      <c r="B626" t="s">
        <v>60</v>
      </c>
      <c r="C626" t="s">
        <v>64</v>
      </c>
      <c r="D626">
        <v>2023</v>
      </c>
      <c r="F626" t="s">
        <v>210</v>
      </c>
      <c r="G626" t="s">
        <v>211</v>
      </c>
      <c r="I626" t="s">
        <v>2289</v>
      </c>
      <c r="J626" t="s">
        <v>62</v>
      </c>
      <c r="K626" t="s">
        <v>63</v>
      </c>
      <c r="L626" s="6">
        <v>0</v>
      </c>
      <c r="M626" s="6">
        <v>0</v>
      </c>
      <c r="N626" s="6">
        <f t="shared" si="27"/>
        <v>0</v>
      </c>
      <c r="O626" s="6">
        <v>0</v>
      </c>
      <c r="P626" s="6">
        <v>0</v>
      </c>
      <c r="Q626" s="6">
        <f t="shared" si="28"/>
        <v>0</v>
      </c>
      <c r="R626" s="6">
        <v>0</v>
      </c>
      <c r="S626" s="6">
        <v>1</v>
      </c>
      <c r="T626" s="6">
        <f t="shared" si="29"/>
        <v>1</v>
      </c>
      <c r="U626" s="6">
        <v>0</v>
      </c>
      <c r="V626" s="7">
        <v>44768</v>
      </c>
      <c r="W626" s="6">
        <v>1</v>
      </c>
    </row>
    <row r="627" spans="1:23" x14ac:dyDescent="0.45">
      <c r="A627" t="s">
        <v>73</v>
      </c>
      <c r="B627" t="s">
        <v>60</v>
      </c>
      <c r="C627" t="s">
        <v>64</v>
      </c>
      <c r="D627">
        <v>2023</v>
      </c>
      <c r="F627" t="s">
        <v>212</v>
      </c>
      <c r="G627" t="s">
        <v>213</v>
      </c>
      <c r="I627" t="s">
        <v>2290</v>
      </c>
      <c r="J627" t="s">
        <v>62</v>
      </c>
      <c r="K627" t="s">
        <v>63</v>
      </c>
      <c r="L627" s="6">
        <v>0</v>
      </c>
      <c r="M627" s="6">
        <v>0</v>
      </c>
      <c r="N627" s="6">
        <f t="shared" si="27"/>
        <v>0</v>
      </c>
      <c r="O627" s="6">
        <v>0</v>
      </c>
      <c r="P627" s="6">
        <v>0</v>
      </c>
      <c r="Q627" s="6">
        <f t="shared" si="28"/>
        <v>0</v>
      </c>
      <c r="R627" s="6">
        <v>0</v>
      </c>
      <c r="S627" s="6">
        <v>1</v>
      </c>
      <c r="T627" s="6">
        <f t="shared" si="29"/>
        <v>1</v>
      </c>
      <c r="U627" s="6">
        <v>0</v>
      </c>
      <c r="V627" s="7">
        <v>44805</v>
      </c>
      <c r="W627" s="6">
        <v>1</v>
      </c>
    </row>
    <row r="628" spans="1:23" x14ac:dyDescent="0.45">
      <c r="A628" t="s">
        <v>73</v>
      </c>
      <c r="B628" t="s">
        <v>60</v>
      </c>
      <c r="C628" t="s">
        <v>64</v>
      </c>
      <c r="D628">
        <v>2023</v>
      </c>
      <c r="F628" t="s">
        <v>227</v>
      </c>
      <c r="G628" t="s">
        <v>228</v>
      </c>
      <c r="I628" t="s">
        <v>2280</v>
      </c>
      <c r="J628" t="s">
        <v>62</v>
      </c>
      <c r="K628" t="s">
        <v>63</v>
      </c>
      <c r="L628" s="6">
        <v>0</v>
      </c>
      <c r="M628" s="6">
        <v>0</v>
      </c>
      <c r="N628" s="6">
        <f t="shared" si="27"/>
        <v>0</v>
      </c>
      <c r="O628" s="6">
        <v>0</v>
      </c>
      <c r="P628" s="6">
        <v>0</v>
      </c>
      <c r="Q628" s="6">
        <f t="shared" si="28"/>
        <v>0</v>
      </c>
      <c r="R628" s="6">
        <v>0</v>
      </c>
      <c r="S628" s="6">
        <v>1</v>
      </c>
      <c r="T628" s="6">
        <f t="shared" si="29"/>
        <v>1</v>
      </c>
      <c r="U628" s="6">
        <v>0</v>
      </c>
      <c r="V628" s="7">
        <v>44830</v>
      </c>
      <c r="W628" s="6">
        <v>1</v>
      </c>
    </row>
    <row r="629" spans="1:23" x14ac:dyDescent="0.45">
      <c r="A629" t="s">
        <v>73</v>
      </c>
      <c r="B629" t="s">
        <v>60</v>
      </c>
      <c r="C629" t="s">
        <v>64</v>
      </c>
      <c r="D629">
        <v>2023</v>
      </c>
      <c r="F629" t="s">
        <v>2291</v>
      </c>
      <c r="G629" t="s">
        <v>2292</v>
      </c>
      <c r="I629" t="s">
        <v>2293</v>
      </c>
      <c r="J629" t="s">
        <v>62</v>
      </c>
      <c r="K629" t="s">
        <v>63</v>
      </c>
      <c r="L629" s="6">
        <v>0</v>
      </c>
      <c r="M629" s="6">
        <v>0</v>
      </c>
      <c r="N629" s="6">
        <f t="shared" si="27"/>
        <v>0</v>
      </c>
      <c r="O629" s="6">
        <v>0</v>
      </c>
      <c r="P629" s="6">
        <v>0</v>
      </c>
      <c r="Q629" s="6">
        <f t="shared" si="28"/>
        <v>0</v>
      </c>
      <c r="R629" s="6">
        <v>0</v>
      </c>
      <c r="S629" s="6">
        <v>1</v>
      </c>
      <c r="T629" s="6">
        <f t="shared" si="29"/>
        <v>1</v>
      </c>
      <c r="U629" s="6">
        <v>0</v>
      </c>
      <c r="V629" s="7">
        <v>45012</v>
      </c>
      <c r="W629" s="6">
        <v>1</v>
      </c>
    </row>
    <row r="630" spans="1:23" x14ac:dyDescent="0.45">
      <c r="A630" t="s">
        <v>73</v>
      </c>
      <c r="B630" t="s">
        <v>60</v>
      </c>
      <c r="C630" t="s">
        <v>64</v>
      </c>
      <c r="D630">
        <v>2023</v>
      </c>
      <c r="F630" t="s">
        <v>2294</v>
      </c>
      <c r="G630" t="s">
        <v>2295</v>
      </c>
      <c r="I630" t="s">
        <v>2296</v>
      </c>
      <c r="J630" t="s">
        <v>62</v>
      </c>
      <c r="K630" t="s">
        <v>63</v>
      </c>
      <c r="L630" s="6">
        <v>0</v>
      </c>
      <c r="M630" s="6">
        <v>0</v>
      </c>
      <c r="N630" s="6">
        <f t="shared" si="27"/>
        <v>0</v>
      </c>
      <c r="O630" s="6">
        <v>0</v>
      </c>
      <c r="P630" s="6">
        <v>0</v>
      </c>
      <c r="Q630" s="6">
        <f t="shared" si="28"/>
        <v>0</v>
      </c>
      <c r="R630" s="6">
        <v>0</v>
      </c>
      <c r="S630" s="6">
        <v>1</v>
      </c>
      <c r="T630" s="6">
        <f t="shared" si="29"/>
        <v>1</v>
      </c>
      <c r="U630" s="6">
        <v>0</v>
      </c>
      <c r="V630" s="7">
        <v>44938</v>
      </c>
      <c r="W630" s="6">
        <v>1</v>
      </c>
    </row>
    <row r="631" spans="1:23" x14ac:dyDescent="0.45">
      <c r="A631" t="s">
        <v>73</v>
      </c>
      <c r="B631" t="s">
        <v>60</v>
      </c>
      <c r="C631" t="s">
        <v>64</v>
      </c>
      <c r="D631">
        <v>2023</v>
      </c>
      <c r="F631" t="s">
        <v>2297</v>
      </c>
      <c r="G631" t="s">
        <v>2298</v>
      </c>
      <c r="I631" t="s">
        <v>2299</v>
      </c>
      <c r="J631" t="s">
        <v>62</v>
      </c>
      <c r="K631" t="s">
        <v>63</v>
      </c>
      <c r="L631" s="6">
        <v>0</v>
      </c>
      <c r="M631" s="6">
        <v>0</v>
      </c>
      <c r="N631" s="6">
        <f t="shared" si="27"/>
        <v>0</v>
      </c>
      <c r="O631" s="6">
        <v>0</v>
      </c>
      <c r="P631" s="6">
        <v>0</v>
      </c>
      <c r="Q631" s="6">
        <f t="shared" si="28"/>
        <v>0</v>
      </c>
      <c r="R631" s="6">
        <v>0</v>
      </c>
      <c r="S631" s="6">
        <v>1</v>
      </c>
      <c r="T631" s="6">
        <f t="shared" si="29"/>
        <v>1</v>
      </c>
      <c r="U631" s="6">
        <v>0</v>
      </c>
      <c r="V631" s="7">
        <v>44951</v>
      </c>
      <c r="W631" s="6">
        <v>1</v>
      </c>
    </row>
    <row r="632" spans="1:23" x14ac:dyDescent="0.45">
      <c r="A632" t="s">
        <v>73</v>
      </c>
      <c r="B632" t="s">
        <v>60</v>
      </c>
      <c r="C632" t="s">
        <v>64</v>
      </c>
      <c r="D632">
        <v>2023</v>
      </c>
      <c r="F632" t="s">
        <v>2300</v>
      </c>
      <c r="G632" t="s">
        <v>2301</v>
      </c>
      <c r="I632" t="s">
        <v>2302</v>
      </c>
      <c r="J632" t="s">
        <v>62</v>
      </c>
      <c r="K632" t="s">
        <v>63</v>
      </c>
      <c r="L632" s="6">
        <v>0</v>
      </c>
      <c r="M632" s="6">
        <v>0</v>
      </c>
      <c r="N632" s="6">
        <f t="shared" si="27"/>
        <v>0</v>
      </c>
      <c r="O632" s="6">
        <v>0</v>
      </c>
      <c r="P632" s="6">
        <v>0</v>
      </c>
      <c r="Q632" s="6">
        <f t="shared" si="28"/>
        <v>0</v>
      </c>
      <c r="R632" s="6">
        <v>0</v>
      </c>
      <c r="S632" s="6">
        <v>1</v>
      </c>
      <c r="T632" s="6">
        <f t="shared" si="29"/>
        <v>1</v>
      </c>
      <c r="U632" s="6">
        <v>0</v>
      </c>
      <c r="V632" s="7">
        <v>44965</v>
      </c>
      <c r="W632" s="6">
        <v>1</v>
      </c>
    </row>
    <row r="633" spans="1:23" x14ac:dyDescent="0.45">
      <c r="A633" t="s">
        <v>73</v>
      </c>
      <c r="B633" t="s">
        <v>60</v>
      </c>
      <c r="C633" t="s">
        <v>64</v>
      </c>
      <c r="D633">
        <v>2023</v>
      </c>
      <c r="F633" t="s">
        <v>2303</v>
      </c>
      <c r="G633" t="s">
        <v>2304</v>
      </c>
      <c r="I633" t="s">
        <v>2305</v>
      </c>
      <c r="J633" t="s">
        <v>62</v>
      </c>
      <c r="K633" t="s">
        <v>63</v>
      </c>
      <c r="L633" s="6">
        <v>0</v>
      </c>
      <c r="M633" s="6">
        <v>0</v>
      </c>
      <c r="N633" s="6">
        <f t="shared" si="27"/>
        <v>0</v>
      </c>
      <c r="O633" s="6">
        <v>0</v>
      </c>
      <c r="P633" s="6">
        <v>0</v>
      </c>
      <c r="Q633" s="6">
        <f t="shared" si="28"/>
        <v>0</v>
      </c>
      <c r="R633" s="6">
        <v>0</v>
      </c>
      <c r="S633" s="6">
        <v>1</v>
      </c>
      <c r="T633" s="6">
        <f t="shared" si="29"/>
        <v>1</v>
      </c>
      <c r="U633" s="6">
        <v>0</v>
      </c>
      <c r="V633" s="7">
        <v>45035</v>
      </c>
      <c r="W633" s="6">
        <v>1</v>
      </c>
    </row>
    <row r="634" spans="1:23" x14ac:dyDescent="0.45">
      <c r="A634" t="s">
        <v>73</v>
      </c>
      <c r="B634" t="s">
        <v>60</v>
      </c>
      <c r="C634" t="s">
        <v>64</v>
      </c>
      <c r="D634">
        <v>2023</v>
      </c>
      <c r="F634" t="s">
        <v>214</v>
      </c>
      <c r="G634" t="s">
        <v>215</v>
      </c>
      <c r="I634" t="s">
        <v>2276</v>
      </c>
      <c r="J634" t="s">
        <v>62</v>
      </c>
      <c r="K634" t="s">
        <v>63</v>
      </c>
      <c r="L634" s="6">
        <v>0</v>
      </c>
      <c r="M634" s="6">
        <v>0</v>
      </c>
      <c r="N634" s="6">
        <f t="shared" si="27"/>
        <v>0</v>
      </c>
      <c r="O634" s="6">
        <v>0</v>
      </c>
      <c r="P634" s="6">
        <v>0</v>
      </c>
      <c r="Q634" s="6">
        <f t="shared" si="28"/>
        <v>0</v>
      </c>
      <c r="R634" s="6">
        <v>0</v>
      </c>
      <c r="S634" s="6">
        <v>1</v>
      </c>
      <c r="T634" s="6">
        <f t="shared" si="29"/>
        <v>1</v>
      </c>
      <c r="U634" s="6">
        <v>0</v>
      </c>
      <c r="V634" s="7">
        <v>44839</v>
      </c>
      <c r="W634" s="6">
        <v>1</v>
      </c>
    </row>
    <row r="635" spans="1:23" x14ac:dyDescent="0.45">
      <c r="A635" t="s">
        <v>73</v>
      </c>
      <c r="B635" t="s">
        <v>60</v>
      </c>
      <c r="C635" t="s">
        <v>64</v>
      </c>
      <c r="D635">
        <v>2023</v>
      </c>
      <c r="F635" t="s">
        <v>217</v>
      </c>
      <c r="G635" t="s">
        <v>218</v>
      </c>
      <c r="I635" t="s">
        <v>2306</v>
      </c>
      <c r="J635" t="s">
        <v>62</v>
      </c>
      <c r="K635" t="s">
        <v>63</v>
      </c>
      <c r="L635" s="6">
        <v>0</v>
      </c>
      <c r="M635" s="6">
        <v>0</v>
      </c>
      <c r="N635" s="6">
        <f t="shared" si="27"/>
        <v>0</v>
      </c>
      <c r="O635" s="6">
        <v>0</v>
      </c>
      <c r="P635" s="6">
        <v>0</v>
      </c>
      <c r="Q635" s="6">
        <f t="shared" si="28"/>
        <v>0</v>
      </c>
      <c r="R635" s="6">
        <v>0</v>
      </c>
      <c r="S635" s="6">
        <v>1</v>
      </c>
      <c r="T635" s="6">
        <f t="shared" si="29"/>
        <v>1</v>
      </c>
      <c r="U635" s="6">
        <v>0</v>
      </c>
      <c r="V635" s="7">
        <v>44858</v>
      </c>
      <c r="W635" s="6">
        <v>1</v>
      </c>
    </row>
    <row r="636" spans="1:23" x14ac:dyDescent="0.45">
      <c r="A636" t="s">
        <v>73</v>
      </c>
      <c r="B636" t="s">
        <v>60</v>
      </c>
      <c r="C636" t="s">
        <v>64</v>
      </c>
      <c r="D636">
        <v>2023</v>
      </c>
      <c r="F636" t="s">
        <v>223</v>
      </c>
      <c r="G636" t="s">
        <v>224</v>
      </c>
      <c r="I636" t="s">
        <v>2307</v>
      </c>
      <c r="J636" t="s">
        <v>62</v>
      </c>
      <c r="K636" t="s">
        <v>63</v>
      </c>
      <c r="L636" s="6">
        <v>0</v>
      </c>
      <c r="M636" s="6">
        <v>0</v>
      </c>
      <c r="N636" s="6">
        <f t="shared" si="27"/>
        <v>0</v>
      </c>
      <c r="O636" s="6">
        <v>0</v>
      </c>
      <c r="P636" s="6">
        <v>0</v>
      </c>
      <c r="Q636" s="6">
        <f t="shared" si="28"/>
        <v>0</v>
      </c>
      <c r="R636" s="6">
        <v>0</v>
      </c>
      <c r="S636" s="6">
        <v>1</v>
      </c>
      <c r="T636" s="6">
        <f t="shared" si="29"/>
        <v>1</v>
      </c>
      <c r="U636" s="6">
        <v>0</v>
      </c>
      <c r="V636" s="7">
        <v>44827</v>
      </c>
      <c r="W636" s="6">
        <v>1</v>
      </c>
    </row>
    <row r="637" spans="1:23" x14ac:dyDescent="0.45">
      <c r="A637" t="s">
        <v>73</v>
      </c>
      <c r="B637" t="s">
        <v>60</v>
      </c>
      <c r="C637" t="s">
        <v>64</v>
      </c>
      <c r="D637">
        <v>2023</v>
      </c>
      <c r="F637" t="s">
        <v>208</v>
      </c>
      <c r="G637" t="s">
        <v>209</v>
      </c>
      <c r="I637" t="s">
        <v>2308</v>
      </c>
      <c r="J637" t="s">
        <v>62</v>
      </c>
      <c r="K637" t="s">
        <v>63</v>
      </c>
      <c r="L637" s="6">
        <v>0</v>
      </c>
      <c r="M637" s="6">
        <v>0</v>
      </c>
      <c r="N637" s="6">
        <f t="shared" si="27"/>
        <v>0</v>
      </c>
      <c r="O637" s="6">
        <v>0</v>
      </c>
      <c r="P637" s="6">
        <v>0</v>
      </c>
      <c r="Q637" s="6">
        <f t="shared" si="28"/>
        <v>0</v>
      </c>
      <c r="R637" s="6">
        <v>0</v>
      </c>
      <c r="S637" s="6">
        <v>1</v>
      </c>
      <c r="T637" s="6">
        <f t="shared" si="29"/>
        <v>1</v>
      </c>
      <c r="U637" s="6">
        <v>0</v>
      </c>
      <c r="V637" s="7">
        <v>44805</v>
      </c>
      <c r="W637" s="6">
        <v>1</v>
      </c>
    </row>
    <row r="638" spans="1:23" x14ac:dyDescent="0.45">
      <c r="A638" t="s">
        <v>73</v>
      </c>
      <c r="B638" t="s">
        <v>60</v>
      </c>
      <c r="C638" t="s">
        <v>64</v>
      </c>
      <c r="D638">
        <v>2023</v>
      </c>
      <c r="F638" t="s">
        <v>225</v>
      </c>
      <c r="G638" t="s">
        <v>226</v>
      </c>
      <c r="I638" t="s">
        <v>2309</v>
      </c>
      <c r="J638" t="s">
        <v>62</v>
      </c>
      <c r="K638" t="s">
        <v>63</v>
      </c>
      <c r="L638" s="6">
        <v>0</v>
      </c>
      <c r="M638" s="6">
        <v>0</v>
      </c>
      <c r="N638" s="6">
        <f t="shared" si="27"/>
        <v>0</v>
      </c>
      <c r="O638" s="6">
        <v>0</v>
      </c>
      <c r="P638" s="6">
        <v>0</v>
      </c>
      <c r="Q638" s="6">
        <f t="shared" si="28"/>
        <v>0</v>
      </c>
      <c r="R638" s="6">
        <v>0</v>
      </c>
      <c r="S638" s="6">
        <v>1</v>
      </c>
      <c r="T638" s="6">
        <f t="shared" si="29"/>
        <v>1</v>
      </c>
      <c r="U638" s="6">
        <v>0</v>
      </c>
      <c r="V638" s="7">
        <v>44804</v>
      </c>
      <c r="W638" s="6">
        <v>1</v>
      </c>
    </row>
    <row r="639" spans="1:23" x14ac:dyDescent="0.45">
      <c r="A639" t="s">
        <v>73</v>
      </c>
      <c r="B639" t="s">
        <v>60</v>
      </c>
      <c r="C639" t="s">
        <v>64</v>
      </c>
      <c r="D639">
        <v>2023</v>
      </c>
      <c r="F639" t="s">
        <v>2310</v>
      </c>
      <c r="G639" t="s">
        <v>2311</v>
      </c>
      <c r="I639" t="s">
        <v>2312</v>
      </c>
      <c r="J639" t="s">
        <v>62</v>
      </c>
      <c r="K639" t="s">
        <v>63</v>
      </c>
      <c r="L639" s="6">
        <v>0</v>
      </c>
      <c r="M639" s="6">
        <v>0</v>
      </c>
      <c r="N639" s="6">
        <f t="shared" si="27"/>
        <v>0</v>
      </c>
      <c r="O639" s="6">
        <v>0</v>
      </c>
      <c r="P639" s="6">
        <v>0</v>
      </c>
      <c r="Q639" s="6">
        <f t="shared" si="28"/>
        <v>0</v>
      </c>
      <c r="R639" s="6">
        <v>0</v>
      </c>
      <c r="S639" s="6">
        <v>1</v>
      </c>
      <c r="T639" s="6">
        <f t="shared" si="29"/>
        <v>1</v>
      </c>
      <c r="U639" s="6">
        <v>0</v>
      </c>
      <c r="V639" s="7">
        <v>45005</v>
      </c>
      <c r="W639" s="6">
        <v>1</v>
      </c>
    </row>
    <row r="640" spans="1:23" x14ac:dyDescent="0.45">
      <c r="A640" t="s">
        <v>73</v>
      </c>
      <c r="B640" t="s">
        <v>60</v>
      </c>
      <c r="C640" t="s">
        <v>64</v>
      </c>
      <c r="D640">
        <v>2023</v>
      </c>
      <c r="F640" t="s">
        <v>2313</v>
      </c>
      <c r="G640" t="s">
        <v>2314</v>
      </c>
      <c r="I640" t="s">
        <v>2315</v>
      </c>
      <c r="J640" t="s">
        <v>62</v>
      </c>
      <c r="K640" t="s">
        <v>63</v>
      </c>
      <c r="L640" s="6">
        <v>0</v>
      </c>
      <c r="M640" s="6">
        <v>0</v>
      </c>
      <c r="N640" s="6">
        <f t="shared" si="27"/>
        <v>0</v>
      </c>
      <c r="O640" s="6">
        <v>0</v>
      </c>
      <c r="P640" s="6">
        <v>0</v>
      </c>
      <c r="Q640" s="6">
        <f t="shared" si="28"/>
        <v>0</v>
      </c>
      <c r="R640" s="6">
        <v>0</v>
      </c>
      <c r="S640" s="6">
        <v>1</v>
      </c>
      <c r="T640" s="6">
        <f t="shared" si="29"/>
        <v>1</v>
      </c>
      <c r="U640" s="6">
        <v>0</v>
      </c>
      <c r="V640" s="7">
        <v>44944</v>
      </c>
      <c r="W640" s="6">
        <v>1</v>
      </c>
    </row>
    <row r="641" spans="1:23" x14ac:dyDescent="0.45">
      <c r="A641" t="s">
        <v>73</v>
      </c>
      <c r="B641" t="s">
        <v>60</v>
      </c>
      <c r="C641" t="s">
        <v>64</v>
      </c>
      <c r="D641">
        <v>2023</v>
      </c>
      <c r="F641" t="s">
        <v>171</v>
      </c>
      <c r="G641" t="s">
        <v>89</v>
      </c>
      <c r="I641" t="s">
        <v>2316</v>
      </c>
      <c r="J641" t="s">
        <v>62</v>
      </c>
      <c r="K641" t="s">
        <v>63</v>
      </c>
      <c r="L641" s="6">
        <v>0</v>
      </c>
      <c r="M641" s="6">
        <v>0</v>
      </c>
      <c r="N641" s="6">
        <f t="shared" si="27"/>
        <v>0</v>
      </c>
      <c r="O641" s="6">
        <v>0</v>
      </c>
      <c r="P641" s="6">
        <v>0</v>
      </c>
      <c r="Q641" s="6">
        <f t="shared" si="28"/>
        <v>0</v>
      </c>
      <c r="R641" s="6">
        <v>0</v>
      </c>
      <c r="S641" s="6">
        <v>1</v>
      </c>
      <c r="T641" s="6">
        <f t="shared" si="29"/>
        <v>1</v>
      </c>
      <c r="U641" s="6">
        <v>0</v>
      </c>
      <c r="V641" s="7">
        <v>44844</v>
      </c>
      <c r="W641" s="6">
        <v>1</v>
      </c>
    </row>
    <row r="642" spans="1:23" x14ac:dyDescent="0.45">
      <c r="A642" t="s">
        <v>73</v>
      </c>
      <c r="B642" t="s">
        <v>60</v>
      </c>
      <c r="C642" t="s">
        <v>64</v>
      </c>
      <c r="D642">
        <v>2023</v>
      </c>
      <c r="F642" t="s">
        <v>207</v>
      </c>
      <c r="G642" t="s">
        <v>2317</v>
      </c>
      <c r="I642" t="s">
        <v>2318</v>
      </c>
      <c r="J642" t="s">
        <v>62</v>
      </c>
      <c r="K642" t="s">
        <v>63</v>
      </c>
      <c r="L642" s="6">
        <v>0</v>
      </c>
      <c r="M642" s="6">
        <v>0</v>
      </c>
      <c r="N642" s="6">
        <f t="shared" ref="N642:N705" si="30">L642+M642</f>
        <v>0</v>
      </c>
      <c r="O642" s="6">
        <v>0</v>
      </c>
      <c r="P642" s="6">
        <v>0</v>
      </c>
      <c r="Q642" s="6">
        <f t="shared" ref="Q642:Q705" si="31">SUM(O642:P642)</f>
        <v>0</v>
      </c>
      <c r="R642" s="6">
        <v>0</v>
      </c>
      <c r="S642" s="6">
        <v>1</v>
      </c>
      <c r="T642" s="6">
        <f t="shared" ref="T642:T705" si="32">SUM(R642:S642)</f>
        <v>1</v>
      </c>
      <c r="U642" s="6">
        <v>0</v>
      </c>
      <c r="V642" s="7">
        <v>44699</v>
      </c>
      <c r="W642" s="6">
        <v>1</v>
      </c>
    </row>
    <row r="643" spans="1:23" x14ac:dyDescent="0.45">
      <c r="A643" t="s">
        <v>73</v>
      </c>
      <c r="B643" t="s">
        <v>60</v>
      </c>
      <c r="C643" t="s">
        <v>64</v>
      </c>
      <c r="D643">
        <v>2023</v>
      </c>
      <c r="F643" t="s">
        <v>212</v>
      </c>
      <c r="G643" t="s">
        <v>213</v>
      </c>
      <c r="I643" t="s">
        <v>2290</v>
      </c>
      <c r="J643" t="s">
        <v>62</v>
      </c>
      <c r="K643" t="s">
        <v>63</v>
      </c>
      <c r="L643" s="6">
        <v>0</v>
      </c>
      <c r="M643" s="6">
        <v>0</v>
      </c>
      <c r="N643" s="6">
        <f t="shared" si="30"/>
        <v>0</v>
      </c>
      <c r="O643" s="6">
        <v>0</v>
      </c>
      <c r="P643" s="6">
        <v>0</v>
      </c>
      <c r="Q643" s="6">
        <f t="shared" si="31"/>
        <v>0</v>
      </c>
      <c r="R643" s="6">
        <v>0</v>
      </c>
      <c r="S643" s="6">
        <v>1</v>
      </c>
      <c r="T643" s="6">
        <f t="shared" si="32"/>
        <v>1</v>
      </c>
      <c r="U643" s="6">
        <v>0</v>
      </c>
      <c r="V643" s="7">
        <v>44805</v>
      </c>
      <c r="W643" s="6">
        <v>1</v>
      </c>
    </row>
    <row r="644" spans="1:23" x14ac:dyDescent="0.45">
      <c r="A644" t="s">
        <v>73</v>
      </c>
      <c r="B644" t="s">
        <v>60</v>
      </c>
      <c r="C644" t="s">
        <v>64</v>
      </c>
      <c r="D644">
        <v>2023</v>
      </c>
      <c r="F644" t="s">
        <v>2294</v>
      </c>
      <c r="G644" t="s">
        <v>2295</v>
      </c>
      <c r="I644" t="s">
        <v>2296</v>
      </c>
      <c r="J644" t="s">
        <v>62</v>
      </c>
      <c r="K644" t="s">
        <v>63</v>
      </c>
      <c r="L644" s="6">
        <v>0</v>
      </c>
      <c r="M644" s="6">
        <v>0</v>
      </c>
      <c r="N644" s="6">
        <f t="shared" si="30"/>
        <v>0</v>
      </c>
      <c r="O644" s="6">
        <v>0</v>
      </c>
      <c r="P644" s="6">
        <v>0</v>
      </c>
      <c r="Q644" s="6">
        <f t="shared" si="31"/>
        <v>0</v>
      </c>
      <c r="R644" s="6">
        <v>0</v>
      </c>
      <c r="S644" s="6">
        <v>1</v>
      </c>
      <c r="T644" s="6">
        <f t="shared" si="32"/>
        <v>1</v>
      </c>
      <c r="U644" s="6">
        <v>0</v>
      </c>
      <c r="V644" s="7">
        <v>44936</v>
      </c>
      <c r="W644" s="6">
        <v>1</v>
      </c>
    </row>
    <row r="645" spans="1:23" x14ac:dyDescent="0.45">
      <c r="A645" t="s">
        <v>73</v>
      </c>
      <c r="B645" t="s">
        <v>60</v>
      </c>
      <c r="C645" t="s">
        <v>64</v>
      </c>
      <c r="D645">
        <v>2023</v>
      </c>
      <c r="F645" t="s">
        <v>223</v>
      </c>
      <c r="G645" t="s">
        <v>224</v>
      </c>
      <c r="I645" t="s">
        <v>2307</v>
      </c>
      <c r="J645" t="s">
        <v>62</v>
      </c>
      <c r="K645" t="s">
        <v>63</v>
      </c>
      <c r="L645" s="6">
        <v>0</v>
      </c>
      <c r="M645" s="6">
        <v>0</v>
      </c>
      <c r="N645" s="6">
        <f t="shared" si="30"/>
        <v>0</v>
      </c>
      <c r="O645" s="6">
        <v>0</v>
      </c>
      <c r="P645" s="6">
        <v>0</v>
      </c>
      <c r="Q645" s="6">
        <f t="shared" si="31"/>
        <v>0</v>
      </c>
      <c r="R645" s="6">
        <v>0</v>
      </c>
      <c r="S645" s="6">
        <v>1</v>
      </c>
      <c r="T645" s="6">
        <f t="shared" si="32"/>
        <v>1</v>
      </c>
      <c r="U645" s="6">
        <v>0</v>
      </c>
      <c r="V645" s="7">
        <v>45192</v>
      </c>
      <c r="W645" s="6">
        <v>1</v>
      </c>
    </row>
    <row r="646" spans="1:23" x14ac:dyDescent="0.45">
      <c r="A646" t="s">
        <v>73</v>
      </c>
      <c r="B646" t="s">
        <v>60</v>
      </c>
      <c r="C646" t="s">
        <v>64</v>
      </c>
      <c r="D646">
        <v>2023</v>
      </c>
      <c r="F646" t="s">
        <v>219</v>
      </c>
      <c r="G646" t="s">
        <v>220</v>
      </c>
      <c r="I646" t="s">
        <v>2319</v>
      </c>
      <c r="J646" t="s">
        <v>62</v>
      </c>
      <c r="K646" t="s">
        <v>63</v>
      </c>
      <c r="L646" s="6">
        <v>0</v>
      </c>
      <c r="M646" s="6">
        <v>0</v>
      </c>
      <c r="N646" s="6">
        <f t="shared" si="30"/>
        <v>0</v>
      </c>
      <c r="O646" s="6">
        <v>0</v>
      </c>
      <c r="P646" s="6">
        <v>0</v>
      </c>
      <c r="Q646" s="6">
        <f t="shared" si="31"/>
        <v>0</v>
      </c>
      <c r="R646" s="6">
        <v>0</v>
      </c>
      <c r="S646" s="6">
        <v>1</v>
      </c>
      <c r="T646" s="6">
        <f t="shared" si="32"/>
        <v>1</v>
      </c>
      <c r="U646" s="6">
        <v>0</v>
      </c>
      <c r="V646" s="7">
        <v>44868</v>
      </c>
      <c r="W646" s="6">
        <v>1</v>
      </c>
    </row>
    <row r="647" spans="1:23" x14ac:dyDescent="0.45">
      <c r="A647" t="s">
        <v>73</v>
      </c>
      <c r="B647" t="s">
        <v>60</v>
      </c>
      <c r="C647" t="s">
        <v>64</v>
      </c>
      <c r="D647">
        <v>2023</v>
      </c>
      <c r="F647" t="s">
        <v>221</v>
      </c>
      <c r="G647" t="s">
        <v>222</v>
      </c>
      <c r="I647" t="s">
        <v>2320</v>
      </c>
      <c r="J647" t="s">
        <v>62</v>
      </c>
      <c r="K647" t="s">
        <v>63</v>
      </c>
      <c r="L647" s="6">
        <v>0</v>
      </c>
      <c r="M647" s="6">
        <v>0</v>
      </c>
      <c r="N647" s="6">
        <f t="shared" si="30"/>
        <v>0</v>
      </c>
      <c r="O647" s="6">
        <v>0</v>
      </c>
      <c r="P647" s="6">
        <v>0</v>
      </c>
      <c r="Q647" s="6">
        <f t="shared" si="31"/>
        <v>0</v>
      </c>
      <c r="R647" s="6">
        <v>0</v>
      </c>
      <c r="S647" s="6">
        <v>1</v>
      </c>
      <c r="T647" s="6">
        <f t="shared" si="32"/>
        <v>1</v>
      </c>
      <c r="U647" s="6">
        <v>0</v>
      </c>
      <c r="V647" s="7">
        <v>44811</v>
      </c>
      <c r="W647" s="6">
        <v>1</v>
      </c>
    </row>
    <row r="648" spans="1:23" x14ac:dyDescent="0.45">
      <c r="A648" t="s">
        <v>73</v>
      </c>
      <c r="B648" t="s">
        <v>60</v>
      </c>
      <c r="C648" t="s">
        <v>64</v>
      </c>
      <c r="D648">
        <v>2023</v>
      </c>
      <c r="F648" t="s">
        <v>2313</v>
      </c>
      <c r="G648" t="s">
        <v>2314</v>
      </c>
      <c r="I648" t="s">
        <v>2315</v>
      </c>
      <c r="J648" t="s">
        <v>62</v>
      </c>
      <c r="K648" t="s">
        <v>63</v>
      </c>
      <c r="L648" s="6">
        <v>0</v>
      </c>
      <c r="M648" s="6">
        <v>0</v>
      </c>
      <c r="N648" s="6">
        <f t="shared" si="30"/>
        <v>0</v>
      </c>
      <c r="O648" s="6">
        <v>0</v>
      </c>
      <c r="P648" s="6">
        <v>0</v>
      </c>
      <c r="Q648" s="6">
        <f t="shared" si="31"/>
        <v>0</v>
      </c>
      <c r="R648" s="6">
        <v>0</v>
      </c>
      <c r="S648" s="6">
        <v>1</v>
      </c>
      <c r="T648" s="6">
        <f t="shared" si="32"/>
        <v>1</v>
      </c>
      <c r="U648" s="6">
        <v>0</v>
      </c>
      <c r="V648" s="7">
        <v>44944</v>
      </c>
      <c r="W648" s="6">
        <v>1</v>
      </c>
    </row>
    <row r="649" spans="1:23" x14ac:dyDescent="0.45">
      <c r="A649" t="s">
        <v>73</v>
      </c>
      <c r="B649" t="s">
        <v>60</v>
      </c>
      <c r="C649" t="s">
        <v>64</v>
      </c>
      <c r="D649">
        <v>2023</v>
      </c>
      <c r="F649" t="s">
        <v>171</v>
      </c>
      <c r="G649" t="s">
        <v>89</v>
      </c>
      <c r="I649" t="s">
        <v>2321</v>
      </c>
      <c r="J649" t="s">
        <v>67</v>
      </c>
      <c r="K649" t="s">
        <v>66</v>
      </c>
      <c r="L649" s="6">
        <v>0</v>
      </c>
      <c r="M649" s="6">
        <v>0</v>
      </c>
      <c r="N649" s="6">
        <f t="shared" si="30"/>
        <v>0</v>
      </c>
      <c r="O649" s="6">
        <v>0</v>
      </c>
      <c r="P649" s="6">
        <v>0</v>
      </c>
      <c r="Q649" s="6">
        <f t="shared" si="31"/>
        <v>0</v>
      </c>
      <c r="R649" s="6">
        <v>0</v>
      </c>
      <c r="S649" s="6">
        <v>1</v>
      </c>
      <c r="T649" s="6">
        <f t="shared" si="32"/>
        <v>1</v>
      </c>
      <c r="U649" s="6">
        <v>0</v>
      </c>
      <c r="V649" s="7">
        <v>45264</v>
      </c>
      <c r="W649" s="6">
        <v>1</v>
      </c>
    </row>
    <row r="650" spans="1:23" x14ac:dyDescent="0.45">
      <c r="A650" t="s">
        <v>73</v>
      </c>
      <c r="B650" t="s">
        <v>60</v>
      </c>
      <c r="C650" t="s">
        <v>64</v>
      </c>
      <c r="D650">
        <v>2023</v>
      </c>
      <c r="F650" t="s">
        <v>2322</v>
      </c>
      <c r="G650" t="s">
        <v>2323</v>
      </c>
      <c r="I650" t="s">
        <v>2324</v>
      </c>
      <c r="J650" t="s">
        <v>62</v>
      </c>
      <c r="K650" t="s">
        <v>63</v>
      </c>
      <c r="L650" s="6">
        <v>0</v>
      </c>
      <c r="M650" s="6">
        <v>0</v>
      </c>
      <c r="N650" s="6">
        <f t="shared" si="30"/>
        <v>0</v>
      </c>
      <c r="O650" s="6">
        <v>0</v>
      </c>
      <c r="P650" s="6">
        <v>0</v>
      </c>
      <c r="Q650" s="6">
        <f t="shared" si="31"/>
        <v>0</v>
      </c>
      <c r="R650" s="6">
        <v>0</v>
      </c>
      <c r="S650" s="6">
        <v>1</v>
      </c>
      <c r="T650" s="6">
        <f t="shared" si="32"/>
        <v>1</v>
      </c>
      <c r="U650" s="6">
        <v>0</v>
      </c>
      <c r="V650" s="7">
        <v>45118</v>
      </c>
      <c r="W650" s="6">
        <v>1</v>
      </c>
    </row>
    <row r="651" spans="1:23" x14ac:dyDescent="0.45">
      <c r="A651" t="s">
        <v>73</v>
      </c>
      <c r="B651" t="s">
        <v>60</v>
      </c>
      <c r="C651" t="s">
        <v>64</v>
      </c>
      <c r="D651">
        <v>2023</v>
      </c>
      <c r="F651" t="s">
        <v>2325</v>
      </c>
      <c r="G651" t="s">
        <v>2326</v>
      </c>
      <c r="I651" t="s">
        <v>2327</v>
      </c>
      <c r="J651" t="s">
        <v>62</v>
      </c>
      <c r="K651" t="s">
        <v>63</v>
      </c>
      <c r="L651" s="6">
        <v>0</v>
      </c>
      <c r="M651" s="6">
        <v>0</v>
      </c>
      <c r="N651" s="6">
        <f t="shared" si="30"/>
        <v>0</v>
      </c>
      <c r="O651" s="6">
        <v>0</v>
      </c>
      <c r="P651" s="6">
        <v>0</v>
      </c>
      <c r="Q651" s="6">
        <f t="shared" si="31"/>
        <v>0</v>
      </c>
      <c r="R651" s="6">
        <v>0</v>
      </c>
      <c r="S651" s="6">
        <v>1</v>
      </c>
      <c r="T651" s="6">
        <f t="shared" si="32"/>
        <v>1</v>
      </c>
      <c r="U651" s="6">
        <v>0</v>
      </c>
      <c r="V651" s="7">
        <v>45106</v>
      </c>
      <c r="W651" s="6">
        <v>1</v>
      </c>
    </row>
    <row r="652" spans="1:23" x14ac:dyDescent="0.45">
      <c r="A652" t="s">
        <v>73</v>
      </c>
      <c r="B652" t="s">
        <v>60</v>
      </c>
      <c r="C652" t="s">
        <v>64</v>
      </c>
      <c r="D652">
        <v>2023</v>
      </c>
      <c r="F652" t="s">
        <v>2300</v>
      </c>
      <c r="G652" t="s">
        <v>2301</v>
      </c>
      <c r="I652" t="s">
        <v>2302</v>
      </c>
      <c r="J652" t="s">
        <v>62</v>
      </c>
      <c r="K652" t="s">
        <v>63</v>
      </c>
      <c r="L652" s="6">
        <v>0</v>
      </c>
      <c r="M652" s="6">
        <v>0</v>
      </c>
      <c r="N652" s="6">
        <f t="shared" si="30"/>
        <v>0</v>
      </c>
      <c r="O652" s="6">
        <v>0</v>
      </c>
      <c r="P652" s="6">
        <v>0</v>
      </c>
      <c r="Q652" s="6">
        <f t="shared" si="31"/>
        <v>0</v>
      </c>
      <c r="R652" s="6">
        <v>0</v>
      </c>
      <c r="S652" s="6">
        <v>1</v>
      </c>
      <c r="T652" s="6">
        <f t="shared" si="32"/>
        <v>1</v>
      </c>
      <c r="U652" s="6">
        <v>0</v>
      </c>
      <c r="V652" s="7">
        <v>45126</v>
      </c>
      <c r="W652" s="6">
        <v>1</v>
      </c>
    </row>
    <row r="653" spans="1:23" x14ac:dyDescent="0.45">
      <c r="A653" t="s">
        <v>73</v>
      </c>
      <c r="B653" t="s">
        <v>60</v>
      </c>
      <c r="C653" t="s">
        <v>64</v>
      </c>
      <c r="D653">
        <v>2023</v>
      </c>
      <c r="F653" t="s">
        <v>2328</v>
      </c>
      <c r="G653" t="s">
        <v>2329</v>
      </c>
      <c r="I653" t="s">
        <v>2330</v>
      </c>
      <c r="J653" t="s">
        <v>62</v>
      </c>
      <c r="K653" t="s">
        <v>63</v>
      </c>
      <c r="L653" s="6">
        <v>0</v>
      </c>
      <c r="M653" s="6">
        <v>0</v>
      </c>
      <c r="N653" s="6">
        <f t="shared" si="30"/>
        <v>0</v>
      </c>
      <c r="O653" s="6">
        <v>0</v>
      </c>
      <c r="P653" s="6">
        <v>0</v>
      </c>
      <c r="Q653" s="6">
        <f t="shared" si="31"/>
        <v>0</v>
      </c>
      <c r="R653" s="6">
        <v>0</v>
      </c>
      <c r="S653" s="6">
        <v>1</v>
      </c>
      <c r="T653" s="6">
        <f t="shared" si="32"/>
        <v>1</v>
      </c>
      <c r="U653" s="6">
        <v>0</v>
      </c>
      <c r="V653" s="7">
        <v>45026</v>
      </c>
      <c r="W653" s="6">
        <v>1</v>
      </c>
    </row>
    <row r="654" spans="1:23" x14ac:dyDescent="0.45">
      <c r="A654" t="s">
        <v>86</v>
      </c>
      <c r="B654" t="s">
        <v>60</v>
      </c>
      <c r="C654" t="s">
        <v>64</v>
      </c>
      <c r="D654">
        <v>2023</v>
      </c>
      <c r="F654" t="s">
        <v>2331</v>
      </c>
      <c r="G654" t="s">
        <v>2332</v>
      </c>
      <c r="I654" t="s">
        <v>2333</v>
      </c>
      <c r="J654" t="s">
        <v>62</v>
      </c>
      <c r="K654" t="s">
        <v>63</v>
      </c>
      <c r="L654" s="6">
        <v>0</v>
      </c>
      <c r="M654" s="6">
        <v>0</v>
      </c>
      <c r="N654" s="6">
        <f t="shared" si="30"/>
        <v>0</v>
      </c>
      <c r="O654" s="6">
        <v>0</v>
      </c>
      <c r="P654" s="6">
        <v>0</v>
      </c>
      <c r="Q654" s="6">
        <f t="shared" si="31"/>
        <v>0</v>
      </c>
      <c r="R654" s="6">
        <v>0</v>
      </c>
      <c r="S654" s="6">
        <v>1</v>
      </c>
      <c r="T654" s="6">
        <f t="shared" si="32"/>
        <v>1</v>
      </c>
      <c r="U654" s="6">
        <v>0</v>
      </c>
      <c r="V654" s="7">
        <v>45195</v>
      </c>
      <c r="W654" s="6">
        <v>1</v>
      </c>
    </row>
    <row r="655" spans="1:23" x14ac:dyDescent="0.45">
      <c r="A655" t="s">
        <v>73</v>
      </c>
      <c r="B655" t="s">
        <v>60</v>
      </c>
      <c r="C655" t="s">
        <v>64</v>
      </c>
      <c r="D655">
        <v>2023</v>
      </c>
      <c r="F655" t="s">
        <v>2334</v>
      </c>
      <c r="G655" t="s">
        <v>2335</v>
      </c>
      <c r="I655" t="s">
        <v>2336</v>
      </c>
      <c r="J655" t="s">
        <v>62</v>
      </c>
      <c r="K655" t="s">
        <v>63</v>
      </c>
      <c r="L655" s="6">
        <v>0</v>
      </c>
      <c r="M655" s="6">
        <v>0</v>
      </c>
      <c r="N655" s="6">
        <f t="shared" si="30"/>
        <v>0</v>
      </c>
      <c r="O655" s="6">
        <v>0</v>
      </c>
      <c r="P655" s="6">
        <v>0</v>
      </c>
      <c r="Q655" s="6">
        <f t="shared" si="31"/>
        <v>0</v>
      </c>
      <c r="R655" s="6">
        <v>0</v>
      </c>
      <c r="S655" s="6">
        <v>1</v>
      </c>
      <c r="T655" s="6">
        <f t="shared" si="32"/>
        <v>1</v>
      </c>
      <c r="U655" s="6">
        <v>0</v>
      </c>
      <c r="V655" s="7">
        <v>45261</v>
      </c>
      <c r="W655" s="6">
        <v>1</v>
      </c>
    </row>
    <row r="656" spans="1:23" x14ac:dyDescent="0.45">
      <c r="A656" t="s">
        <v>73</v>
      </c>
      <c r="B656" t="s">
        <v>60</v>
      </c>
      <c r="C656" t="s">
        <v>64</v>
      </c>
      <c r="D656">
        <v>2023</v>
      </c>
      <c r="F656" t="s">
        <v>2337</v>
      </c>
      <c r="G656" t="s">
        <v>2338</v>
      </c>
      <c r="I656" t="s">
        <v>2339</v>
      </c>
      <c r="J656" t="s">
        <v>62</v>
      </c>
      <c r="K656" t="s">
        <v>63</v>
      </c>
      <c r="L656" s="6">
        <v>0</v>
      </c>
      <c r="M656" s="6">
        <v>0</v>
      </c>
      <c r="N656" s="6">
        <f t="shared" si="30"/>
        <v>0</v>
      </c>
      <c r="O656" s="6">
        <v>0</v>
      </c>
      <c r="P656" s="6">
        <v>0</v>
      </c>
      <c r="Q656" s="6">
        <f t="shared" si="31"/>
        <v>0</v>
      </c>
      <c r="R656" s="6">
        <v>0</v>
      </c>
      <c r="S656" s="6">
        <v>1</v>
      </c>
      <c r="T656" s="6">
        <f t="shared" si="32"/>
        <v>1</v>
      </c>
      <c r="U656" s="6">
        <v>0</v>
      </c>
      <c r="V656" s="7">
        <v>45077</v>
      </c>
      <c r="W656" s="6">
        <v>1</v>
      </c>
    </row>
    <row r="657" spans="1:23" x14ac:dyDescent="0.45">
      <c r="A657" t="s">
        <v>73</v>
      </c>
      <c r="B657" t="s">
        <v>60</v>
      </c>
      <c r="C657" t="s">
        <v>64</v>
      </c>
      <c r="D657">
        <v>2023</v>
      </c>
      <c r="F657" t="s">
        <v>2340</v>
      </c>
      <c r="G657" t="s">
        <v>2341</v>
      </c>
      <c r="I657" t="s">
        <v>2342</v>
      </c>
      <c r="J657" t="s">
        <v>62</v>
      </c>
      <c r="K657" t="s">
        <v>63</v>
      </c>
      <c r="L657" s="6">
        <v>0</v>
      </c>
      <c r="M657" s="6">
        <v>0</v>
      </c>
      <c r="N657" s="6">
        <f t="shared" si="30"/>
        <v>0</v>
      </c>
      <c r="O657" s="6">
        <v>0</v>
      </c>
      <c r="P657" s="6">
        <v>0</v>
      </c>
      <c r="Q657" s="6">
        <f t="shared" si="31"/>
        <v>0</v>
      </c>
      <c r="R657" s="6">
        <v>0</v>
      </c>
      <c r="S657" s="6">
        <v>1</v>
      </c>
      <c r="T657" s="6">
        <f t="shared" si="32"/>
        <v>1</v>
      </c>
      <c r="U657" s="6">
        <v>0</v>
      </c>
      <c r="V657" s="7">
        <v>44965</v>
      </c>
      <c r="W657" s="6">
        <v>1</v>
      </c>
    </row>
    <row r="658" spans="1:23" x14ac:dyDescent="0.45">
      <c r="A658" t="s">
        <v>73</v>
      </c>
      <c r="B658" t="s">
        <v>60</v>
      </c>
      <c r="C658" t="s">
        <v>64</v>
      </c>
      <c r="D658">
        <v>2023</v>
      </c>
      <c r="F658" t="s">
        <v>2343</v>
      </c>
      <c r="G658" t="s">
        <v>2344</v>
      </c>
      <c r="I658" t="s">
        <v>2345</v>
      </c>
      <c r="J658" t="s">
        <v>62</v>
      </c>
      <c r="K658" t="s">
        <v>63</v>
      </c>
      <c r="L658" s="6">
        <v>0</v>
      </c>
      <c r="M658" s="6">
        <v>0</v>
      </c>
      <c r="N658" s="6">
        <f t="shared" si="30"/>
        <v>0</v>
      </c>
      <c r="O658" s="6">
        <v>0</v>
      </c>
      <c r="P658" s="6">
        <v>0</v>
      </c>
      <c r="Q658" s="6">
        <f t="shared" si="31"/>
        <v>0</v>
      </c>
      <c r="R658" s="6">
        <v>0</v>
      </c>
      <c r="S658" s="6">
        <v>1</v>
      </c>
      <c r="T658" s="6">
        <f t="shared" si="32"/>
        <v>1</v>
      </c>
      <c r="U658" s="6">
        <v>0</v>
      </c>
      <c r="V658" s="7">
        <v>45233</v>
      </c>
      <c r="W658" s="6">
        <v>1</v>
      </c>
    </row>
    <row r="659" spans="1:23" x14ac:dyDescent="0.45">
      <c r="A659" t="s">
        <v>73</v>
      </c>
      <c r="B659" t="s">
        <v>60</v>
      </c>
      <c r="C659" t="s">
        <v>64</v>
      </c>
      <c r="D659">
        <v>2023</v>
      </c>
      <c r="F659" t="s">
        <v>102</v>
      </c>
      <c r="G659" t="s">
        <v>103</v>
      </c>
      <c r="I659" t="s">
        <v>2346</v>
      </c>
      <c r="J659" t="s">
        <v>62</v>
      </c>
      <c r="K659" t="s">
        <v>63</v>
      </c>
      <c r="L659" s="6">
        <v>0</v>
      </c>
      <c r="M659" s="6">
        <v>0</v>
      </c>
      <c r="N659" s="6">
        <f t="shared" si="30"/>
        <v>0</v>
      </c>
      <c r="O659" s="6">
        <v>0</v>
      </c>
      <c r="P659" s="6">
        <v>0</v>
      </c>
      <c r="Q659" s="6">
        <f t="shared" si="31"/>
        <v>0</v>
      </c>
      <c r="R659" s="6">
        <v>0</v>
      </c>
      <c r="S659" s="6">
        <v>1</v>
      </c>
      <c r="T659" s="6">
        <f t="shared" si="32"/>
        <v>1</v>
      </c>
      <c r="U659" s="6">
        <v>0</v>
      </c>
      <c r="V659" s="7">
        <v>45233</v>
      </c>
      <c r="W659" s="6">
        <v>1</v>
      </c>
    </row>
    <row r="660" spans="1:23" x14ac:dyDescent="0.45">
      <c r="A660" t="s">
        <v>73</v>
      </c>
      <c r="B660" t="s">
        <v>60</v>
      </c>
      <c r="C660" t="s">
        <v>64</v>
      </c>
      <c r="D660">
        <v>2023</v>
      </c>
      <c r="F660" t="s">
        <v>2347</v>
      </c>
      <c r="G660" t="s">
        <v>2348</v>
      </c>
      <c r="I660" t="s">
        <v>2349</v>
      </c>
      <c r="J660" t="s">
        <v>62</v>
      </c>
      <c r="K660" t="s">
        <v>63</v>
      </c>
      <c r="L660" s="6">
        <v>0</v>
      </c>
      <c r="M660" s="6">
        <v>0</v>
      </c>
      <c r="N660" s="6">
        <f t="shared" si="30"/>
        <v>0</v>
      </c>
      <c r="O660" s="6">
        <v>0</v>
      </c>
      <c r="P660" s="6">
        <v>0</v>
      </c>
      <c r="Q660" s="6">
        <f t="shared" si="31"/>
        <v>0</v>
      </c>
      <c r="R660" s="6">
        <v>0</v>
      </c>
      <c r="S660" s="6">
        <v>1</v>
      </c>
      <c r="T660" s="6">
        <f t="shared" si="32"/>
        <v>1</v>
      </c>
      <c r="U660" s="6">
        <v>0</v>
      </c>
      <c r="V660" s="7">
        <v>45106</v>
      </c>
      <c r="W660" s="6">
        <v>1</v>
      </c>
    </row>
    <row r="661" spans="1:23" x14ac:dyDescent="0.45">
      <c r="A661" t="s">
        <v>73</v>
      </c>
      <c r="B661" t="s">
        <v>60</v>
      </c>
      <c r="C661" t="s">
        <v>64</v>
      </c>
      <c r="D661">
        <v>2023</v>
      </c>
      <c r="F661" t="s">
        <v>210</v>
      </c>
      <c r="G661" t="s">
        <v>211</v>
      </c>
      <c r="I661" t="s">
        <v>2289</v>
      </c>
      <c r="J661" t="s">
        <v>62</v>
      </c>
      <c r="K661" t="s">
        <v>63</v>
      </c>
      <c r="L661" s="6">
        <v>0</v>
      </c>
      <c r="M661" s="6">
        <v>0</v>
      </c>
      <c r="N661" s="6">
        <f t="shared" si="30"/>
        <v>0</v>
      </c>
      <c r="O661" s="6">
        <v>0</v>
      </c>
      <c r="P661" s="6">
        <v>0</v>
      </c>
      <c r="Q661" s="6">
        <f t="shared" si="31"/>
        <v>0</v>
      </c>
      <c r="R661" s="6">
        <v>0</v>
      </c>
      <c r="S661" s="6">
        <v>1</v>
      </c>
      <c r="T661" s="6">
        <f t="shared" si="32"/>
        <v>1</v>
      </c>
      <c r="U661" s="6">
        <v>0</v>
      </c>
      <c r="V661" s="7">
        <v>44985</v>
      </c>
      <c r="W661" s="6">
        <v>1</v>
      </c>
    </row>
    <row r="662" spans="1:23" x14ac:dyDescent="0.45">
      <c r="A662" t="s">
        <v>73</v>
      </c>
      <c r="B662" t="s">
        <v>60</v>
      </c>
      <c r="C662" t="s">
        <v>64</v>
      </c>
      <c r="D662">
        <v>2023</v>
      </c>
      <c r="F662" t="s">
        <v>2350</v>
      </c>
      <c r="G662" t="s">
        <v>2351</v>
      </c>
      <c r="I662" t="s">
        <v>2352</v>
      </c>
      <c r="J662" t="s">
        <v>62</v>
      </c>
      <c r="K662" t="s">
        <v>63</v>
      </c>
      <c r="L662" s="6">
        <v>0</v>
      </c>
      <c r="M662" s="6">
        <v>0</v>
      </c>
      <c r="N662" s="6">
        <f t="shared" si="30"/>
        <v>0</v>
      </c>
      <c r="O662" s="6">
        <v>0</v>
      </c>
      <c r="P662" s="6">
        <v>0</v>
      </c>
      <c r="Q662" s="6">
        <f t="shared" si="31"/>
        <v>0</v>
      </c>
      <c r="R662" s="6">
        <v>0</v>
      </c>
      <c r="S662" s="6">
        <v>1</v>
      </c>
      <c r="T662" s="6">
        <f t="shared" si="32"/>
        <v>1</v>
      </c>
      <c r="U662" s="6">
        <v>0</v>
      </c>
      <c r="V662" s="7">
        <v>45264</v>
      </c>
      <c r="W662" s="6">
        <v>1</v>
      </c>
    </row>
    <row r="663" spans="1:23" x14ac:dyDescent="0.45">
      <c r="A663" t="s">
        <v>73</v>
      </c>
      <c r="B663" t="s">
        <v>60</v>
      </c>
      <c r="C663" t="s">
        <v>64</v>
      </c>
      <c r="D663">
        <v>2023</v>
      </c>
      <c r="F663" t="s">
        <v>2340</v>
      </c>
      <c r="G663" t="s">
        <v>2341</v>
      </c>
      <c r="I663" t="s">
        <v>2342</v>
      </c>
      <c r="J663" t="s">
        <v>62</v>
      </c>
      <c r="K663" t="s">
        <v>63</v>
      </c>
      <c r="L663" s="6">
        <v>0</v>
      </c>
      <c r="M663" s="6">
        <v>0</v>
      </c>
      <c r="N663" s="6">
        <f t="shared" si="30"/>
        <v>0</v>
      </c>
      <c r="O663" s="6">
        <v>0</v>
      </c>
      <c r="P663" s="6">
        <v>0</v>
      </c>
      <c r="Q663" s="6">
        <f t="shared" si="31"/>
        <v>0</v>
      </c>
      <c r="R663" s="6">
        <v>0</v>
      </c>
      <c r="S663" s="6">
        <v>1</v>
      </c>
      <c r="T663" s="6">
        <f t="shared" si="32"/>
        <v>1</v>
      </c>
      <c r="U663" s="6">
        <v>0</v>
      </c>
      <c r="V663" s="7">
        <v>44965</v>
      </c>
      <c r="W663" s="6">
        <v>1</v>
      </c>
    </row>
    <row r="664" spans="1:23" x14ac:dyDescent="0.45">
      <c r="A664" t="s">
        <v>73</v>
      </c>
      <c r="B664" t="s">
        <v>60</v>
      </c>
      <c r="C664" t="s">
        <v>64</v>
      </c>
      <c r="D664">
        <v>2023</v>
      </c>
      <c r="F664" t="s">
        <v>2353</v>
      </c>
      <c r="G664" t="s">
        <v>2354</v>
      </c>
      <c r="I664" t="s">
        <v>2355</v>
      </c>
      <c r="J664" t="s">
        <v>62</v>
      </c>
      <c r="K664" t="s">
        <v>63</v>
      </c>
      <c r="L664" s="6">
        <v>0</v>
      </c>
      <c r="M664" s="6">
        <v>0</v>
      </c>
      <c r="N664" s="6">
        <f t="shared" si="30"/>
        <v>0</v>
      </c>
      <c r="O664" s="6">
        <v>0</v>
      </c>
      <c r="P664" s="6">
        <v>0</v>
      </c>
      <c r="Q664" s="6">
        <f t="shared" si="31"/>
        <v>0</v>
      </c>
      <c r="R664" s="6">
        <v>0</v>
      </c>
      <c r="S664" s="6">
        <v>1</v>
      </c>
      <c r="T664" s="6">
        <f t="shared" si="32"/>
        <v>1</v>
      </c>
      <c r="U664" s="6">
        <v>0</v>
      </c>
      <c r="V664" s="7">
        <v>45194</v>
      </c>
      <c r="W664" s="6">
        <v>1</v>
      </c>
    </row>
    <row r="665" spans="1:23" x14ac:dyDescent="0.45">
      <c r="A665" t="s">
        <v>73</v>
      </c>
      <c r="B665" t="s">
        <v>60</v>
      </c>
      <c r="C665" t="s">
        <v>64</v>
      </c>
      <c r="D665">
        <v>2023</v>
      </c>
      <c r="F665" t="s">
        <v>173</v>
      </c>
      <c r="G665" t="s">
        <v>174</v>
      </c>
      <c r="I665" t="s">
        <v>2356</v>
      </c>
      <c r="J665" t="s">
        <v>62</v>
      </c>
      <c r="K665" t="s">
        <v>63</v>
      </c>
      <c r="L665" s="6">
        <v>0</v>
      </c>
      <c r="M665" s="6">
        <v>0</v>
      </c>
      <c r="N665" s="6">
        <f t="shared" si="30"/>
        <v>0</v>
      </c>
      <c r="O665" s="6">
        <v>0</v>
      </c>
      <c r="P665" s="6">
        <v>0</v>
      </c>
      <c r="Q665" s="6">
        <f t="shared" si="31"/>
        <v>0</v>
      </c>
      <c r="R665" s="6">
        <v>0</v>
      </c>
      <c r="S665" s="6">
        <v>1</v>
      </c>
      <c r="T665" s="6">
        <f t="shared" si="32"/>
        <v>1</v>
      </c>
      <c r="U665" s="6">
        <v>0</v>
      </c>
      <c r="V665" s="7">
        <v>45047</v>
      </c>
      <c r="W665" s="6">
        <v>1</v>
      </c>
    </row>
    <row r="666" spans="1:23" x14ac:dyDescent="0.45">
      <c r="A666" t="s">
        <v>59</v>
      </c>
      <c r="B666" t="s">
        <v>60</v>
      </c>
      <c r="C666" t="s">
        <v>64</v>
      </c>
      <c r="D666">
        <v>2023</v>
      </c>
      <c r="F666" t="s">
        <v>2357</v>
      </c>
      <c r="G666" t="s">
        <v>2358</v>
      </c>
      <c r="I666" t="s">
        <v>2359</v>
      </c>
      <c r="J666" t="s">
        <v>65</v>
      </c>
      <c r="K666" t="s">
        <v>66</v>
      </c>
      <c r="L666" s="6">
        <v>0</v>
      </c>
      <c r="M666" s="6">
        <v>0</v>
      </c>
      <c r="N666" s="6">
        <f t="shared" si="30"/>
        <v>0</v>
      </c>
      <c r="O666" s="6">
        <v>0</v>
      </c>
      <c r="P666" s="6">
        <v>0</v>
      </c>
      <c r="Q666" s="6">
        <f t="shared" si="31"/>
        <v>0</v>
      </c>
      <c r="R666" s="6">
        <v>0</v>
      </c>
      <c r="S666" s="6">
        <v>1</v>
      </c>
      <c r="T666" s="6">
        <f t="shared" si="32"/>
        <v>1</v>
      </c>
      <c r="U666" s="6">
        <v>0</v>
      </c>
      <c r="V666" s="7">
        <v>45001</v>
      </c>
      <c r="W666" s="6">
        <v>1</v>
      </c>
    </row>
    <row r="667" spans="1:23" x14ac:dyDescent="0.45">
      <c r="A667" t="s">
        <v>59</v>
      </c>
      <c r="B667" t="s">
        <v>60</v>
      </c>
      <c r="C667" t="s">
        <v>64</v>
      </c>
      <c r="D667">
        <v>2023</v>
      </c>
      <c r="F667" t="s">
        <v>2360</v>
      </c>
      <c r="G667" t="s">
        <v>2361</v>
      </c>
      <c r="I667" t="s">
        <v>2362</v>
      </c>
      <c r="J667" t="s">
        <v>65</v>
      </c>
      <c r="K667" t="s">
        <v>66</v>
      </c>
      <c r="L667" s="6">
        <v>0</v>
      </c>
      <c r="M667" s="6">
        <v>0</v>
      </c>
      <c r="N667" s="6">
        <f t="shared" si="30"/>
        <v>0</v>
      </c>
      <c r="O667" s="6">
        <v>0</v>
      </c>
      <c r="P667" s="6">
        <v>0</v>
      </c>
      <c r="Q667" s="6">
        <f t="shared" si="31"/>
        <v>0</v>
      </c>
      <c r="R667" s="6">
        <v>0</v>
      </c>
      <c r="S667" s="6">
        <v>1</v>
      </c>
      <c r="T667" s="6">
        <f t="shared" si="32"/>
        <v>1</v>
      </c>
      <c r="U667" s="6">
        <v>0</v>
      </c>
      <c r="V667" s="7">
        <v>45001</v>
      </c>
      <c r="W667" s="6">
        <v>1</v>
      </c>
    </row>
    <row r="668" spans="1:23" x14ac:dyDescent="0.45">
      <c r="A668" t="s">
        <v>59</v>
      </c>
      <c r="B668" t="s">
        <v>60</v>
      </c>
      <c r="C668" t="s">
        <v>64</v>
      </c>
      <c r="D668">
        <v>2023</v>
      </c>
      <c r="F668" t="s">
        <v>2363</v>
      </c>
      <c r="G668" t="s">
        <v>2364</v>
      </c>
      <c r="I668" t="s">
        <v>2365</v>
      </c>
      <c r="J668" t="s">
        <v>65</v>
      </c>
      <c r="K668" t="s">
        <v>66</v>
      </c>
      <c r="L668" s="6">
        <v>0</v>
      </c>
      <c r="M668" s="6">
        <v>0</v>
      </c>
      <c r="N668" s="6">
        <f t="shared" si="30"/>
        <v>0</v>
      </c>
      <c r="O668" s="6">
        <v>0</v>
      </c>
      <c r="P668" s="6">
        <v>0</v>
      </c>
      <c r="Q668" s="6">
        <f t="shared" si="31"/>
        <v>0</v>
      </c>
      <c r="R668" s="6">
        <v>0</v>
      </c>
      <c r="S668" s="6">
        <v>1</v>
      </c>
      <c r="T668" s="6">
        <f t="shared" si="32"/>
        <v>1</v>
      </c>
      <c r="U668" s="6">
        <v>0</v>
      </c>
      <c r="V668" s="7">
        <v>45019</v>
      </c>
      <c r="W668" s="6">
        <v>1</v>
      </c>
    </row>
    <row r="669" spans="1:23" x14ac:dyDescent="0.45">
      <c r="A669" t="s">
        <v>59</v>
      </c>
      <c r="B669" t="s">
        <v>60</v>
      </c>
      <c r="C669" t="s">
        <v>64</v>
      </c>
      <c r="D669">
        <v>2023</v>
      </c>
      <c r="F669" t="s">
        <v>2366</v>
      </c>
      <c r="G669" t="s">
        <v>2367</v>
      </c>
      <c r="I669" t="s">
        <v>2368</v>
      </c>
      <c r="J669" t="s">
        <v>65</v>
      </c>
      <c r="K669" t="s">
        <v>66</v>
      </c>
      <c r="L669" s="6">
        <v>0</v>
      </c>
      <c r="M669" s="6">
        <v>0</v>
      </c>
      <c r="N669" s="6">
        <f t="shared" si="30"/>
        <v>0</v>
      </c>
      <c r="O669" s="6">
        <v>0</v>
      </c>
      <c r="P669" s="6">
        <v>0</v>
      </c>
      <c r="Q669" s="6">
        <f t="shared" si="31"/>
        <v>0</v>
      </c>
      <c r="R669" s="6">
        <v>0</v>
      </c>
      <c r="S669" s="6">
        <v>1</v>
      </c>
      <c r="T669" s="6">
        <f t="shared" si="32"/>
        <v>1</v>
      </c>
      <c r="U669" s="6">
        <v>0</v>
      </c>
      <c r="V669" s="7">
        <v>45020</v>
      </c>
      <c r="W669" s="6">
        <v>1</v>
      </c>
    </row>
    <row r="670" spans="1:23" x14ac:dyDescent="0.45">
      <c r="A670" t="s">
        <v>86</v>
      </c>
      <c r="B670" t="s">
        <v>60</v>
      </c>
      <c r="C670" t="s">
        <v>64</v>
      </c>
      <c r="D670">
        <v>2023</v>
      </c>
      <c r="F670" t="s">
        <v>230</v>
      </c>
      <c r="G670" t="s">
        <v>2369</v>
      </c>
      <c r="I670" t="s">
        <v>2370</v>
      </c>
      <c r="J670" t="s">
        <v>62</v>
      </c>
      <c r="K670" t="s">
        <v>63</v>
      </c>
      <c r="L670" s="6">
        <v>0</v>
      </c>
      <c r="M670" s="6">
        <v>0</v>
      </c>
      <c r="N670" s="6">
        <f t="shared" si="30"/>
        <v>0</v>
      </c>
      <c r="O670" s="6">
        <v>0</v>
      </c>
      <c r="P670" s="6">
        <v>0</v>
      </c>
      <c r="Q670" s="6">
        <f t="shared" si="31"/>
        <v>0</v>
      </c>
      <c r="R670" s="6">
        <v>0</v>
      </c>
      <c r="S670" s="6">
        <v>1</v>
      </c>
      <c r="T670" s="6">
        <f t="shared" si="32"/>
        <v>1</v>
      </c>
      <c r="U670" s="6">
        <v>0</v>
      </c>
      <c r="V670" s="7">
        <v>45028</v>
      </c>
      <c r="W670" s="6">
        <v>1</v>
      </c>
    </row>
    <row r="671" spans="1:23" x14ac:dyDescent="0.45">
      <c r="A671" t="s">
        <v>59</v>
      </c>
      <c r="B671" t="s">
        <v>60</v>
      </c>
      <c r="C671" t="s">
        <v>64</v>
      </c>
      <c r="D671">
        <v>2023</v>
      </c>
      <c r="F671" t="s">
        <v>2371</v>
      </c>
      <c r="G671" t="s">
        <v>2372</v>
      </c>
      <c r="I671" t="s">
        <v>2373</v>
      </c>
      <c r="J671" t="s">
        <v>65</v>
      </c>
      <c r="K671" t="s">
        <v>66</v>
      </c>
      <c r="L671" s="6">
        <v>0</v>
      </c>
      <c r="M671" s="6">
        <v>0</v>
      </c>
      <c r="N671" s="6">
        <f t="shared" si="30"/>
        <v>0</v>
      </c>
      <c r="O671" s="6">
        <v>0</v>
      </c>
      <c r="P671" s="6">
        <v>1</v>
      </c>
      <c r="Q671" s="6">
        <f t="shared" si="31"/>
        <v>1</v>
      </c>
      <c r="R671" s="6">
        <v>0</v>
      </c>
      <c r="S671" s="6">
        <v>0</v>
      </c>
      <c r="T671" s="6">
        <f t="shared" si="32"/>
        <v>0</v>
      </c>
      <c r="U671" s="6">
        <v>0</v>
      </c>
      <c r="V671" s="7">
        <v>44964</v>
      </c>
      <c r="W671" s="6">
        <v>1</v>
      </c>
    </row>
    <row r="672" spans="1:23" x14ac:dyDescent="0.45">
      <c r="A672" t="s">
        <v>59</v>
      </c>
      <c r="B672" t="s">
        <v>60</v>
      </c>
      <c r="C672" t="s">
        <v>64</v>
      </c>
      <c r="D672">
        <v>2023</v>
      </c>
      <c r="F672" t="s">
        <v>2374</v>
      </c>
      <c r="G672" t="s">
        <v>2375</v>
      </c>
      <c r="I672" t="s">
        <v>2376</v>
      </c>
      <c r="J672" t="s">
        <v>62</v>
      </c>
      <c r="K672" t="s">
        <v>63</v>
      </c>
      <c r="L672" s="6">
        <v>0</v>
      </c>
      <c r="M672" s="6">
        <v>0</v>
      </c>
      <c r="N672" s="6">
        <f t="shared" si="30"/>
        <v>0</v>
      </c>
      <c r="O672" s="6">
        <v>0</v>
      </c>
      <c r="P672" s="6">
        <v>1</v>
      </c>
      <c r="Q672" s="6">
        <f t="shared" si="31"/>
        <v>1</v>
      </c>
      <c r="R672" s="6">
        <v>0</v>
      </c>
      <c r="S672" s="6">
        <v>0</v>
      </c>
      <c r="T672" s="6">
        <f t="shared" si="32"/>
        <v>0</v>
      </c>
      <c r="U672" s="6">
        <v>0</v>
      </c>
      <c r="V672" s="7">
        <v>44980</v>
      </c>
      <c r="W672" s="6">
        <v>1</v>
      </c>
    </row>
    <row r="673" spans="1:23" x14ac:dyDescent="0.45">
      <c r="A673" t="s">
        <v>59</v>
      </c>
      <c r="B673" t="s">
        <v>60</v>
      </c>
      <c r="C673" t="s">
        <v>64</v>
      </c>
      <c r="D673">
        <v>2023</v>
      </c>
      <c r="F673" t="s">
        <v>2377</v>
      </c>
      <c r="G673" t="s">
        <v>2378</v>
      </c>
      <c r="I673" t="s">
        <v>2379</v>
      </c>
      <c r="J673" t="s">
        <v>62</v>
      </c>
      <c r="K673" t="s">
        <v>63</v>
      </c>
      <c r="L673" s="6">
        <v>0</v>
      </c>
      <c r="M673" s="6">
        <v>0</v>
      </c>
      <c r="N673" s="6">
        <f t="shared" si="30"/>
        <v>0</v>
      </c>
      <c r="O673" s="6">
        <v>0</v>
      </c>
      <c r="P673" s="6">
        <v>1</v>
      </c>
      <c r="Q673" s="6">
        <f t="shared" si="31"/>
        <v>1</v>
      </c>
      <c r="R673" s="6">
        <v>0</v>
      </c>
      <c r="S673" s="6">
        <v>0</v>
      </c>
      <c r="T673" s="6">
        <f t="shared" si="32"/>
        <v>0</v>
      </c>
      <c r="U673" s="6">
        <v>0</v>
      </c>
      <c r="V673" s="7">
        <v>45247</v>
      </c>
      <c r="W673" s="6">
        <v>1</v>
      </c>
    </row>
    <row r="674" spans="1:23" x14ac:dyDescent="0.45">
      <c r="A674" t="s">
        <v>59</v>
      </c>
      <c r="B674" t="s">
        <v>60</v>
      </c>
      <c r="C674" t="s">
        <v>64</v>
      </c>
      <c r="D674">
        <v>2023</v>
      </c>
      <c r="F674" t="s">
        <v>2380</v>
      </c>
      <c r="G674" t="s">
        <v>2381</v>
      </c>
      <c r="I674" t="s">
        <v>2382</v>
      </c>
      <c r="J674" t="s">
        <v>62</v>
      </c>
      <c r="K674" t="s">
        <v>63</v>
      </c>
      <c r="L674" s="6">
        <v>0</v>
      </c>
      <c r="M674" s="6">
        <v>0</v>
      </c>
      <c r="N674" s="6">
        <f t="shared" si="30"/>
        <v>0</v>
      </c>
      <c r="O674" s="6">
        <v>0</v>
      </c>
      <c r="P674" s="6">
        <v>1</v>
      </c>
      <c r="Q674" s="6">
        <f t="shared" si="31"/>
        <v>1</v>
      </c>
      <c r="R674" s="6">
        <v>0</v>
      </c>
      <c r="S674" s="6">
        <v>0</v>
      </c>
      <c r="T674" s="6">
        <f t="shared" si="32"/>
        <v>0</v>
      </c>
      <c r="U674" s="6">
        <v>0</v>
      </c>
      <c r="V674" s="7">
        <v>44956</v>
      </c>
      <c r="W674" s="6">
        <v>1</v>
      </c>
    </row>
    <row r="675" spans="1:23" x14ac:dyDescent="0.45">
      <c r="A675" t="s">
        <v>59</v>
      </c>
      <c r="B675" t="s">
        <v>60</v>
      </c>
      <c r="C675" t="s">
        <v>64</v>
      </c>
      <c r="D675">
        <v>2023</v>
      </c>
      <c r="F675" t="s">
        <v>2383</v>
      </c>
      <c r="G675" t="s">
        <v>2384</v>
      </c>
      <c r="I675" t="s">
        <v>2385</v>
      </c>
      <c r="J675" t="s">
        <v>62</v>
      </c>
      <c r="K675" t="s">
        <v>63</v>
      </c>
      <c r="L675" s="6">
        <v>0</v>
      </c>
      <c r="M675" s="6">
        <v>0</v>
      </c>
      <c r="N675" s="6">
        <f t="shared" si="30"/>
        <v>0</v>
      </c>
      <c r="O675" s="6">
        <v>0</v>
      </c>
      <c r="P675" s="6">
        <v>1</v>
      </c>
      <c r="Q675" s="6">
        <f t="shared" si="31"/>
        <v>1</v>
      </c>
      <c r="R675" s="6">
        <v>0</v>
      </c>
      <c r="S675" s="6">
        <v>0</v>
      </c>
      <c r="T675" s="6">
        <f t="shared" si="32"/>
        <v>0</v>
      </c>
      <c r="U675" s="6">
        <v>0</v>
      </c>
      <c r="V675" s="7">
        <v>45216</v>
      </c>
      <c r="W675" s="6">
        <v>1</v>
      </c>
    </row>
    <row r="676" spans="1:23" x14ac:dyDescent="0.45">
      <c r="A676" t="s">
        <v>59</v>
      </c>
      <c r="B676" t="s">
        <v>60</v>
      </c>
      <c r="C676" t="s">
        <v>64</v>
      </c>
      <c r="D676">
        <v>2023</v>
      </c>
      <c r="F676" t="s">
        <v>2386</v>
      </c>
      <c r="G676" t="s">
        <v>2387</v>
      </c>
      <c r="I676" t="s">
        <v>2388</v>
      </c>
      <c r="J676" t="s">
        <v>62</v>
      </c>
      <c r="K676" t="s">
        <v>63</v>
      </c>
      <c r="L676" s="6">
        <v>0</v>
      </c>
      <c r="M676" s="6">
        <v>0</v>
      </c>
      <c r="N676" s="6">
        <f t="shared" si="30"/>
        <v>0</v>
      </c>
      <c r="O676" s="6">
        <v>0</v>
      </c>
      <c r="P676" s="6">
        <v>1</v>
      </c>
      <c r="Q676" s="6">
        <f t="shared" si="31"/>
        <v>1</v>
      </c>
      <c r="R676" s="6">
        <v>0</v>
      </c>
      <c r="S676" s="6">
        <v>0</v>
      </c>
      <c r="T676" s="6">
        <f t="shared" si="32"/>
        <v>0</v>
      </c>
      <c r="U676" s="6">
        <v>0</v>
      </c>
      <c r="V676" s="7">
        <v>45275</v>
      </c>
      <c r="W676" s="6">
        <v>1</v>
      </c>
    </row>
    <row r="677" spans="1:23" x14ac:dyDescent="0.45">
      <c r="A677" t="s">
        <v>59</v>
      </c>
      <c r="B677" t="s">
        <v>60</v>
      </c>
      <c r="C677" t="s">
        <v>64</v>
      </c>
      <c r="D677">
        <v>2023</v>
      </c>
      <c r="F677" t="s">
        <v>2389</v>
      </c>
      <c r="G677" t="s">
        <v>2390</v>
      </c>
      <c r="I677" t="s">
        <v>2391</v>
      </c>
      <c r="J677" t="s">
        <v>62</v>
      </c>
      <c r="K677" t="s">
        <v>63</v>
      </c>
      <c r="L677" s="6">
        <v>0</v>
      </c>
      <c r="M677" s="6">
        <v>0</v>
      </c>
      <c r="N677" s="6">
        <f t="shared" si="30"/>
        <v>0</v>
      </c>
      <c r="O677" s="6">
        <v>0</v>
      </c>
      <c r="P677" s="6">
        <v>1</v>
      </c>
      <c r="Q677" s="6">
        <f t="shared" si="31"/>
        <v>1</v>
      </c>
      <c r="R677" s="6">
        <v>0</v>
      </c>
      <c r="S677" s="6">
        <v>0</v>
      </c>
      <c r="T677" s="6">
        <f t="shared" si="32"/>
        <v>0</v>
      </c>
      <c r="U677" s="6">
        <v>0</v>
      </c>
      <c r="V677" s="7">
        <v>45212</v>
      </c>
      <c r="W677" s="6">
        <v>1</v>
      </c>
    </row>
    <row r="678" spans="1:23" x14ac:dyDescent="0.45">
      <c r="A678" t="s">
        <v>59</v>
      </c>
      <c r="B678" t="s">
        <v>60</v>
      </c>
      <c r="C678" t="s">
        <v>64</v>
      </c>
      <c r="D678">
        <v>2023</v>
      </c>
      <c r="F678" t="s">
        <v>2392</v>
      </c>
      <c r="G678" t="s">
        <v>2393</v>
      </c>
      <c r="I678" t="s">
        <v>2394</v>
      </c>
      <c r="J678" t="s">
        <v>62</v>
      </c>
      <c r="K678" t="s">
        <v>63</v>
      </c>
      <c r="L678" s="6">
        <v>0</v>
      </c>
      <c r="M678" s="6">
        <v>0</v>
      </c>
      <c r="N678" s="6">
        <f t="shared" si="30"/>
        <v>0</v>
      </c>
      <c r="O678" s="6">
        <v>0</v>
      </c>
      <c r="P678" s="6">
        <v>1</v>
      </c>
      <c r="Q678" s="6">
        <f t="shared" si="31"/>
        <v>1</v>
      </c>
      <c r="R678" s="6">
        <v>0</v>
      </c>
      <c r="S678" s="6">
        <v>0</v>
      </c>
      <c r="T678" s="6">
        <f t="shared" si="32"/>
        <v>0</v>
      </c>
      <c r="U678" s="6">
        <v>0</v>
      </c>
      <c r="V678" s="7">
        <v>44958</v>
      </c>
      <c r="W678" s="6">
        <v>1</v>
      </c>
    </row>
    <row r="679" spans="1:23" x14ac:dyDescent="0.45">
      <c r="A679" t="s">
        <v>59</v>
      </c>
      <c r="B679" t="s">
        <v>60</v>
      </c>
      <c r="C679" t="s">
        <v>64</v>
      </c>
      <c r="D679">
        <v>2023</v>
      </c>
      <c r="F679" t="s">
        <v>2395</v>
      </c>
      <c r="G679" t="s">
        <v>2396</v>
      </c>
      <c r="I679" t="s">
        <v>2397</v>
      </c>
      <c r="J679" t="s">
        <v>62</v>
      </c>
      <c r="K679" t="s">
        <v>63</v>
      </c>
      <c r="L679" s="6">
        <v>0</v>
      </c>
      <c r="M679" s="6">
        <v>0</v>
      </c>
      <c r="N679" s="6">
        <f t="shared" si="30"/>
        <v>0</v>
      </c>
      <c r="O679" s="6">
        <v>0</v>
      </c>
      <c r="P679" s="6">
        <v>1</v>
      </c>
      <c r="Q679" s="6">
        <f t="shared" si="31"/>
        <v>1</v>
      </c>
      <c r="R679" s="6">
        <v>0</v>
      </c>
      <c r="S679" s="6">
        <v>0</v>
      </c>
      <c r="T679" s="6">
        <f t="shared" si="32"/>
        <v>0</v>
      </c>
      <c r="U679" s="6">
        <v>0</v>
      </c>
      <c r="V679" s="7">
        <v>45128</v>
      </c>
      <c r="W679" s="6">
        <v>1</v>
      </c>
    </row>
    <row r="680" spans="1:23" x14ac:dyDescent="0.45">
      <c r="A680" t="s">
        <v>59</v>
      </c>
      <c r="B680" t="s">
        <v>60</v>
      </c>
      <c r="C680" t="s">
        <v>64</v>
      </c>
      <c r="D680">
        <v>2023</v>
      </c>
      <c r="F680" t="s">
        <v>2398</v>
      </c>
      <c r="G680" t="s">
        <v>2399</v>
      </c>
      <c r="I680" t="s">
        <v>2400</v>
      </c>
      <c r="J680" t="s">
        <v>62</v>
      </c>
      <c r="K680" t="s">
        <v>63</v>
      </c>
      <c r="L680" s="6">
        <v>0</v>
      </c>
      <c r="M680" s="6">
        <v>0</v>
      </c>
      <c r="N680" s="6">
        <f t="shared" si="30"/>
        <v>0</v>
      </c>
      <c r="O680" s="6">
        <v>0</v>
      </c>
      <c r="P680" s="6">
        <v>1</v>
      </c>
      <c r="Q680" s="6">
        <f t="shared" si="31"/>
        <v>1</v>
      </c>
      <c r="R680" s="6">
        <v>0</v>
      </c>
      <c r="S680" s="6">
        <v>0</v>
      </c>
      <c r="T680" s="6">
        <f t="shared" si="32"/>
        <v>0</v>
      </c>
      <c r="U680" s="6">
        <v>0</v>
      </c>
      <c r="V680" s="7">
        <v>45264</v>
      </c>
      <c r="W680" s="6">
        <v>1</v>
      </c>
    </row>
    <row r="681" spans="1:23" x14ac:dyDescent="0.45">
      <c r="A681" t="s">
        <v>59</v>
      </c>
      <c r="B681" t="s">
        <v>60</v>
      </c>
      <c r="C681" t="s">
        <v>64</v>
      </c>
      <c r="D681">
        <v>2023</v>
      </c>
      <c r="F681" t="s">
        <v>2401</v>
      </c>
      <c r="G681" t="s">
        <v>2402</v>
      </c>
      <c r="I681" t="s">
        <v>2403</v>
      </c>
      <c r="J681" t="s">
        <v>62</v>
      </c>
      <c r="K681" t="s">
        <v>63</v>
      </c>
      <c r="L681" s="6">
        <v>0</v>
      </c>
      <c r="M681" s="6">
        <v>0</v>
      </c>
      <c r="N681" s="6">
        <f t="shared" si="30"/>
        <v>0</v>
      </c>
      <c r="O681" s="6">
        <v>0</v>
      </c>
      <c r="P681" s="6">
        <v>1</v>
      </c>
      <c r="Q681" s="6">
        <f t="shared" si="31"/>
        <v>1</v>
      </c>
      <c r="R681" s="6">
        <v>0</v>
      </c>
      <c r="S681" s="6">
        <v>0</v>
      </c>
      <c r="T681" s="6">
        <f t="shared" si="32"/>
        <v>0</v>
      </c>
      <c r="U681" s="6">
        <v>0</v>
      </c>
      <c r="V681" s="7">
        <v>45057</v>
      </c>
      <c r="W681" s="6">
        <v>1</v>
      </c>
    </row>
    <row r="682" spans="1:23" x14ac:dyDescent="0.45">
      <c r="A682" t="s">
        <v>59</v>
      </c>
      <c r="B682" t="s">
        <v>60</v>
      </c>
      <c r="C682" t="s">
        <v>64</v>
      </c>
      <c r="D682">
        <v>2023</v>
      </c>
      <c r="F682" t="s">
        <v>2404</v>
      </c>
      <c r="G682" t="s">
        <v>2405</v>
      </c>
      <c r="I682" t="s">
        <v>2406</v>
      </c>
      <c r="J682" t="s">
        <v>62</v>
      </c>
      <c r="K682" t="s">
        <v>63</v>
      </c>
      <c r="L682" s="6">
        <v>0</v>
      </c>
      <c r="M682" s="6">
        <v>0</v>
      </c>
      <c r="N682" s="6">
        <f t="shared" si="30"/>
        <v>0</v>
      </c>
      <c r="O682" s="6">
        <v>0</v>
      </c>
      <c r="P682" s="6">
        <v>1</v>
      </c>
      <c r="Q682" s="6">
        <f t="shared" si="31"/>
        <v>1</v>
      </c>
      <c r="R682" s="6">
        <v>0</v>
      </c>
      <c r="S682" s="6">
        <v>0</v>
      </c>
      <c r="T682" s="6">
        <f t="shared" si="32"/>
        <v>0</v>
      </c>
      <c r="U682" s="6">
        <v>0</v>
      </c>
      <c r="V682" s="7">
        <v>45097</v>
      </c>
      <c r="W682" s="6">
        <v>1</v>
      </c>
    </row>
    <row r="683" spans="1:23" x14ac:dyDescent="0.45">
      <c r="A683" t="s">
        <v>59</v>
      </c>
      <c r="B683" t="s">
        <v>60</v>
      </c>
      <c r="C683" t="s">
        <v>64</v>
      </c>
      <c r="D683">
        <v>2023</v>
      </c>
      <c r="F683" t="s">
        <v>2407</v>
      </c>
      <c r="G683" t="s">
        <v>2408</v>
      </c>
      <c r="I683" t="s">
        <v>2409</v>
      </c>
      <c r="J683" t="s">
        <v>62</v>
      </c>
      <c r="K683" t="s">
        <v>63</v>
      </c>
      <c r="L683" s="6">
        <v>0</v>
      </c>
      <c r="M683" s="6">
        <v>0</v>
      </c>
      <c r="N683" s="6">
        <f t="shared" si="30"/>
        <v>0</v>
      </c>
      <c r="O683" s="6">
        <v>0</v>
      </c>
      <c r="P683" s="6">
        <v>1</v>
      </c>
      <c r="Q683" s="6">
        <f t="shared" si="31"/>
        <v>1</v>
      </c>
      <c r="R683" s="6">
        <v>0</v>
      </c>
      <c r="S683" s="6">
        <v>0</v>
      </c>
      <c r="T683" s="6">
        <f t="shared" si="32"/>
        <v>0</v>
      </c>
      <c r="U683" s="6">
        <v>0</v>
      </c>
      <c r="V683" s="7">
        <v>45159</v>
      </c>
      <c r="W683" s="6">
        <v>1</v>
      </c>
    </row>
    <row r="684" spans="1:23" x14ac:dyDescent="0.45">
      <c r="A684" t="s">
        <v>59</v>
      </c>
      <c r="B684" t="s">
        <v>60</v>
      </c>
      <c r="C684" t="s">
        <v>64</v>
      </c>
      <c r="D684">
        <v>2023</v>
      </c>
      <c r="F684" t="s">
        <v>2380</v>
      </c>
      <c r="G684" t="s">
        <v>2410</v>
      </c>
      <c r="I684" t="s">
        <v>2411</v>
      </c>
      <c r="J684" t="s">
        <v>62</v>
      </c>
      <c r="K684" t="s">
        <v>63</v>
      </c>
      <c r="L684" s="6">
        <v>0</v>
      </c>
      <c r="M684" s="6">
        <v>0</v>
      </c>
      <c r="N684" s="6">
        <f t="shared" si="30"/>
        <v>0</v>
      </c>
      <c r="O684" s="6">
        <v>0</v>
      </c>
      <c r="P684" s="6">
        <v>1</v>
      </c>
      <c r="Q684" s="6">
        <f t="shared" si="31"/>
        <v>1</v>
      </c>
      <c r="R684" s="6">
        <v>0</v>
      </c>
      <c r="S684" s="6">
        <v>0</v>
      </c>
      <c r="T684" s="6">
        <f t="shared" si="32"/>
        <v>0</v>
      </c>
      <c r="U684" s="6">
        <v>0</v>
      </c>
      <c r="V684" s="7">
        <v>44958</v>
      </c>
      <c r="W684" s="6">
        <v>1</v>
      </c>
    </row>
    <row r="685" spans="1:23" x14ac:dyDescent="0.45">
      <c r="A685" t="s">
        <v>59</v>
      </c>
      <c r="B685" t="s">
        <v>60</v>
      </c>
      <c r="C685" t="s">
        <v>64</v>
      </c>
      <c r="D685">
        <v>2023</v>
      </c>
      <c r="F685" t="s">
        <v>552</v>
      </c>
      <c r="G685" t="s">
        <v>2412</v>
      </c>
      <c r="I685" t="s">
        <v>2413</v>
      </c>
      <c r="J685" t="s">
        <v>62</v>
      </c>
      <c r="K685" t="s">
        <v>63</v>
      </c>
      <c r="L685" s="6">
        <v>0</v>
      </c>
      <c r="M685" s="6">
        <v>0</v>
      </c>
      <c r="N685" s="6">
        <f t="shared" si="30"/>
        <v>0</v>
      </c>
      <c r="O685" s="6">
        <v>0</v>
      </c>
      <c r="P685" s="6">
        <v>1</v>
      </c>
      <c r="Q685" s="6">
        <f t="shared" si="31"/>
        <v>1</v>
      </c>
      <c r="R685" s="6">
        <v>0</v>
      </c>
      <c r="S685" s="6">
        <v>0</v>
      </c>
      <c r="T685" s="6">
        <f t="shared" si="32"/>
        <v>0</v>
      </c>
      <c r="U685" s="6">
        <v>0</v>
      </c>
      <c r="V685" s="7">
        <v>44978</v>
      </c>
      <c r="W685" s="6">
        <v>1</v>
      </c>
    </row>
    <row r="686" spans="1:23" x14ac:dyDescent="0.45">
      <c r="A686" t="s">
        <v>59</v>
      </c>
      <c r="B686" t="s">
        <v>60</v>
      </c>
      <c r="C686" t="s">
        <v>64</v>
      </c>
      <c r="D686">
        <v>2023</v>
      </c>
      <c r="F686" t="s">
        <v>2414</v>
      </c>
      <c r="G686" t="s">
        <v>2415</v>
      </c>
      <c r="I686" t="s">
        <v>2416</v>
      </c>
      <c r="J686" t="s">
        <v>62</v>
      </c>
      <c r="K686" t="s">
        <v>63</v>
      </c>
      <c r="L686" s="6">
        <v>0</v>
      </c>
      <c r="M686" s="6">
        <v>0</v>
      </c>
      <c r="N686" s="6">
        <f t="shared" si="30"/>
        <v>0</v>
      </c>
      <c r="O686" s="6">
        <v>0</v>
      </c>
      <c r="P686" s="6">
        <v>1</v>
      </c>
      <c r="Q686" s="6">
        <f t="shared" si="31"/>
        <v>1</v>
      </c>
      <c r="R686" s="6">
        <v>0</v>
      </c>
      <c r="S686" s="6">
        <v>0</v>
      </c>
      <c r="T686" s="6">
        <f t="shared" si="32"/>
        <v>0</v>
      </c>
      <c r="U686" s="6">
        <v>0</v>
      </c>
      <c r="V686" s="7">
        <v>45218</v>
      </c>
      <c r="W686" s="6">
        <v>1</v>
      </c>
    </row>
    <row r="687" spans="1:23" x14ac:dyDescent="0.45">
      <c r="A687" t="s">
        <v>59</v>
      </c>
      <c r="B687" t="s">
        <v>60</v>
      </c>
      <c r="C687" t="s">
        <v>64</v>
      </c>
      <c r="D687">
        <v>2023</v>
      </c>
      <c r="F687" t="s">
        <v>2417</v>
      </c>
      <c r="G687" t="s">
        <v>2418</v>
      </c>
      <c r="I687" t="s">
        <v>2419</v>
      </c>
      <c r="J687" t="s">
        <v>62</v>
      </c>
      <c r="K687" t="s">
        <v>63</v>
      </c>
      <c r="L687" s="6">
        <v>0</v>
      </c>
      <c r="M687" s="6">
        <v>0</v>
      </c>
      <c r="N687" s="6">
        <f t="shared" si="30"/>
        <v>0</v>
      </c>
      <c r="O687" s="6">
        <v>0</v>
      </c>
      <c r="P687" s="6">
        <v>1</v>
      </c>
      <c r="Q687" s="6">
        <f t="shared" si="31"/>
        <v>1</v>
      </c>
      <c r="R687" s="6">
        <v>0</v>
      </c>
      <c r="S687" s="6">
        <v>0</v>
      </c>
      <c r="T687" s="6">
        <f t="shared" si="32"/>
        <v>0</v>
      </c>
      <c r="U687" s="6">
        <v>0</v>
      </c>
      <c r="V687" s="7">
        <v>45113</v>
      </c>
      <c r="W687" s="6">
        <v>1</v>
      </c>
    </row>
    <row r="688" spans="1:23" x14ac:dyDescent="0.45">
      <c r="A688" t="s">
        <v>59</v>
      </c>
      <c r="B688" t="s">
        <v>60</v>
      </c>
      <c r="C688" t="s">
        <v>64</v>
      </c>
      <c r="D688">
        <v>2023</v>
      </c>
      <c r="F688" t="s">
        <v>2420</v>
      </c>
      <c r="G688" t="s">
        <v>2421</v>
      </c>
      <c r="I688" t="s">
        <v>2422</v>
      </c>
      <c r="J688" t="s">
        <v>62</v>
      </c>
      <c r="K688" t="s">
        <v>63</v>
      </c>
      <c r="L688" s="6">
        <v>0</v>
      </c>
      <c r="M688" s="6">
        <v>0</v>
      </c>
      <c r="N688" s="6">
        <f t="shared" si="30"/>
        <v>0</v>
      </c>
      <c r="O688" s="6">
        <v>0</v>
      </c>
      <c r="P688" s="6">
        <v>1</v>
      </c>
      <c r="Q688" s="6">
        <f t="shared" si="31"/>
        <v>1</v>
      </c>
      <c r="R688" s="6">
        <v>0</v>
      </c>
      <c r="S688" s="6">
        <v>0</v>
      </c>
      <c r="T688" s="6">
        <f t="shared" si="32"/>
        <v>0</v>
      </c>
      <c r="U688" s="6">
        <v>0</v>
      </c>
      <c r="V688" s="7">
        <v>45168</v>
      </c>
      <c r="W688" s="6">
        <v>1</v>
      </c>
    </row>
    <row r="689" spans="1:23" x14ac:dyDescent="0.45">
      <c r="A689" t="s">
        <v>59</v>
      </c>
      <c r="B689" t="s">
        <v>60</v>
      </c>
      <c r="C689" t="s">
        <v>64</v>
      </c>
      <c r="D689">
        <v>2023</v>
      </c>
      <c r="F689" t="s">
        <v>2423</v>
      </c>
      <c r="G689" t="s">
        <v>2424</v>
      </c>
      <c r="I689" t="s">
        <v>2425</v>
      </c>
      <c r="J689" t="s">
        <v>62</v>
      </c>
      <c r="K689" t="s">
        <v>63</v>
      </c>
      <c r="L689" s="6">
        <v>0</v>
      </c>
      <c r="M689" s="6">
        <v>0</v>
      </c>
      <c r="N689" s="6">
        <f t="shared" si="30"/>
        <v>0</v>
      </c>
      <c r="O689" s="6">
        <v>0</v>
      </c>
      <c r="P689" s="6">
        <v>1</v>
      </c>
      <c r="Q689" s="6">
        <f t="shared" si="31"/>
        <v>1</v>
      </c>
      <c r="R689" s="6">
        <v>0</v>
      </c>
      <c r="S689" s="6">
        <v>0</v>
      </c>
      <c r="T689" s="6">
        <f t="shared" si="32"/>
        <v>0</v>
      </c>
      <c r="U689" s="6">
        <v>0</v>
      </c>
      <c r="V689" s="7">
        <v>45268</v>
      </c>
      <c r="W689" s="6">
        <v>1</v>
      </c>
    </row>
    <row r="690" spans="1:23" x14ac:dyDescent="0.45">
      <c r="A690" t="s">
        <v>59</v>
      </c>
      <c r="B690" t="s">
        <v>60</v>
      </c>
      <c r="C690" t="s">
        <v>64</v>
      </c>
      <c r="D690">
        <v>2023</v>
      </c>
      <c r="F690" t="s">
        <v>2426</v>
      </c>
      <c r="G690" t="s">
        <v>2427</v>
      </c>
      <c r="I690" t="s">
        <v>2428</v>
      </c>
      <c r="J690" t="s">
        <v>62</v>
      </c>
      <c r="K690" t="s">
        <v>63</v>
      </c>
      <c r="L690" s="6">
        <v>0</v>
      </c>
      <c r="M690" s="6">
        <v>0</v>
      </c>
      <c r="N690" s="6">
        <f t="shared" si="30"/>
        <v>0</v>
      </c>
      <c r="O690" s="6">
        <v>0</v>
      </c>
      <c r="P690" s="6">
        <v>1</v>
      </c>
      <c r="Q690" s="6">
        <f t="shared" si="31"/>
        <v>1</v>
      </c>
      <c r="R690" s="6">
        <v>0</v>
      </c>
      <c r="S690" s="6">
        <v>0</v>
      </c>
      <c r="T690" s="6">
        <f t="shared" si="32"/>
        <v>0</v>
      </c>
      <c r="U690" s="6">
        <v>0</v>
      </c>
      <c r="V690" s="7">
        <v>45028</v>
      </c>
      <c r="W690" s="6">
        <v>1</v>
      </c>
    </row>
    <row r="691" spans="1:23" x14ac:dyDescent="0.45">
      <c r="A691" t="s">
        <v>59</v>
      </c>
      <c r="B691" t="s">
        <v>60</v>
      </c>
      <c r="C691" t="s">
        <v>64</v>
      </c>
      <c r="D691">
        <v>2023</v>
      </c>
      <c r="F691" t="s">
        <v>2429</v>
      </c>
      <c r="G691" t="s">
        <v>2430</v>
      </c>
      <c r="I691" t="s">
        <v>2431</v>
      </c>
      <c r="J691" t="s">
        <v>62</v>
      </c>
      <c r="K691" t="s">
        <v>63</v>
      </c>
      <c r="L691" s="6">
        <v>0</v>
      </c>
      <c r="M691" s="6">
        <v>0</v>
      </c>
      <c r="N691" s="6">
        <f t="shared" si="30"/>
        <v>0</v>
      </c>
      <c r="O691" s="6">
        <v>0</v>
      </c>
      <c r="P691" s="6">
        <v>1</v>
      </c>
      <c r="Q691" s="6">
        <f t="shared" si="31"/>
        <v>1</v>
      </c>
      <c r="R691" s="6">
        <v>0</v>
      </c>
      <c r="S691" s="6">
        <v>0</v>
      </c>
      <c r="T691" s="6">
        <f t="shared" si="32"/>
        <v>0</v>
      </c>
      <c r="U691" s="6">
        <v>0</v>
      </c>
      <c r="V691" s="7">
        <v>45261</v>
      </c>
      <c r="W691" s="6">
        <v>1</v>
      </c>
    </row>
    <row r="692" spans="1:23" x14ac:dyDescent="0.45">
      <c r="A692" t="s">
        <v>59</v>
      </c>
      <c r="B692" t="s">
        <v>60</v>
      </c>
      <c r="C692" t="s">
        <v>64</v>
      </c>
      <c r="D692">
        <v>2023</v>
      </c>
      <c r="F692" t="s">
        <v>2432</v>
      </c>
      <c r="G692" t="s">
        <v>2433</v>
      </c>
      <c r="I692" t="s">
        <v>2434</v>
      </c>
      <c r="J692" t="s">
        <v>62</v>
      </c>
      <c r="K692" t="s">
        <v>63</v>
      </c>
      <c r="L692" s="6">
        <v>0</v>
      </c>
      <c r="M692" s="6">
        <v>0</v>
      </c>
      <c r="N692" s="6">
        <f t="shared" si="30"/>
        <v>0</v>
      </c>
      <c r="O692" s="6">
        <v>0</v>
      </c>
      <c r="P692" s="6">
        <v>1</v>
      </c>
      <c r="Q692" s="6">
        <f t="shared" si="31"/>
        <v>1</v>
      </c>
      <c r="R692" s="6">
        <v>0</v>
      </c>
      <c r="S692" s="6">
        <v>0</v>
      </c>
      <c r="T692" s="6">
        <f t="shared" si="32"/>
        <v>0</v>
      </c>
      <c r="U692" s="6">
        <v>0</v>
      </c>
      <c r="V692" s="7">
        <v>45047</v>
      </c>
      <c r="W692" s="6">
        <v>1</v>
      </c>
    </row>
    <row r="693" spans="1:23" x14ac:dyDescent="0.45">
      <c r="A693" t="s">
        <v>59</v>
      </c>
      <c r="B693" t="s">
        <v>60</v>
      </c>
      <c r="C693" t="s">
        <v>64</v>
      </c>
      <c r="D693">
        <v>2023</v>
      </c>
      <c r="F693" t="s">
        <v>2435</v>
      </c>
      <c r="G693" t="s">
        <v>2436</v>
      </c>
      <c r="I693" t="s">
        <v>2437</v>
      </c>
      <c r="J693" t="s">
        <v>62</v>
      </c>
      <c r="K693" t="s">
        <v>63</v>
      </c>
      <c r="L693" s="6">
        <v>0</v>
      </c>
      <c r="M693" s="6">
        <v>0</v>
      </c>
      <c r="N693" s="6">
        <f t="shared" si="30"/>
        <v>0</v>
      </c>
      <c r="O693" s="6">
        <v>0</v>
      </c>
      <c r="P693" s="6">
        <v>1</v>
      </c>
      <c r="Q693" s="6">
        <f t="shared" si="31"/>
        <v>1</v>
      </c>
      <c r="R693" s="6">
        <v>0</v>
      </c>
      <c r="S693" s="6">
        <v>0</v>
      </c>
      <c r="T693" s="6">
        <f t="shared" si="32"/>
        <v>0</v>
      </c>
      <c r="U693" s="6">
        <v>0</v>
      </c>
      <c r="V693" s="7">
        <v>45041</v>
      </c>
      <c r="W693" s="6">
        <v>1</v>
      </c>
    </row>
    <row r="694" spans="1:23" x14ac:dyDescent="0.45">
      <c r="A694" t="s">
        <v>59</v>
      </c>
      <c r="B694" t="s">
        <v>60</v>
      </c>
      <c r="C694" t="s">
        <v>64</v>
      </c>
      <c r="D694">
        <v>2023</v>
      </c>
      <c r="F694" t="s">
        <v>2404</v>
      </c>
      <c r="G694" t="s">
        <v>2438</v>
      </c>
      <c r="I694" t="s">
        <v>2439</v>
      </c>
      <c r="J694" t="s">
        <v>62</v>
      </c>
      <c r="K694" t="s">
        <v>63</v>
      </c>
      <c r="L694" s="6">
        <v>0</v>
      </c>
      <c r="M694" s="6">
        <v>0</v>
      </c>
      <c r="N694" s="6">
        <f t="shared" si="30"/>
        <v>0</v>
      </c>
      <c r="O694" s="6">
        <v>0</v>
      </c>
      <c r="P694" s="6">
        <v>1</v>
      </c>
      <c r="Q694" s="6">
        <f t="shared" si="31"/>
        <v>1</v>
      </c>
      <c r="R694" s="6">
        <v>0</v>
      </c>
      <c r="S694" s="6">
        <v>0</v>
      </c>
      <c r="T694" s="6">
        <f t="shared" si="32"/>
        <v>0</v>
      </c>
      <c r="U694" s="6">
        <v>0</v>
      </c>
      <c r="V694" s="7">
        <v>45097</v>
      </c>
      <c r="W694" s="6">
        <v>1</v>
      </c>
    </row>
    <row r="695" spans="1:23" x14ac:dyDescent="0.45">
      <c r="A695" t="s">
        <v>59</v>
      </c>
      <c r="B695" t="s">
        <v>60</v>
      </c>
      <c r="C695" t="s">
        <v>64</v>
      </c>
      <c r="D695">
        <v>2023</v>
      </c>
      <c r="F695" t="s">
        <v>2440</v>
      </c>
      <c r="G695" t="s">
        <v>2441</v>
      </c>
      <c r="I695" t="s">
        <v>2442</v>
      </c>
      <c r="J695" t="s">
        <v>62</v>
      </c>
      <c r="K695" t="s">
        <v>63</v>
      </c>
      <c r="L695" s="6">
        <v>0</v>
      </c>
      <c r="M695" s="6">
        <v>0</v>
      </c>
      <c r="N695" s="6">
        <f t="shared" si="30"/>
        <v>0</v>
      </c>
      <c r="O695" s="6">
        <v>0</v>
      </c>
      <c r="P695" s="6">
        <v>1</v>
      </c>
      <c r="Q695" s="6">
        <f t="shared" si="31"/>
        <v>1</v>
      </c>
      <c r="R695" s="6">
        <v>0</v>
      </c>
      <c r="S695" s="6">
        <v>0</v>
      </c>
      <c r="T695" s="6">
        <f t="shared" si="32"/>
        <v>0</v>
      </c>
      <c r="U695" s="6">
        <v>0</v>
      </c>
      <c r="V695" s="7">
        <v>45212</v>
      </c>
      <c r="W695" s="6">
        <v>1</v>
      </c>
    </row>
    <row r="696" spans="1:23" x14ac:dyDescent="0.45">
      <c r="A696" t="s">
        <v>59</v>
      </c>
      <c r="B696" t="s">
        <v>60</v>
      </c>
      <c r="C696" t="s">
        <v>64</v>
      </c>
      <c r="D696">
        <v>2023</v>
      </c>
      <c r="F696" t="s">
        <v>2443</v>
      </c>
      <c r="G696" t="s">
        <v>2444</v>
      </c>
      <c r="I696" t="s">
        <v>2445</v>
      </c>
      <c r="J696" t="s">
        <v>62</v>
      </c>
      <c r="K696" t="s">
        <v>63</v>
      </c>
      <c r="L696" s="6">
        <v>0</v>
      </c>
      <c r="M696" s="6">
        <v>0</v>
      </c>
      <c r="N696" s="6">
        <f t="shared" si="30"/>
        <v>0</v>
      </c>
      <c r="O696" s="6">
        <v>0</v>
      </c>
      <c r="P696" s="6">
        <v>1</v>
      </c>
      <c r="Q696" s="6">
        <f t="shared" si="31"/>
        <v>1</v>
      </c>
      <c r="R696" s="6">
        <v>0</v>
      </c>
      <c r="S696" s="6">
        <v>0</v>
      </c>
      <c r="T696" s="6">
        <f t="shared" si="32"/>
        <v>0</v>
      </c>
      <c r="U696" s="6">
        <v>0</v>
      </c>
      <c r="V696" s="7">
        <v>45169</v>
      </c>
      <c r="W696" s="6">
        <v>1</v>
      </c>
    </row>
    <row r="697" spans="1:23" x14ac:dyDescent="0.45">
      <c r="A697" t="s">
        <v>59</v>
      </c>
      <c r="B697" t="s">
        <v>60</v>
      </c>
      <c r="C697" t="s">
        <v>64</v>
      </c>
      <c r="D697">
        <v>2023</v>
      </c>
      <c r="F697" t="s">
        <v>2446</v>
      </c>
      <c r="G697" t="s">
        <v>2447</v>
      </c>
      <c r="I697" t="s">
        <v>2448</v>
      </c>
      <c r="J697" t="s">
        <v>62</v>
      </c>
      <c r="K697" t="s">
        <v>63</v>
      </c>
      <c r="L697" s="6">
        <v>0</v>
      </c>
      <c r="M697" s="6">
        <v>0</v>
      </c>
      <c r="N697" s="6">
        <f t="shared" si="30"/>
        <v>0</v>
      </c>
      <c r="O697" s="6">
        <v>0</v>
      </c>
      <c r="P697" s="6">
        <v>1</v>
      </c>
      <c r="Q697" s="6">
        <f t="shared" si="31"/>
        <v>1</v>
      </c>
      <c r="R697" s="6">
        <v>0</v>
      </c>
      <c r="S697" s="6">
        <v>0</v>
      </c>
      <c r="T697" s="6">
        <f t="shared" si="32"/>
        <v>0</v>
      </c>
      <c r="U697" s="6">
        <v>0</v>
      </c>
      <c r="V697" s="7">
        <v>44931</v>
      </c>
      <c r="W697" s="6">
        <v>1</v>
      </c>
    </row>
    <row r="698" spans="1:23" x14ac:dyDescent="0.45">
      <c r="A698" t="s">
        <v>59</v>
      </c>
      <c r="B698" t="s">
        <v>60</v>
      </c>
      <c r="C698" t="s">
        <v>64</v>
      </c>
      <c r="D698">
        <v>2023</v>
      </c>
      <c r="F698" t="s">
        <v>2449</v>
      </c>
      <c r="G698" t="s">
        <v>2450</v>
      </c>
      <c r="I698" t="s">
        <v>2451</v>
      </c>
      <c r="J698" t="s">
        <v>62</v>
      </c>
      <c r="K698" t="s">
        <v>63</v>
      </c>
      <c r="L698" s="6">
        <v>0</v>
      </c>
      <c r="M698" s="6">
        <v>0</v>
      </c>
      <c r="N698" s="6">
        <f t="shared" si="30"/>
        <v>0</v>
      </c>
      <c r="O698" s="6">
        <v>0</v>
      </c>
      <c r="P698" s="6">
        <v>1</v>
      </c>
      <c r="Q698" s="6">
        <f t="shared" si="31"/>
        <v>1</v>
      </c>
      <c r="R698" s="6">
        <v>0</v>
      </c>
      <c r="S698" s="6">
        <v>0</v>
      </c>
      <c r="T698" s="6">
        <f t="shared" si="32"/>
        <v>0</v>
      </c>
      <c r="U698" s="6">
        <v>0</v>
      </c>
      <c r="V698" s="7">
        <v>44964</v>
      </c>
      <c r="W698" s="6">
        <v>1</v>
      </c>
    </row>
    <row r="699" spans="1:23" x14ac:dyDescent="0.45">
      <c r="A699" t="s">
        <v>59</v>
      </c>
      <c r="B699" t="s">
        <v>60</v>
      </c>
      <c r="C699" t="s">
        <v>64</v>
      </c>
      <c r="D699">
        <v>2023</v>
      </c>
      <c r="F699" t="s">
        <v>2452</v>
      </c>
      <c r="G699" t="s">
        <v>2453</v>
      </c>
      <c r="I699" t="s">
        <v>2454</v>
      </c>
      <c r="J699" t="s">
        <v>62</v>
      </c>
      <c r="K699" t="s">
        <v>63</v>
      </c>
      <c r="L699" s="6">
        <v>0</v>
      </c>
      <c r="M699" s="6">
        <v>0</v>
      </c>
      <c r="N699" s="6">
        <f t="shared" si="30"/>
        <v>0</v>
      </c>
      <c r="O699" s="6">
        <v>0</v>
      </c>
      <c r="P699" s="6">
        <v>1</v>
      </c>
      <c r="Q699" s="6">
        <f t="shared" si="31"/>
        <v>1</v>
      </c>
      <c r="R699" s="6">
        <v>0</v>
      </c>
      <c r="S699" s="6">
        <v>0</v>
      </c>
      <c r="T699" s="6">
        <f t="shared" si="32"/>
        <v>0</v>
      </c>
      <c r="U699" s="6">
        <v>0</v>
      </c>
      <c r="V699" s="7">
        <v>45132</v>
      </c>
      <c r="W699" s="6">
        <v>1</v>
      </c>
    </row>
    <row r="700" spans="1:23" x14ac:dyDescent="0.45">
      <c r="A700" t="s">
        <v>59</v>
      </c>
      <c r="B700" t="s">
        <v>60</v>
      </c>
      <c r="C700" t="s">
        <v>64</v>
      </c>
      <c r="D700">
        <v>2023</v>
      </c>
      <c r="F700" t="s">
        <v>2455</v>
      </c>
      <c r="G700" t="s">
        <v>2456</v>
      </c>
      <c r="I700" t="s">
        <v>2457</v>
      </c>
      <c r="J700" t="s">
        <v>62</v>
      </c>
      <c r="K700" t="s">
        <v>63</v>
      </c>
      <c r="L700" s="6">
        <v>0</v>
      </c>
      <c r="M700" s="6">
        <v>0</v>
      </c>
      <c r="N700" s="6">
        <f t="shared" si="30"/>
        <v>0</v>
      </c>
      <c r="O700" s="6">
        <v>0</v>
      </c>
      <c r="P700" s="6">
        <v>1</v>
      </c>
      <c r="Q700" s="6">
        <f t="shared" si="31"/>
        <v>1</v>
      </c>
      <c r="R700" s="6">
        <v>0</v>
      </c>
      <c r="S700" s="6">
        <v>0</v>
      </c>
      <c r="T700" s="6">
        <f t="shared" si="32"/>
        <v>0</v>
      </c>
      <c r="U700" s="6">
        <v>0</v>
      </c>
      <c r="V700" s="7">
        <v>45029</v>
      </c>
      <c r="W700" s="6">
        <v>1</v>
      </c>
    </row>
    <row r="701" spans="1:23" x14ac:dyDescent="0.45">
      <c r="A701" t="s">
        <v>59</v>
      </c>
      <c r="B701" t="s">
        <v>60</v>
      </c>
      <c r="C701" t="s">
        <v>64</v>
      </c>
      <c r="D701">
        <v>2023</v>
      </c>
      <c r="F701" t="s">
        <v>2458</v>
      </c>
      <c r="G701" t="s">
        <v>2459</v>
      </c>
      <c r="I701" t="s">
        <v>2460</v>
      </c>
      <c r="J701" t="s">
        <v>62</v>
      </c>
      <c r="K701" t="s">
        <v>63</v>
      </c>
      <c r="L701" s="6">
        <v>0</v>
      </c>
      <c r="M701" s="6">
        <v>0</v>
      </c>
      <c r="N701" s="6">
        <f t="shared" si="30"/>
        <v>0</v>
      </c>
      <c r="O701" s="6">
        <v>0</v>
      </c>
      <c r="P701" s="6">
        <v>1</v>
      </c>
      <c r="Q701" s="6">
        <f t="shared" si="31"/>
        <v>1</v>
      </c>
      <c r="R701" s="6">
        <v>0</v>
      </c>
      <c r="S701" s="6">
        <v>0</v>
      </c>
      <c r="T701" s="6">
        <f t="shared" si="32"/>
        <v>0</v>
      </c>
      <c r="U701" s="6">
        <v>0</v>
      </c>
      <c r="V701" s="7">
        <v>45026</v>
      </c>
      <c r="W701" s="6">
        <v>1</v>
      </c>
    </row>
    <row r="702" spans="1:23" x14ac:dyDescent="0.45">
      <c r="A702" t="s">
        <v>59</v>
      </c>
      <c r="B702" t="s">
        <v>60</v>
      </c>
      <c r="C702" t="s">
        <v>64</v>
      </c>
      <c r="D702">
        <v>2023</v>
      </c>
      <c r="F702" t="s">
        <v>2449</v>
      </c>
      <c r="G702" t="s">
        <v>2461</v>
      </c>
      <c r="I702" t="s">
        <v>2462</v>
      </c>
      <c r="J702" t="s">
        <v>62</v>
      </c>
      <c r="K702" t="s">
        <v>63</v>
      </c>
      <c r="L702" s="6">
        <v>0</v>
      </c>
      <c r="M702" s="6">
        <v>0</v>
      </c>
      <c r="N702" s="6">
        <f t="shared" si="30"/>
        <v>0</v>
      </c>
      <c r="O702" s="6">
        <v>0</v>
      </c>
      <c r="P702" s="6">
        <v>1</v>
      </c>
      <c r="Q702" s="6">
        <f t="shared" si="31"/>
        <v>1</v>
      </c>
      <c r="R702" s="6">
        <v>0</v>
      </c>
      <c r="S702" s="6">
        <v>0</v>
      </c>
      <c r="T702" s="6">
        <f t="shared" si="32"/>
        <v>0</v>
      </c>
      <c r="U702" s="6">
        <v>0</v>
      </c>
      <c r="V702" s="7">
        <v>44964</v>
      </c>
      <c r="W702" s="6">
        <v>1</v>
      </c>
    </row>
    <row r="703" spans="1:23" x14ac:dyDescent="0.45">
      <c r="A703" t="s">
        <v>59</v>
      </c>
      <c r="B703" t="s">
        <v>60</v>
      </c>
      <c r="C703" t="s">
        <v>64</v>
      </c>
      <c r="D703">
        <v>2023</v>
      </c>
      <c r="F703" t="s">
        <v>2463</v>
      </c>
      <c r="G703" t="s">
        <v>2464</v>
      </c>
      <c r="I703" t="s">
        <v>2465</v>
      </c>
      <c r="J703" t="s">
        <v>62</v>
      </c>
      <c r="K703" t="s">
        <v>63</v>
      </c>
      <c r="L703" s="6">
        <v>0</v>
      </c>
      <c r="M703" s="6">
        <v>0</v>
      </c>
      <c r="N703" s="6">
        <f t="shared" si="30"/>
        <v>0</v>
      </c>
      <c r="O703" s="6">
        <v>0</v>
      </c>
      <c r="P703" s="6">
        <v>1</v>
      </c>
      <c r="Q703" s="6">
        <f t="shared" si="31"/>
        <v>1</v>
      </c>
      <c r="R703" s="6">
        <v>0</v>
      </c>
      <c r="S703" s="6">
        <v>0</v>
      </c>
      <c r="T703" s="6">
        <f t="shared" si="32"/>
        <v>0</v>
      </c>
      <c r="U703" s="6">
        <v>0</v>
      </c>
      <c r="V703" s="7">
        <v>44973</v>
      </c>
      <c r="W703" s="6">
        <v>1</v>
      </c>
    </row>
    <row r="704" spans="1:23" x14ac:dyDescent="0.45">
      <c r="A704" t="s">
        <v>59</v>
      </c>
      <c r="B704" t="s">
        <v>60</v>
      </c>
      <c r="C704" t="s">
        <v>64</v>
      </c>
      <c r="D704">
        <v>2023</v>
      </c>
      <c r="F704" t="s">
        <v>2466</v>
      </c>
      <c r="G704" t="s">
        <v>2467</v>
      </c>
      <c r="I704" t="s">
        <v>2468</v>
      </c>
      <c r="J704" t="s">
        <v>62</v>
      </c>
      <c r="K704" t="s">
        <v>63</v>
      </c>
      <c r="L704" s="6">
        <v>0</v>
      </c>
      <c r="M704" s="6">
        <v>0</v>
      </c>
      <c r="N704" s="6">
        <f t="shared" si="30"/>
        <v>0</v>
      </c>
      <c r="O704" s="6">
        <v>0</v>
      </c>
      <c r="P704" s="6">
        <v>1</v>
      </c>
      <c r="Q704" s="6">
        <f t="shared" si="31"/>
        <v>1</v>
      </c>
      <c r="R704" s="6">
        <v>0</v>
      </c>
      <c r="S704" s="6">
        <v>0</v>
      </c>
      <c r="T704" s="6">
        <f t="shared" si="32"/>
        <v>0</v>
      </c>
      <c r="U704" s="6">
        <v>0</v>
      </c>
      <c r="V704" s="7">
        <v>44956</v>
      </c>
      <c r="W704" s="6">
        <v>1</v>
      </c>
    </row>
    <row r="705" spans="1:23" x14ac:dyDescent="0.45">
      <c r="A705" t="s">
        <v>59</v>
      </c>
      <c r="B705" t="s">
        <v>60</v>
      </c>
      <c r="C705" t="s">
        <v>64</v>
      </c>
      <c r="D705">
        <v>2023</v>
      </c>
      <c r="F705" t="s">
        <v>2469</v>
      </c>
      <c r="G705" t="s">
        <v>2470</v>
      </c>
      <c r="I705" t="s">
        <v>2471</v>
      </c>
      <c r="J705" t="s">
        <v>62</v>
      </c>
      <c r="K705" t="s">
        <v>63</v>
      </c>
      <c r="L705" s="6">
        <v>0</v>
      </c>
      <c r="M705" s="6">
        <v>0</v>
      </c>
      <c r="N705" s="6">
        <f t="shared" si="30"/>
        <v>0</v>
      </c>
      <c r="O705" s="6">
        <v>0</v>
      </c>
      <c r="P705" s="6">
        <v>1</v>
      </c>
      <c r="Q705" s="6">
        <f t="shared" si="31"/>
        <v>1</v>
      </c>
      <c r="R705" s="6">
        <v>0</v>
      </c>
      <c r="S705" s="6">
        <v>0</v>
      </c>
      <c r="T705" s="6">
        <f t="shared" si="32"/>
        <v>0</v>
      </c>
      <c r="U705" s="6">
        <v>0</v>
      </c>
      <c r="V705" s="7">
        <v>45278</v>
      </c>
      <c r="W705" s="6">
        <v>1</v>
      </c>
    </row>
    <row r="706" spans="1:23" x14ac:dyDescent="0.45">
      <c r="A706" t="s">
        <v>59</v>
      </c>
      <c r="B706" t="s">
        <v>60</v>
      </c>
      <c r="C706" t="s">
        <v>64</v>
      </c>
      <c r="D706">
        <v>2023</v>
      </c>
      <c r="F706" t="s">
        <v>2383</v>
      </c>
      <c r="G706" t="s">
        <v>2472</v>
      </c>
      <c r="I706" t="s">
        <v>2473</v>
      </c>
      <c r="J706" t="s">
        <v>62</v>
      </c>
      <c r="K706" t="s">
        <v>63</v>
      </c>
      <c r="L706" s="6">
        <v>0</v>
      </c>
      <c r="M706" s="6">
        <v>0</v>
      </c>
      <c r="N706" s="6">
        <f t="shared" ref="N706:N769" si="33">L706+M706</f>
        <v>0</v>
      </c>
      <c r="O706" s="6">
        <v>0</v>
      </c>
      <c r="P706" s="6">
        <v>1</v>
      </c>
      <c r="Q706" s="6">
        <f t="shared" ref="Q706:Q769" si="34">SUM(O706:P706)</f>
        <v>1</v>
      </c>
      <c r="R706" s="6">
        <v>0</v>
      </c>
      <c r="S706" s="6">
        <v>0</v>
      </c>
      <c r="T706" s="6">
        <f t="shared" ref="T706:T769" si="35">SUM(R706:S706)</f>
        <v>0</v>
      </c>
      <c r="U706" s="6">
        <v>0</v>
      </c>
      <c r="V706" s="7">
        <v>45216</v>
      </c>
      <c r="W706" s="6">
        <v>1</v>
      </c>
    </row>
    <row r="707" spans="1:23" x14ac:dyDescent="0.45">
      <c r="A707" t="s">
        <v>59</v>
      </c>
      <c r="B707" t="s">
        <v>60</v>
      </c>
      <c r="C707" t="s">
        <v>64</v>
      </c>
      <c r="D707">
        <v>2023</v>
      </c>
      <c r="F707" t="s">
        <v>2474</v>
      </c>
      <c r="G707" t="s">
        <v>2475</v>
      </c>
      <c r="I707" t="s">
        <v>2476</v>
      </c>
      <c r="J707" t="s">
        <v>62</v>
      </c>
      <c r="K707" t="s">
        <v>63</v>
      </c>
      <c r="L707" s="6">
        <v>0</v>
      </c>
      <c r="M707" s="6">
        <v>0</v>
      </c>
      <c r="N707" s="6">
        <f t="shared" si="33"/>
        <v>0</v>
      </c>
      <c r="O707" s="6">
        <v>0</v>
      </c>
      <c r="P707" s="6">
        <v>1</v>
      </c>
      <c r="Q707" s="6">
        <f t="shared" si="34"/>
        <v>1</v>
      </c>
      <c r="R707" s="6">
        <v>0</v>
      </c>
      <c r="S707" s="6">
        <v>0</v>
      </c>
      <c r="T707" s="6">
        <f t="shared" si="35"/>
        <v>0</v>
      </c>
      <c r="U707" s="6">
        <v>0</v>
      </c>
      <c r="V707" s="7">
        <v>45051</v>
      </c>
      <c r="W707" s="6">
        <v>1</v>
      </c>
    </row>
    <row r="708" spans="1:23" x14ac:dyDescent="0.45">
      <c r="A708" t="s">
        <v>59</v>
      </c>
      <c r="B708" t="s">
        <v>60</v>
      </c>
      <c r="C708" t="s">
        <v>64</v>
      </c>
      <c r="D708">
        <v>2023</v>
      </c>
      <c r="F708" t="s">
        <v>2477</v>
      </c>
      <c r="G708" t="s">
        <v>2478</v>
      </c>
      <c r="I708" t="s">
        <v>2479</v>
      </c>
      <c r="J708" t="s">
        <v>62</v>
      </c>
      <c r="K708" t="s">
        <v>63</v>
      </c>
      <c r="L708" s="6">
        <v>0</v>
      </c>
      <c r="M708" s="6">
        <v>0</v>
      </c>
      <c r="N708" s="6">
        <f t="shared" si="33"/>
        <v>0</v>
      </c>
      <c r="O708" s="6">
        <v>0</v>
      </c>
      <c r="P708" s="6">
        <v>1</v>
      </c>
      <c r="Q708" s="6">
        <f t="shared" si="34"/>
        <v>1</v>
      </c>
      <c r="R708" s="6">
        <v>0</v>
      </c>
      <c r="S708" s="6">
        <v>0</v>
      </c>
      <c r="T708" s="6">
        <f t="shared" si="35"/>
        <v>0</v>
      </c>
      <c r="U708" s="6">
        <v>0</v>
      </c>
      <c r="V708" s="7">
        <v>44985</v>
      </c>
      <c r="W708" s="6">
        <v>1</v>
      </c>
    </row>
    <row r="709" spans="1:23" x14ac:dyDescent="0.45">
      <c r="A709" t="s">
        <v>59</v>
      </c>
      <c r="B709" t="s">
        <v>60</v>
      </c>
      <c r="C709" t="s">
        <v>64</v>
      </c>
      <c r="D709">
        <v>2023</v>
      </c>
      <c r="F709" t="s">
        <v>2480</v>
      </c>
      <c r="G709" t="s">
        <v>2481</v>
      </c>
      <c r="I709" t="s">
        <v>2482</v>
      </c>
      <c r="J709" t="s">
        <v>62</v>
      </c>
      <c r="K709" t="s">
        <v>63</v>
      </c>
      <c r="L709" s="6">
        <v>0</v>
      </c>
      <c r="M709" s="6">
        <v>0</v>
      </c>
      <c r="N709" s="6">
        <f t="shared" si="33"/>
        <v>0</v>
      </c>
      <c r="O709" s="6">
        <v>0</v>
      </c>
      <c r="P709" s="6">
        <v>1</v>
      </c>
      <c r="Q709" s="6">
        <f t="shared" si="34"/>
        <v>1</v>
      </c>
      <c r="R709" s="6">
        <v>0</v>
      </c>
      <c r="S709" s="6">
        <v>0</v>
      </c>
      <c r="T709" s="6">
        <f t="shared" si="35"/>
        <v>0</v>
      </c>
      <c r="U709" s="6">
        <v>0</v>
      </c>
      <c r="V709" s="7">
        <v>45089</v>
      </c>
      <c r="W709" s="6">
        <v>1</v>
      </c>
    </row>
    <row r="710" spans="1:23" x14ac:dyDescent="0.45">
      <c r="A710" t="s">
        <v>59</v>
      </c>
      <c r="B710" t="s">
        <v>60</v>
      </c>
      <c r="C710" t="s">
        <v>64</v>
      </c>
      <c r="D710">
        <v>2023</v>
      </c>
      <c r="F710" t="s">
        <v>2483</v>
      </c>
      <c r="G710" t="s">
        <v>2484</v>
      </c>
      <c r="I710" t="s">
        <v>2485</v>
      </c>
      <c r="J710" t="s">
        <v>62</v>
      </c>
      <c r="K710" t="s">
        <v>63</v>
      </c>
      <c r="L710" s="6">
        <v>0</v>
      </c>
      <c r="M710" s="6">
        <v>0</v>
      </c>
      <c r="N710" s="6">
        <f t="shared" si="33"/>
        <v>0</v>
      </c>
      <c r="O710" s="6">
        <v>0</v>
      </c>
      <c r="P710" s="6">
        <v>1</v>
      </c>
      <c r="Q710" s="6">
        <f t="shared" si="34"/>
        <v>1</v>
      </c>
      <c r="R710" s="6">
        <v>0</v>
      </c>
      <c r="S710" s="6">
        <v>0</v>
      </c>
      <c r="T710" s="6">
        <f t="shared" si="35"/>
        <v>0</v>
      </c>
      <c r="U710" s="6">
        <v>0</v>
      </c>
      <c r="V710" s="7">
        <v>45063</v>
      </c>
      <c r="W710" s="6">
        <v>1</v>
      </c>
    </row>
    <row r="711" spans="1:23" x14ac:dyDescent="0.45">
      <c r="A711" t="s">
        <v>59</v>
      </c>
      <c r="B711" t="s">
        <v>60</v>
      </c>
      <c r="C711" t="s">
        <v>64</v>
      </c>
      <c r="D711">
        <v>2023</v>
      </c>
      <c r="F711" t="s">
        <v>2486</v>
      </c>
      <c r="G711" t="s">
        <v>2487</v>
      </c>
      <c r="I711" t="s">
        <v>2488</v>
      </c>
      <c r="J711" t="s">
        <v>62</v>
      </c>
      <c r="K711" t="s">
        <v>63</v>
      </c>
      <c r="L711" s="6">
        <v>0</v>
      </c>
      <c r="M711" s="6">
        <v>0</v>
      </c>
      <c r="N711" s="6">
        <f t="shared" si="33"/>
        <v>0</v>
      </c>
      <c r="O711" s="6">
        <v>0</v>
      </c>
      <c r="P711" s="6">
        <v>1</v>
      </c>
      <c r="Q711" s="6">
        <f t="shared" si="34"/>
        <v>1</v>
      </c>
      <c r="R711" s="6">
        <v>0</v>
      </c>
      <c r="S711" s="6">
        <v>0</v>
      </c>
      <c r="T711" s="6">
        <f t="shared" si="35"/>
        <v>0</v>
      </c>
      <c r="U711" s="6">
        <v>0</v>
      </c>
      <c r="V711" s="7">
        <v>45155</v>
      </c>
      <c r="W711" s="6">
        <v>1</v>
      </c>
    </row>
    <row r="712" spans="1:23" x14ac:dyDescent="0.45">
      <c r="A712" t="s">
        <v>59</v>
      </c>
      <c r="B712" t="s">
        <v>60</v>
      </c>
      <c r="C712" t="s">
        <v>64</v>
      </c>
      <c r="D712">
        <v>2023</v>
      </c>
      <c r="F712" t="s">
        <v>2489</v>
      </c>
      <c r="G712" t="s">
        <v>2490</v>
      </c>
      <c r="I712" t="s">
        <v>2491</v>
      </c>
      <c r="J712" t="s">
        <v>62</v>
      </c>
      <c r="K712" t="s">
        <v>63</v>
      </c>
      <c r="L712" s="6">
        <v>0</v>
      </c>
      <c r="M712" s="6">
        <v>0</v>
      </c>
      <c r="N712" s="6">
        <f t="shared" si="33"/>
        <v>0</v>
      </c>
      <c r="O712" s="6">
        <v>0</v>
      </c>
      <c r="P712" s="6">
        <v>1</v>
      </c>
      <c r="Q712" s="6">
        <f t="shared" si="34"/>
        <v>1</v>
      </c>
      <c r="R712" s="6">
        <v>0</v>
      </c>
      <c r="S712" s="6">
        <v>0</v>
      </c>
      <c r="T712" s="6">
        <f t="shared" si="35"/>
        <v>0</v>
      </c>
      <c r="U712" s="6">
        <v>0</v>
      </c>
      <c r="V712" s="7">
        <v>45119</v>
      </c>
      <c r="W712" s="6">
        <v>1</v>
      </c>
    </row>
    <row r="713" spans="1:23" x14ac:dyDescent="0.45">
      <c r="A713" t="s">
        <v>59</v>
      </c>
      <c r="B713" t="s">
        <v>60</v>
      </c>
      <c r="C713" t="s">
        <v>64</v>
      </c>
      <c r="D713">
        <v>2023</v>
      </c>
      <c r="F713" t="s">
        <v>2489</v>
      </c>
      <c r="G713" t="s">
        <v>2492</v>
      </c>
      <c r="I713" t="s">
        <v>2493</v>
      </c>
      <c r="J713" t="s">
        <v>62</v>
      </c>
      <c r="K713" t="s">
        <v>63</v>
      </c>
      <c r="L713" s="6">
        <v>0</v>
      </c>
      <c r="M713" s="6">
        <v>0</v>
      </c>
      <c r="N713" s="6">
        <f t="shared" si="33"/>
        <v>0</v>
      </c>
      <c r="O713" s="6">
        <v>0</v>
      </c>
      <c r="P713" s="6">
        <v>1</v>
      </c>
      <c r="Q713" s="6">
        <f t="shared" si="34"/>
        <v>1</v>
      </c>
      <c r="R713" s="6">
        <v>0</v>
      </c>
      <c r="S713" s="6">
        <v>0</v>
      </c>
      <c r="T713" s="6">
        <f t="shared" si="35"/>
        <v>0</v>
      </c>
      <c r="U713" s="6">
        <v>0</v>
      </c>
      <c r="V713" s="7">
        <v>45119</v>
      </c>
      <c r="W713" s="6">
        <v>1</v>
      </c>
    </row>
    <row r="714" spans="1:23" x14ac:dyDescent="0.45">
      <c r="A714" t="s">
        <v>59</v>
      </c>
      <c r="B714" t="s">
        <v>60</v>
      </c>
      <c r="C714" t="s">
        <v>64</v>
      </c>
      <c r="D714">
        <v>2023</v>
      </c>
      <c r="F714" t="s">
        <v>2494</v>
      </c>
      <c r="G714" t="s">
        <v>2495</v>
      </c>
      <c r="I714" t="s">
        <v>2496</v>
      </c>
      <c r="J714" t="s">
        <v>62</v>
      </c>
      <c r="K714" t="s">
        <v>63</v>
      </c>
      <c r="L714" s="6">
        <v>0</v>
      </c>
      <c r="M714" s="6">
        <v>0</v>
      </c>
      <c r="N714" s="6">
        <f t="shared" si="33"/>
        <v>0</v>
      </c>
      <c r="O714" s="6">
        <v>0</v>
      </c>
      <c r="P714" s="6">
        <v>1</v>
      </c>
      <c r="Q714" s="6">
        <f t="shared" si="34"/>
        <v>1</v>
      </c>
      <c r="R714" s="6">
        <v>0</v>
      </c>
      <c r="S714" s="6">
        <v>0</v>
      </c>
      <c r="T714" s="6">
        <f t="shared" si="35"/>
        <v>0</v>
      </c>
      <c r="U714" s="6">
        <v>0</v>
      </c>
      <c r="V714" s="7">
        <v>45155</v>
      </c>
      <c r="W714" s="6">
        <v>1</v>
      </c>
    </row>
    <row r="715" spans="1:23" x14ac:dyDescent="0.45">
      <c r="A715" t="s">
        <v>59</v>
      </c>
      <c r="B715" t="s">
        <v>60</v>
      </c>
      <c r="C715" t="s">
        <v>64</v>
      </c>
      <c r="D715">
        <v>2023</v>
      </c>
      <c r="F715" t="s">
        <v>2497</v>
      </c>
      <c r="G715" t="s">
        <v>2498</v>
      </c>
      <c r="I715" t="s">
        <v>2499</v>
      </c>
      <c r="J715" t="s">
        <v>62</v>
      </c>
      <c r="K715" t="s">
        <v>63</v>
      </c>
      <c r="L715" s="6">
        <v>0</v>
      </c>
      <c r="M715" s="6">
        <v>0</v>
      </c>
      <c r="N715" s="6">
        <f t="shared" si="33"/>
        <v>0</v>
      </c>
      <c r="O715" s="6">
        <v>0</v>
      </c>
      <c r="P715" s="6">
        <v>1</v>
      </c>
      <c r="Q715" s="6">
        <f t="shared" si="34"/>
        <v>1</v>
      </c>
      <c r="R715" s="6">
        <v>0</v>
      </c>
      <c r="S715" s="6">
        <v>0</v>
      </c>
      <c r="T715" s="6">
        <f t="shared" si="35"/>
        <v>0</v>
      </c>
      <c r="U715" s="6">
        <v>0</v>
      </c>
      <c r="V715" s="7">
        <v>45125</v>
      </c>
      <c r="W715" s="6">
        <v>1</v>
      </c>
    </row>
    <row r="716" spans="1:23" x14ac:dyDescent="0.45">
      <c r="A716" t="s">
        <v>59</v>
      </c>
      <c r="B716" t="s">
        <v>60</v>
      </c>
      <c r="C716" t="s">
        <v>64</v>
      </c>
      <c r="D716">
        <v>2023</v>
      </c>
      <c r="F716" t="s">
        <v>2500</v>
      </c>
      <c r="G716" t="s">
        <v>2501</v>
      </c>
      <c r="I716" t="s">
        <v>2502</v>
      </c>
      <c r="J716" t="s">
        <v>62</v>
      </c>
      <c r="K716" t="s">
        <v>63</v>
      </c>
      <c r="L716" s="6">
        <v>0</v>
      </c>
      <c r="M716" s="6">
        <v>0</v>
      </c>
      <c r="N716" s="6">
        <f t="shared" si="33"/>
        <v>0</v>
      </c>
      <c r="O716" s="6">
        <v>0</v>
      </c>
      <c r="P716" s="6">
        <v>1</v>
      </c>
      <c r="Q716" s="6">
        <f t="shared" si="34"/>
        <v>1</v>
      </c>
      <c r="R716" s="6">
        <v>0</v>
      </c>
      <c r="S716" s="6">
        <v>0</v>
      </c>
      <c r="T716" s="6">
        <f t="shared" si="35"/>
        <v>0</v>
      </c>
      <c r="U716" s="6">
        <v>0</v>
      </c>
      <c r="V716" s="7">
        <v>45264</v>
      </c>
      <c r="W716" s="6">
        <v>1</v>
      </c>
    </row>
    <row r="717" spans="1:23" x14ac:dyDescent="0.45">
      <c r="A717" t="s">
        <v>59</v>
      </c>
      <c r="B717" t="s">
        <v>60</v>
      </c>
      <c r="C717" t="s">
        <v>64</v>
      </c>
      <c r="D717">
        <v>2023</v>
      </c>
      <c r="F717" t="s">
        <v>2503</v>
      </c>
      <c r="G717" t="s">
        <v>2504</v>
      </c>
      <c r="I717" t="s">
        <v>2505</v>
      </c>
      <c r="J717" t="s">
        <v>62</v>
      </c>
      <c r="K717" t="s">
        <v>63</v>
      </c>
      <c r="L717" s="6">
        <v>0</v>
      </c>
      <c r="M717" s="6">
        <v>0</v>
      </c>
      <c r="N717" s="6">
        <f t="shared" si="33"/>
        <v>0</v>
      </c>
      <c r="O717" s="6">
        <v>0</v>
      </c>
      <c r="P717" s="6">
        <v>1</v>
      </c>
      <c r="Q717" s="6">
        <f t="shared" si="34"/>
        <v>1</v>
      </c>
      <c r="R717" s="6">
        <v>0</v>
      </c>
      <c r="S717" s="6">
        <v>0</v>
      </c>
      <c r="T717" s="6">
        <f t="shared" si="35"/>
        <v>0</v>
      </c>
      <c r="U717" s="6">
        <v>0</v>
      </c>
      <c r="V717" s="7">
        <v>44970</v>
      </c>
      <c r="W717" s="6">
        <v>1</v>
      </c>
    </row>
    <row r="718" spans="1:23" x14ac:dyDescent="0.45">
      <c r="A718" t="s">
        <v>59</v>
      </c>
      <c r="B718" t="s">
        <v>60</v>
      </c>
      <c r="C718" t="s">
        <v>64</v>
      </c>
      <c r="D718">
        <v>2023</v>
      </c>
      <c r="F718" t="s">
        <v>2506</v>
      </c>
      <c r="G718" t="s">
        <v>2507</v>
      </c>
      <c r="I718" t="s">
        <v>2508</v>
      </c>
      <c r="J718" t="s">
        <v>62</v>
      </c>
      <c r="K718" t="s">
        <v>63</v>
      </c>
      <c r="L718" s="6">
        <v>0</v>
      </c>
      <c r="M718" s="6">
        <v>0</v>
      </c>
      <c r="N718" s="6">
        <f t="shared" si="33"/>
        <v>0</v>
      </c>
      <c r="O718" s="6">
        <v>0</v>
      </c>
      <c r="P718" s="6">
        <v>1</v>
      </c>
      <c r="Q718" s="6">
        <f t="shared" si="34"/>
        <v>1</v>
      </c>
      <c r="R718" s="6">
        <v>0</v>
      </c>
      <c r="S718" s="6">
        <v>0</v>
      </c>
      <c r="T718" s="6">
        <f t="shared" si="35"/>
        <v>0</v>
      </c>
      <c r="U718" s="6">
        <v>0</v>
      </c>
      <c r="V718" s="7">
        <v>45062</v>
      </c>
      <c r="W718" s="6">
        <v>1</v>
      </c>
    </row>
    <row r="719" spans="1:23" x14ac:dyDescent="0.45">
      <c r="A719" t="s">
        <v>59</v>
      </c>
      <c r="B719" t="s">
        <v>60</v>
      </c>
      <c r="C719" t="s">
        <v>64</v>
      </c>
      <c r="D719">
        <v>2023</v>
      </c>
      <c r="F719" t="s">
        <v>2509</v>
      </c>
      <c r="G719" t="s">
        <v>2510</v>
      </c>
      <c r="I719" t="s">
        <v>2511</v>
      </c>
      <c r="J719" t="s">
        <v>62</v>
      </c>
      <c r="K719" t="s">
        <v>63</v>
      </c>
      <c r="L719" s="6">
        <v>0</v>
      </c>
      <c r="M719" s="6">
        <v>0</v>
      </c>
      <c r="N719" s="6">
        <f t="shared" si="33"/>
        <v>0</v>
      </c>
      <c r="O719" s="6">
        <v>0</v>
      </c>
      <c r="P719" s="6">
        <v>1</v>
      </c>
      <c r="Q719" s="6">
        <f t="shared" si="34"/>
        <v>1</v>
      </c>
      <c r="R719" s="6">
        <v>0</v>
      </c>
      <c r="S719" s="6">
        <v>0</v>
      </c>
      <c r="T719" s="6">
        <f t="shared" si="35"/>
        <v>0</v>
      </c>
      <c r="U719" s="6">
        <v>0</v>
      </c>
      <c r="V719" s="7">
        <v>45141</v>
      </c>
      <c r="W719" s="6">
        <v>1</v>
      </c>
    </row>
    <row r="720" spans="1:23" x14ac:dyDescent="0.45">
      <c r="A720" t="s">
        <v>59</v>
      </c>
      <c r="B720" t="s">
        <v>60</v>
      </c>
      <c r="C720" t="s">
        <v>64</v>
      </c>
      <c r="D720">
        <v>2023</v>
      </c>
      <c r="F720" t="s">
        <v>2512</v>
      </c>
      <c r="G720" t="s">
        <v>2513</v>
      </c>
      <c r="I720" t="s">
        <v>2514</v>
      </c>
      <c r="J720" t="s">
        <v>62</v>
      </c>
      <c r="K720" t="s">
        <v>63</v>
      </c>
      <c r="L720" s="6">
        <v>0</v>
      </c>
      <c r="M720" s="6">
        <v>0</v>
      </c>
      <c r="N720" s="6">
        <f t="shared" si="33"/>
        <v>0</v>
      </c>
      <c r="O720" s="6">
        <v>0</v>
      </c>
      <c r="P720" s="6">
        <v>1</v>
      </c>
      <c r="Q720" s="6">
        <f t="shared" si="34"/>
        <v>1</v>
      </c>
      <c r="R720" s="6">
        <v>0</v>
      </c>
      <c r="S720" s="6">
        <v>0</v>
      </c>
      <c r="T720" s="6">
        <f t="shared" si="35"/>
        <v>0</v>
      </c>
      <c r="U720" s="6">
        <v>0</v>
      </c>
      <c r="V720" s="7">
        <v>45160</v>
      </c>
      <c r="W720" s="6">
        <v>1</v>
      </c>
    </row>
    <row r="721" spans="1:23" x14ac:dyDescent="0.45">
      <c r="A721" t="s">
        <v>59</v>
      </c>
      <c r="B721" t="s">
        <v>60</v>
      </c>
      <c r="C721" t="s">
        <v>64</v>
      </c>
      <c r="D721">
        <v>2023</v>
      </c>
      <c r="F721" t="s">
        <v>2515</v>
      </c>
      <c r="G721" t="s">
        <v>2516</v>
      </c>
      <c r="I721" t="s">
        <v>2517</v>
      </c>
      <c r="J721" t="s">
        <v>62</v>
      </c>
      <c r="K721" t="s">
        <v>63</v>
      </c>
      <c r="L721" s="6">
        <v>0</v>
      </c>
      <c r="M721" s="6">
        <v>0</v>
      </c>
      <c r="N721" s="6">
        <f t="shared" si="33"/>
        <v>0</v>
      </c>
      <c r="O721" s="6">
        <v>0</v>
      </c>
      <c r="P721" s="6">
        <v>1</v>
      </c>
      <c r="Q721" s="6">
        <f t="shared" si="34"/>
        <v>1</v>
      </c>
      <c r="R721" s="6">
        <v>0</v>
      </c>
      <c r="S721" s="6">
        <v>0</v>
      </c>
      <c r="T721" s="6">
        <f t="shared" si="35"/>
        <v>0</v>
      </c>
      <c r="U721" s="6">
        <v>0</v>
      </c>
      <c r="V721" s="7">
        <v>45168</v>
      </c>
      <c r="W721" s="6">
        <v>1</v>
      </c>
    </row>
    <row r="722" spans="1:23" x14ac:dyDescent="0.45">
      <c r="A722" t="s">
        <v>59</v>
      </c>
      <c r="B722" t="s">
        <v>60</v>
      </c>
      <c r="C722" t="s">
        <v>64</v>
      </c>
      <c r="D722">
        <v>2023</v>
      </c>
      <c r="F722" t="s">
        <v>2463</v>
      </c>
      <c r="G722" t="s">
        <v>2518</v>
      </c>
      <c r="I722" t="s">
        <v>2519</v>
      </c>
      <c r="J722" t="s">
        <v>62</v>
      </c>
      <c r="K722" t="s">
        <v>63</v>
      </c>
      <c r="L722" s="6">
        <v>0</v>
      </c>
      <c r="M722" s="6">
        <v>0</v>
      </c>
      <c r="N722" s="6">
        <f t="shared" si="33"/>
        <v>0</v>
      </c>
      <c r="O722" s="6">
        <v>0</v>
      </c>
      <c r="P722" s="6">
        <v>1</v>
      </c>
      <c r="Q722" s="6">
        <f t="shared" si="34"/>
        <v>1</v>
      </c>
      <c r="R722" s="6">
        <v>0</v>
      </c>
      <c r="S722" s="6">
        <v>0</v>
      </c>
      <c r="T722" s="6">
        <f t="shared" si="35"/>
        <v>0</v>
      </c>
      <c r="U722" s="6">
        <v>0</v>
      </c>
      <c r="V722" s="7">
        <v>45218</v>
      </c>
      <c r="W722" s="6">
        <v>1</v>
      </c>
    </row>
    <row r="723" spans="1:23" x14ac:dyDescent="0.45">
      <c r="A723" t="s">
        <v>59</v>
      </c>
      <c r="B723" t="s">
        <v>60</v>
      </c>
      <c r="C723" t="s">
        <v>64</v>
      </c>
      <c r="D723">
        <v>2023</v>
      </c>
      <c r="F723" t="s">
        <v>2520</v>
      </c>
      <c r="G723" t="s">
        <v>2521</v>
      </c>
      <c r="I723" t="s">
        <v>2522</v>
      </c>
      <c r="J723" t="s">
        <v>62</v>
      </c>
      <c r="K723" t="s">
        <v>63</v>
      </c>
      <c r="L723" s="6">
        <v>0</v>
      </c>
      <c r="M723" s="6">
        <v>0</v>
      </c>
      <c r="N723" s="6">
        <f t="shared" si="33"/>
        <v>0</v>
      </c>
      <c r="O723" s="6">
        <v>0</v>
      </c>
      <c r="P723" s="6">
        <v>1</v>
      </c>
      <c r="Q723" s="6">
        <f t="shared" si="34"/>
        <v>1</v>
      </c>
      <c r="R723" s="6">
        <v>0</v>
      </c>
      <c r="S723" s="6">
        <v>0</v>
      </c>
      <c r="T723" s="6">
        <f t="shared" si="35"/>
        <v>0</v>
      </c>
      <c r="U723" s="6">
        <v>0</v>
      </c>
      <c r="V723" s="7">
        <v>45190</v>
      </c>
      <c r="W723" s="6">
        <v>1</v>
      </c>
    </row>
    <row r="724" spans="1:23" x14ac:dyDescent="0.45">
      <c r="A724" t="s">
        <v>59</v>
      </c>
      <c r="B724" t="s">
        <v>60</v>
      </c>
      <c r="C724" t="s">
        <v>64</v>
      </c>
      <c r="D724">
        <v>2023</v>
      </c>
      <c r="F724" t="s">
        <v>2523</v>
      </c>
      <c r="G724" t="s">
        <v>2524</v>
      </c>
      <c r="I724" t="s">
        <v>2525</v>
      </c>
      <c r="J724" t="s">
        <v>62</v>
      </c>
      <c r="K724" t="s">
        <v>63</v>
      </c>
      <c r="L724" s="6">
        <v>0</v>
      </c>
      <c r="M724" s="6">
        <v>0</v>
      </c>
      <c r="N724" s="6">
        <f t="shared" si="33"/>
        <v>0</v>
      </c>
      <c r="O724" s="6">
        <v>0</v>
      </c>
      <c r="P724" s="6">
        <v>1</v>
      </c>
      <c r="Q724" s="6">
        <f t="shared" si="34"/>
        <v>1</v>
      </c>
      <c r="R724" s="6">
        <v>0</v>
      </c>
      <c r="S724" s="6">
        <v>0</v>
      </c>
      <c r="T724" s="6">
        <f t="shared" si="35"/>
        <v>0</v>
      </c>
      <c r="U724" s="6">
        <v>0</v>
      </c>
      <c r="V724" s="7">
        <v>45246</v>
      </c>
      <c r="W724" s="6">
        <v>1</v>
      </c>
    </row>
    <row r="725" spans="1:23" x14ac:dyDescent="0.45">
      <c r="A725" t="s">
        <v>59</v>
      </c>
      <c r="B725" t="s">
        <v>60</v>
      </c>
      <c r="C725" t="s">
        <v>64</v>
      </c>
      <c r="D725">
        <v>2023</v>
      </c>
      <c r="F725" t="s">
        <v>2526</v>
      </c>
      <c r="G725" t="s">
        <v>2527</v>
      </c>
      <c r="I725" t="s">
        <v>2528</v>
      </c>
      <c r="J725" t="s">
        <v>62</v>
      </c>
      <c r="K725" t="s">
        <v>63</v>
      </c>
      <c r="L725" s="6">
        <v>0</v>
      </c>
      <c r="M725" s="6">
        <v>0</v>
      </c>
      <c r="N725" s="6">
        <f t="shared" si="33"/>
        <v>0</v>
      </c>
      <c r="O725" s="6">
        <v>0</v>
      </c>
      <c r="P725" s="6">
        <v>1</v>
      </c>
      <c r="Q725" s="6">
        <f t="shared" si="34"/>
        <v>1</v>
      </c>
      <c r="R725" s="6">
        <v>0</v>
      </c>
      <c r="S725" s="6">
        <v>0</v>
      </c>
      <c r="T725" s="6">
        <f t="shared" si="35"/>
        <v>0</v>
      </c>
      <c r="U725" s="6">
        <v>0</v>
      </c>
      <c r="V725" s="7">
        <v>44979</v>
      </c>
      <c r="W725" s="6">
        <v>1</v>
      </c>
    </row>
    <row r="726" spans="1:23" x14ac:dyDescent="0.45">
      <c r="A726" t="s">
        <v>59</v>
      </c>
      <c r="B726" t="s">
        <v>60</v>
      </c>
      <c r="C726" t="s">
        <v>64</v>
      </c>
      <c r="D726">
        <v>2023</v>
      </c>
      <c r="F726" t="s">
        <v>2529</v>
      </c>
      <c r="G726" t="s">
        <v>2530</v>
      </c>
      <c r="I726" t="s">
        <v>2531</v>
      </c>
      <c r="J726" t="s">
        <v>62</v>
      </c>
      <c r="K726" t="s">
        <v>63</v>
      </c>
      <c r="L726" s="6">
        <v>0</v>
      </c>
      <c r="M726" s="6">
        <v>0</v>
      </c>
      <c r="N726" s="6">
        <f t="shared" si="33"/>
        <v>0</v>
      </c>
      <c r="O726" s="6">
        <v>0</v>
      </c>
      <c r="P726" s="6">
        <v>1</v>
      </c>
      <c r="Q726" s="6">
        <f t="shared" si="34"/>
        <v>1</v>
      </c>
      <c r="R726" s="6">
        <v>0</v>
      </c>
      <c r="S726" s="6">
        <v>0</v>
      </c>
      <c r="T726" s="6">
        <f t="shared" si="35"/>
        <v>0</v>
      </c>
      <c r="U726" s="6">
        <v>0</v>
      </c>
      <c r="V726" s="7">
        <v>44958</v>
      </c>
      <c r="W726" s="6">
        <v>1</v>
      </c>
    </row>
    <row r="727" spans="1:23" x14ac:dyDescent="0.45">
      <c r="A727" t="s">
        <v>59</v>
      </c>
      <c r="B727" t="s">
        <v>60</v>
      </c>
      <c r="C727" t="s">
        <v>64</v>
      </c>
      <c r="D727">
        <v>2023</v>
      </c>
      <c r="F727" t="s">
        <v>2458</v>
      </c>
      <c r="G727" t="s">
        <v>2532</v>
      </c>
      <c r="I727" t="s">
        <v>2533</v>
      </c>
      <c r="J727" t="s">
        <v>62</v>
      </c>
      <c r="K727" t="s">
        <v>63</v>
      </c>
      <c r="L727" s="6">
        <v>0</v>
      </c>
      <c r="M727" s="6">
        <v>0</v>
      </c>
      <c r="N727" s="6">
        <f t="shared" si="33"/>
        <v>0</v>
      </c>
      <c r="O727" s="6">
        <v>0</v>
      </c>
      <c r="P727" s="6">
        <v>1</v>
      </c>
      <c r="Q727" s="6">
        <f t="shared" si="34"/>
        <v>1</v>
      </c>
      <c r="R727" s="6">
        <v>0</v>
      </c>
      <c r="S727" s="6">
        <v>0</v>
      </c>
      <c r="T727" s="6">
        <f t="shared" si="35"/>
        <v>0</v>
      </c>
      <c r="U727" s="6">
        <v>0</v>
      </c>
      <c r="V727" s="7">
        <v>45026</v>
      </c>
      <c r="W727" s="6">
        <v>1</v>
      </c>
    </row>
    <row r="728" spans="1:23" x14ac:dyDescent="0.45">
      <c r="A728" t="s">
        <v>59</v>
      </c>
      <c r="B728" t="s">
        <v>60</v>
      </c>
      <c r="C728" t="s">
        <v>64</v>
      </c>
      <c r="D728">
        <v>2023</v>
      </c>
      <c r="F728" t="s">
        <v>2534</v>
      </c>
      <c r="G728" t="s">
        <v>2535</v>
      </c>
      <c r="I728" t="s">
        <v>2536</v>
      </c>
      <c r="J728" t="s">
        <v>62</v>
      </c>
      <c r="K728" t="s">
        <v>63</v>
      </c>
      <c r="L728" s="6">
        <v>0</v>
      </c>
      <c r="M728" s="6">
        <v>0</v>
      </c>
      <c r="N728" s="6">
        <f t="shared" si="33"/>
        <v>0</v>
      </c>
      <c r="O728" s="6">
        <v>0</v>
      </c>
      <c r="P728" s="6">
        <v>1</v>
      </c>
      <c r="Q728" s="6">
        <f t="shared" si="34"/>
        <v>1</v>
      </c>
      <c r="R728" s="6">
        <v>0</v>
      </c>
      <c r="S728" s="6">
        <v>0</v>
      </c>
      <c r="T728" s="6">
        <f t="shared" si="35"/>
        <v>0</v>
      </c>
      <c r="U728" s="6">
        <v>0</v>
      </c>
      <c r="V728" s="7">
        <v>45036</v>
      </c>
      <c r="W728" s="6">
        <v>1</v>
      </c>
    </row>
    <row r="729" spans="1:23" x14ac:dyDescent="0.45">
      <c r="A729" t="s">
        <v>59</v>
      </c>
      <c r="B729" t="s">
        <v>60</v>
      </c>
      <c r="C729" t="s">
        <v>64</v>
      </c>
      <c r="D729">
        <v>2023</v>
      </c>
      <c r="F729" t="s">
        <v>2537</v>
      </c>
      <c r="G729" t="s">
        <v>2538</v>
      </c>
      <c r="I729" t="s">
        <v>2539</v>
      </c>
      <c r="J729" t="s">
        <v>62</v>
      </c>
      <c r="K729" t="s">
        <v>63</v>
      </c>
      <c r="L729" s="6">
        <v>0</v>
      </c>
      <c r="M729" s="6">
        <v>0</v>
      </c>
      <c r="N729" s="6">
        <f t="shared" si="33"/>
        <v>0</v>
      </c>
      <c r="O729" s="6">
        <v>0</v>
      </c>
      <c r="P729" s="6">
        <v>1</v>
      </c>
      <c r="Q729" s="6">
        <f t="shared" si="34"/>
        <v>1</v>
      </c>
      <c r="R729" s="6">
        <v>0</v>
      </c>
      <c r="S729" s="6">
        <v>0</v>
      </c>
      <c r="T729" s="6">
        <f t="shared" si="35"/>
        <v>0</v>
      </c>
      <c r="U729" s="6">
        <v>0</v>
      </c>
      <c r="V729" s="7">
        <v>45058</v>
      </c>
      <c r="W729" s="6">
        <v>1</v>
      </c>
    </row>
    <row r="730" spans="1:23" x14ac:dyDescent="0.45">
      <c r="A730" t="s">
        <v>59</v>
      </c>
      <c r="B730" t="s">
        <v>60</v>
      </c>
      <c r="C730" t="s">
        <v>64</v>
      </c>
      <c r="D730">
        <v>2023</v>
      </c>
      <c r="F730" t="s">
        <v>2540</v>
      </c>
      <c r="G730" t="s">
        <v>2541</v>
      </c>
      <c r="I730" t="s">
        <v>2542</v>
      </c>
      <c r="J730" t="s">
        <v>62</v>
      </c>
      <c r="K730" t="s">
        <v>63</v>
      </c>
      <c r="L730" s="6">
        <v>0</v>
      </c>
      <c r="M730" s="6">
        <v>0</v>
      </c>
      <c r="N730" s="6">
        <f t="shared" si="33"/>
        <v>0</v>
      </c>
      <c r="O730" s="6">
        <v>0</v>
      </c>
      <c r="P730" s="6">
        <v>1</v>
      </c>
      <c r="Q730" s="6">
        <f t="shared" si="34"/>
        <v>1</v>
      </c>
      <c r="R730" s="6">
        <v>0</v>
      </c>
      <c r="S730" s="6">
        <v>0</v>
      </c>
      <c r="T730" s="6">
        <f t="shared" si="35"/>
        <v>0</v>
      </c>
      <c r="U730" s="6">
        <v>0</v>
      </c>
      <c r="V730" s="7">
        <v>45180</v>
      </c>
      <c r="W730" s="6">
        <v>1</v>
      </c>
    </row>
    <row r="731" spans="1:23" x14ac:dyDescent="0.45">
      <c r="A731" t="s">
        <v>59</v>
      </c>
      <c r="B731" t="s">
        <v>60</v>
      </c>
      <c r="C731" t="s">
        <v>64</v>
      </c>
      <c r="D731">
        <v>2023</v>
      </c>
      <c r="F731" t="s">
        <v>2543</v>
      </c>
      <c r="G731" t="s">
        <v>2544</v>
      </c>
      <c r="I731" t="s">
        <v>2545</v>
      </c>
      <c r="J731" t="s">
        <v>62</v>
      </c>
      <c r="K731" t="s">
        <v>63</v>
      </c>
      <c r="L731" s="6">
        <v>0</v>
      </c>
      <c r="M731" s="6">
        <v>0</v>
      </c>
      <c r="N731" s="6">
        <f t="shared" si="33"/>
        <v>0</v>
      </c>
      <c r="O731" s="6">
        <v>0</v>
      </c>
      <c r="P731" s="6">
        <v>1</v>
      </c>
      <c r="Q731" s="6">
        <f t="shared" si="34"/>
        <v>1</v>
      </c>
      <c r="R731" s="6">
        <v>0</v>
      </c>
      <c r="S731" s="6">
        <v>0</v>
      </c>
      <c r="T731" s="6">
        <f t="shared" si="35"/>
        <v>0</v>
      </c>
      <c r="U731" s="6">
        <v>0</v>
      </c>
      <c r="V731" s="7">
        <v>45259</v>
      </c>
      <c r="W731" s="6">
        <v>1</v>
      </c>
    </row>
    <row r="732" spans="1:23" x14ac:dyDescent="0.45">
      <c r="A732" t="s">
        <v>59</v>
      </c>
      <c r="B732" t="s">
        <v>60</v>
      </c>
      <c r="C732" t="s">
        <v>64</v>
      </c>
      <c r="D732">
        <v>2023</v>
      </c>
      <c r="F732" t="s">
        <v>2469</v>
      </c>
      <c r="G732" t="s">
        <v>2470</v>
      </c>
      <c r="I732" t="s">
        <v>2546</v>
      </c>
      <c r="J732" t="s">
        <v>62</v>
      </c>
      <c r="K732" t="s">
        <v>63</v>
      </c>
      <c r="L732" s="6">
        <v>0</v>
      </c>
      <c r="M732" s="6">
        <v>0</v>
      </c>
      <c r="N732" s="6">
        <f t="shared" si="33"/>
        <v>0</v>
      </c>
      <c r="O732" s="6">
        <v>0</v>
      </c>
      <c r="P732" s="6">
        <v>1</v>
      </c>
      <c r="Q732" s="6">
        <f t="shared" si="34"/>
        <v>1</v>
      </c>
      <c r="R732" s="6">
        <v>0</v>
      </c>
      <c r="S732" s="6">
        <v>0</v>
      </c>
      <c r="T732" s="6">
        <f t="shared" si="35"/>
        <v>0</v>
      </c>
      <c r="U732" s="6">
        <v>0</v>
      </c>
      <c r="V732" s="7">
        <v>45278</v>
      </c>
      <c r="W732" s="6">
        <v>1</v>
      </c>
    </row>
    <row r="733" spans="1:23" x14ac:dyDescent="0.45">
      <c r="A733" t="s">
        <v>59</v>
      </c>
      <c r="B733" t="s">
        <v>60</v>
      </c>
      <c r="C733" t="s">
        <v>64</v>
      </c>
      <c r="D733">
        <v>2023</v>
      </c>
      <c r="F733" t="s">
        <v>134</v>
      </c>
      <c r="G733" t="s">
        <v>2547</v>
      </c>
      <c r="I733" t="s">
        <v>2548</v>
      </c>
      <c r="J733" t="s">
        <v>62</v>
      </c>
      <c r="K733" t="s">
        <v>63</v>
      </c>
      <c r="L733" s="6">
        <v>0</v>
      </c>
      <c r="M733" s="6">
        <v>0</v>
      </c>
      <c r="N733" s="6">
        <f t="shared" si="33"/>
        <v>0</v>
      </c>
      <c r="O733" s="6">
        <v>0</v>
      </c>
      <c r="P733" s="6">
        <v>1</v>
      </c>
      <c r="Q733" s="6">
        <f t="shared" si="34"/>
        <v>1</v>
      </c>
      <c r="R733" s="6">
        <v>0</v>
      </c>
      <c r="S733" s="6">
        <v>0</v>
      </c>
      <c r="T733" s="6">
        <f t="shared" si="35"/>
        <v>0</v>
      </c>
      <c r="U733" s="6">
        <v>0</v>
      </c>
      <c r="V733" s="7">
        <v>44986</v>
      </c>
      <c r="W733" s="6">
        <v>1</v>
      </c>
    </row>
    <row r="734" spans="1:23" x14ac:dyDescent="0.45">
      <c r="A734" t="s">
        <v>59</v>
      </c>
      <c r="B734" t="s">
        <v>60</v>
      </c>
      <c r="C734" t="s">
        <v>64</v>
      </c>
      <c r="D734">
        <v>2023</v>
      </c>
      <c r="F734" t="s">
        <v>2549</v>
      </c>
      <c r="G734" t="s">
        <v>2550</v>
      </c>
      <c r="I734" t="s">
        <v>2551</v>
      </c>
      <c r="J734" t="s">
        <v>62</v>
      </c>
      <c r="K734" t="s">
        <v>63</v>
      </c>
      <c r="L734" s="6">
        <v>0</v>
      </c>
      <c r="M734" s="6">
        <v>0</v>
      </c>
      <c r="N734" s="6">
        <f t="shared" si="33"/>
        <v>0</v>
      </c>
      <c r="O734" s="6">
        <v>0</v>
      </c>
      <c r="P734" s="6">
        <v>1</v>
      </c>
      <c r="Q734" s="6">
        <f t="shared" si="34"/>
        <v>1</v>
      </c>
      <c r="R734" s="6">
        <v>0</v>
      </c>
      <c r="S734" s="6">
        <v>0</v>
      </c>
      <c r="T734" s="6">
        <f t="shared" si="35"/>
        <v>0</v>
      </c>
      <c r="U734" s="6">
        <v>0</v>
      </c>
      <c r="V734" s="7">
        <v>45086</v>
      </c>
      <c r="W734" s="6">
        <v>1</v>
      </c>
    </row>
    <row r="735" spans="1:23" x14ac:dyDescent="0.45">
      <c r="A735" t="s">
        <v>59</v>
      </c>
      <c r="B735" t="s">
        <v>60</v>
      </c>
      <c r="C735" t="s">
        <v>64</v>
      </c>
      <c r="D735">
        <v>2023</v>
      </c>
      <c r="F735" t="s">
        <v>2552</v>
      </c>
      <c r="G735" t="s">
        <v>2553</v>
      </c>
      <c r="I735" t="s">
        <v>2554</v>
      </c>
      <c r="J735" t="s">
        <v>62</v>
      </c>
      <c r="K735" t="s">
        <v>63</v>
      </c>
      <c r="L735" s="6">
        <v>0</v>
      </c>
      <c r="M735" s="6">
        <v>0</v>
      </c>
      <c r="N735" s="6">
        <f t="shared" si="33"/>
        <v>0</v>
      </c>
      <c r="O735" s="6">
        <v>0</v>
      </c>
      <c r="P735" s="6">
        <v>1</v>
      </c>
      <c r="Q735" s="6">
        <f t="shared" si="34"/>
        <v>1</v>
      </c>
      <c r="R735" s="6">
        <v>0</v>
      </c>
      <c r="S735" s="6">
        <v>0</v>
      </c>
      <c r="T735" s="6">
        <f t="shared" si="35"/>
        <v>0</v>
      </c>
      <c r="U735" s="6">
        <v>0</v>
      </c>
      <c r="V735" s="7">
        <v>45089</v>
      </c>
      <c r="W735" s="6">
        <v>1</v>
      </c>
    </row>
    <row r="736" spans="1:23" x14ac:dyDescent="0.45">
      <c r="A736" t="s">
        <v>59</v>
      </c>
      <c r="B736" t="s">
        <v>60</v>
      </c>
      <c r="C736" t="s">
        <v>64</v>
      </c>
      <c r="D736">
        <v>2023</v>
      </c>
      <c r="F736" t="s">
        <v>2555</v>
      </c>
      <c r="G736" t="s">
        <v>2556</v>
      </c>
      <c r="I736" t="s">
        <v>2557</v>
      </c>
      <c r="J736" t="s">
        <v>62</v>
      </c>
      <c r="K736" t="s">
        <v>63</v>
      </c>
      <c r="L736" s="6">
        <v>0</v>
      </c>
      <c r="M736" s="6">
        <v>0</v>
      </c>
      <c r="N736" s="6">
        <f t="shared" si="33"/>
        <v>0</v>
      </c>
      <c r="O736" s="6">
        <v>0</v>
      </c>
      <c r="P736" s="6">
        <v>1</v>
      </c>
      <c r="Q736" s="6">
        <f t="shared" si="34"/>
        <v>1</v>
      </c>
      <c r="R736" s="6">
        <v>0</v>
      </c>
      <c r="S736" s="6">
        <v>0</v>
      </c>
      <c r="T736" s="6">
        <f t="shared" si="35"/>
        <v>0</v>
      </c>
      <c r="U736" s="6">
        <v>0</v>
      </c>
      <c r="V736" s="7">
        <v>45205</v>
      </c>
      <c r="W736" s="6">
        <v>1</v>
      </c>
    </row>
    <row r="737" spans="1:23" x14ac:dyDescent="0.45">
      <c r="A737" t="s">
        <v>59</v>
      </c>
      <c r="B737" t="s">
        <v>60</v>
      </c>
      <c r="C737" t="s">
        <v>64</v>
      </c>
      <c r="D737">
        <v>2023</v>
      </c>
      <c r="F737" t="s">
        <v>2558</v>
      </c>
      <c r="G737" t="s">
        <v>2559</v>
      </c>
      <c r="I737" t="s">
        <v>2560</v>
      </c>
      <c r="J737" t="s">
        <v>62</v>
      </c>
      <c r="K737" t="s">
        <v>63</v>
      </c>
      <c r="L737" s="6">
        <v>0</v>
      </c>
      <c r="M737" s="6">
        <v>0</v>
      </c>
      <c r="N737" s="6">
        <f t="shared" si="33"/>
        <v>0</v>
      </c>
      <c r="O737" s="6">
        <v>0</v>
      </c>
      <c r="P737" s="6">
        <v>1</v>
      </c>
      <c r="Q737" s="6">
        <f t="shared" si="34"/>
        <v>1</v>
      </c>
      <c r="R737" s="6">
        <v>0</v>
      </c>
      <c r="S737" s="6">
        <v>0</v>
      </c>
      <c r="T737" s="6">
        <f t="shared" si="35"/>
        <v>0</v>
      </c>
      <c r="U737" s="6">
        <v>0</v>
      </c>
      <c r="V737" s="7">
        <v>45189</v>
      </c>
      <c r="W737" s="6">
        <v>1</v>
      </c>
    </row>
    <row r="738" spans="1:23" x14ac:dyDescent="0.45">
      <c r="A738" t="s">
        <v>59</v>
      </c>
      <c r="B738" t="s">
        <v>60</v>
      </c>
      <c r="C738" t="s">
        <v>64</v>
      </c>
      <c r="D738">
        <v>2023</v>
      </c>
      <c r="F738" t="s">
        <v>2561</v>
      </c>
      <c r="G738" t="s">
        <v>2562</v>
      </c>
      <c r="I738" t="s">
        <v>2563</v>
      </c>
      <c r="J738" t="s">
        <v>62</v>
      </c>
      <c r="K738" t="s">
        <v>63</v>
      </c>
      <c r="L738" s="6">
        <v>0</v>
      </c>
      <c r="M738" s="6">
        <v>0</v>
      </c>
      <c r="N738" s="6">
        <f t="shared" si="33"/>
        <v>0</v>
      </c>
      <c r="O738" s="6">
        <v>0</v>
      </c>
      <c r="P738" s="6">
        <v>1</v>
      </c>
      <c r="Q738" s="6">
        <f t="shared" si="34"/>
        <v>1</v>
      </c>
      <c r="R738" s="6">
        <v>0</v>
      </c>
      <c r="S738" s="6">
        <v>0</v>
      </c>
      <c r="T738" s="6">
        <f t="shared" si="35"/>
        <v>0</v>
      </c>
      <c r="U738" s="6">
        <v>0</v>
      </c>
      <c r="V738" s="7">
        <v>45257</v>
      </c>
      <c r="W738" s="6">
        <v>1</v>
      </c>
    </row>
    <row r="739" spans="1:23" x14ac:dyDescent="0.45">
      <c r="A739" t="s">
        <v>59</v>
      </c>
      <c r="B739" t="s">
        <v>60</v>
      </c>
      <c r="C739" t="s">
        <v>64</v>
      </c>
      <c r="D739">
        <v>2023</v>
      </c>
      <c r="F739" t="s">
        <v>2564</v>
      </c>
      <c r="G739" t="s">
        <v>2565</v>
      </c>
      <c r="I739" t="s">
        <v>2566</v>
      </c>
      <c r="J739" t="s">
        <v>65</v>
      </c>
      <c r="K739" t="s">
        <v>66</v>
      </c>
      <c r="L739" s="6">
        <v>0</v>
      </c>
      <c r="M739" s="6">
        <v>0</v>
      </c>
      <c r="N739" s="6">
        <f t="shared" si="33"/>
        <v>0</v>
      </c>
      <c r="O739" s="6">
        <v>0</v>
      </c>
      <c r="P739" s="6">
        <v>0</v>
      </c>
      <c r="Q739" s="6">
        <f t="shared" si="34"/>
        <v>0</v>
      </c>
      <c r="R739" s="6">
        <v>0</v>
      </c>
      <c r="S739" s="6">
        <v>1</v>
      </c>
      <c r="T739" s="6">
        <f t="shared" si="35"/>
        <v>1</v>
      </c>
      <c r="U739" s="6">
        <v>0</v>
      </c>
      <c r="V739" s="7">
        <v>45281</v>
      </c>
      <c r="W739" s="6">
        <v>1</v>
      </c>
    </row>
    <row r="740" spans="1:23" x14ac:dyDescent="0.45">
      <c r="A740" t="s">
        <v>59</v>
      </c>
      <c r="B740" t="s">
        <v>60</v>
      </c>
      <c r="C740" t="s">
        <v>64</v>
      </c>
      <c r="D740">
        <v>2023</v>
      </c>
      <c r="F740" t="s">
        <v>513</v>
      </c>
      <c r="G740" t="s">
        <v>2567</v>
      </c>
      <c r="I740" t="s">
        <v>2568</v>
      </c>
      <c r="J740" t="s">
        <v>62</v>
      </c>
      <c r="K740" t="s">
        <v>63</v>
      </c>
      <c r="L740" s="6">
        <v>0</v>
      </c>
      <c r="M740" s="6">
        <v>0</v>
      </c>
      <c r="N740" s="6">
        <f t="shared" si="33"/>
        <v>0</v>
      </c>
      <c r="O740" s="6">
        <v>0</v>
      </c>
      <c r="P740" s="6">
        <v>0</v>
      </c>
      <c r="Q740" s="6">
        <f t="shared" si="34"/>
        <v>0</v>
      </c>
      <c r="R740" s="6">
        <v>0</v>
      </c>
      <c r="S740" s="6">
        <v>1</v>
      </c>
      <c r="T740" s="6">
        <f t="shared" si="35"/>
        <v>1</v>
      </c>
      <c r="U740" s="6">
        <v>0</v>
      </c>
      <c r="V740" s="7">
        <v>45225</v>
      </c>
      <c r="W740" s="6">
        <v>1</v>
      </c>
    </row>
    <row r="741" spans="1:23" x14ac:dyDescent="0.45">
      <c r="A741" t="s">
        <v>86</v>
      </c>
      <c r="B741" t="s">
        <v>60</v>
      </c>
      <c r="C741" t="s">
        <v>64</v>
      </c>
      <c r="D741">
        <v>2023</v>
      </c>
      <c r="F741" t="s">
        <v>229</v>
      </c>
      <c r="G741" t="s">
        <v>2569</v>
      </c>
      <c r="I741" t="s">
        <v>2570</v>
      </c>
      <c r="J741" t="s">
        <v>62</v>
      </c>
      <c r="K741" t="s">
        <v>63</v>
      </c>
      <c r="L741" s="6">
        <v>0</v>
      </c>
      <c r="M741" s="6">
        <v>0</v>
      </c>
      <c r="N741" s="6">
        <f t="shared" si="33"/>
        <v>0</v>
      </c>
      <c r="O741" s="6">
        <v>0</v>
      </c>
      <c r="P741" s="6">
        <v>0</v>
      </c>
      <c r="Q741" s="6">
        <f t="shared" si="34"/>
        <v>0</v>
      </c>
      <c r="R741" s="6">
        <v>0</v>
      </c>
      <c r="S741" s="6">
        <v>1</v>
      </c>
      <c r="T741" s="6">
        <f t="shared" si="35"/>
        <v>1</v>
      </c>
      <c r="U741" s="6">
        <v>0</v>
      </c>
      <c r="V741" s="7">
        <v>44938</v>
      </c>
      <c r="W741" s="6">
        <v>1</v>
      </c>
    </row>
    <row r="742" spans="1:23" x14ac:dyDescent="0.45">
      <c r="A742" t="s">
        <v>59</v>
      </c>
      <c r="B742" t="s">
        <v>60</v>
      </c>
      <c r="C742" t="s">
        <v>64</v>
      </c>
      <c r="D742">
        <v>2023</v>
      </c>
      <c r="F742" t="s">
        <v>229</v>
      </c>
      <c r="G742" t="s">
        <v>2571</v>
      </c>
      <c r="I742" t="s">
        <v>2572</v>
      </c>
      <c r="J742" t="s">
        <v>62</v>
      </c>
      <c r="K742" t="s">
        <v>63</v>
      </c>
      <c r="L742" s="6">
        <v>0</v>
      </c>
      <c r="M742" s="6">
        <v>0</v>
      </c>
      <c r="N742" s="6">
        <f t="shared" si="33"/>
        <v>0</v>
      </c>
      <c r="O742" s="6">
        <v>0</v>
      </c>
      <c r="P742" s="6">
        <v>0</v>
      </c>
      <c r="Q742" s="6">
        <f t="shared" si="34"/>
        <v>0</v>
      </c>
      <c r="R742" s="6">
        <v>0</v>
      </c>
      <c r="S742" s="6">
        <v>1</v>
      </c>
      <c r="T742" s="6">
        <f t="shared" si="35"/>
        <v>1</v>
      </c>
      <c r="U742" s="6">
        <v>0</v>
      </c>
      <c r="V742" s="7">
        <v>44938</v>
      </c>
      <c r="W742" s="6">
        <v>1</v>
      </c>
    </row>
    <row r="743" spans="1:23" x14ac:dyDescent="0.45">
      <c r="A743" t="s">
        <v>86</v>
      </c>
      <c r="B743" t="s">
        <v>60</v>
      </c>
      <c r="C743" t="s">
        <v>64</v>
      </c>
      <c r="D743">
        <v>2023</v>
      </c>
      <c r="F743" t="s">
        <v>231</v>
      </c>
      <c r="G743" t="s">
        <v>2573</v>
      </c>
      <c r="I743" t="s">
        <v>2574</v>
      </c>
      <c r="J743" t="s">
        <v>62</v>
      </c>
      <c r="K743" t="s">
        <v>63</v>
      </c>
      <c r="L743" s="6">
        <v>0</v>
      </c>
      <c r="M743" s="6">
        <v>0</v>
      </c>
      <c r="N743" s="6">
        <f t="shared" si="33"/>
        <v>0</v>
      </c>
      <c r="O743" s="6">
        <v>0</v>
      </c>
      <c r="P743" s="6">
        <v>0</v>
      </c>
      <c r="Q743" s="6">
        <f t="shared" si="34"/>
        <v>0</v>
      </c>
      <c r="R743" s="6">
        <v>0</v>
      </c>
      <c r="S743" s="6">
        <v>1</v>
      </c>
      <c r="T743" s="6">
        <f t="shared" si="35"/>
        <v>1</v>
      </c>
      <c r="U743" s="6">
        <v>0</v>
      </c>
      <c r="V743" s="7">
        <v>45037</v>
      </c>
      <c r="W743" s="6">
        <v>1</v>
      </c>
    </row>
    <row r="744" spans="1:23" x14ac:dyDescent="0.45">
      <c r="A744" t="s">
        <v>59</v>
      </c>
      <c r="B744" t="s">
        <v>60</v>
      </c>
      <c r="C744" t="s">
        <v>64</v>
      </c>
      <c r="D744">
        <v>2023</v>
      </c>
      <c r="F744" t="s">
        <v>2575</v>
      </c>
      <c r="G744" t="s">
        <v>2576</v>
      </c>
      <c r="I744" t="s">
        <v>2577</v>
      </c>
      <c r="J744" t="s">
        <v>62</v>
      </c>
      <c r="K744" t="s">
        <v>63</v>
      </c>
      <c r="L744" s="6">
        <v>0</v>
      </c>
      <c r="M744" s="6">
        <v>0</v>
      </c>
      <c r="N744" s="6">
        <f t="shared" si="33"/>
        <v>0</v>
      </c>
      <c r="O744" s="6">
        <v>0</v>
      </c>
      <c r="P744" s="6">
        <v>0</v>
      </c>
      <c r="Q744" s="6">
        <f t="shared" si="34"/>
        <v>0</v>
      </c>
      <c r="R744" s="6">
        <v>0</v>
      </c>
      <c r="S744" s="6">
        <v>1</v>
      </c>
      <c r="T744" s="6">
        <f t="shared" si="35"/>
        <v>1</v>
      </c>
      <c r="U744" s="6">
        <v>0</v>
      </c>
      <c r="V744" s="7">
        <v>44987</v>
      </c>
      <c r="W744" s="6">
        <v>1</v>
      </c>
    </row>
    <row r="745" spans="1:23" x14ac:dyDescent="0.45">
      <c r="A745" t="s">
        <v>59</v>
      </c>
      <c r="B745" t="s">
        <v>60</v>
      </c>
      <c r="C745" t="s">
        <v>64</v>
      </c>
      <c r="D745">
        <v>2023</v>
      </c>
      <c r="F745" t="s">
        <v>2575</v>
      </c>
      <c r="G745" t="s">
        <v>2578</v>
      </c>
      <c r="I745" t="s">
        <v>2579</v>
      </c>
      <c r="J745" t="s">
        <v>62</v>
      </c>
      <c r="K745" t="s">
        <v>63</v>
      </c>
      <c r="L745" s="6">
        <v>0</v>
      </c>
      <c r="M745" s="6">
        <v>0</v>
      </c>
      <c r="N745" s="6">
        <f t="shared" si="33"/>
        <v>0</v>
      </c>
      <c r="O745" s="6">
        <v>0</v>
      </c>
      <c r="P745" s="6">
        <v>0</v>
      </c>
      <c r="Q745" s="6">
        <f t="shared" si="34"/>
        <v>0</v>
      </c>
      <c r="R745" s="6">
        <v>0</v>
      </c>
      <c r="S745" s="6">
        <v>1</v>
      </c>
      <c r="T745" s="6">
        <f t="shared" si="35"/>
        <v>1</v>
      </c>
      <c r="U745" s="6">
        <v>0</v>
      </c>
      <c r="V745" s="7">
        <v>45229</v>
      </c>
      <c r="W745" s="6">
        <v>1</v>
      </c>
    </row>
    <row r="746" spans="1:23" x14ac:dyDescent="0.45">
      <c r="A746" t="s">
        <v>71</v>
      </c>
      <c r="B746" t="s">
        <v>60</v>
      </c>
      <c r="C746" t="s">
        <v>61</v>
      </c>
      <c r="D746">
        <v>2023</v>
      </c>
      <c r="E746" t="s">
        <v>2580</v>
      </c>
      <c r="F746" t="s">
        <v>2580</v>
      </c>
      <c r="G746" t="s">
        <v>2581</v>
      </c>
      <c r="H746" t="s">
        <v>2582</v>
      </c>
      <c r="I746" t="s">
        <v>2582</v>
      </c>
      <c r="J746" t="s">
        <v>62</v>
      </c>
      <c r="K746" t="s">
        <v>66</v>
      </c>
      <c r="L746" s="6">
        <v>0</v>
      </c>
      <c r="M746" s="6">
        <v>1</v>
      </c>
      <c r="N746" s="6">
        <f t="shared" si="33"/>
        <v>1</v>
      </c>
      <c r="O746" s="6">
        <v>0</v>
      </c>
      <c r="P746" s="6">
        <v>0</v>
      </c>
      <c r="Q746" s="6">
        <f t="shared" si="34"/>
        <v>0</v>
      </c>
      <c r="R746" s="6">
        <v>0</v>
      </c>
      <c r="S746" s="6">
        <v>0</v>
      </c>
      <c r="T746" s="6">
        <f t="shared" si="35"/>
        <v>0</v>
      </c>
      <c r="U746" s="6">
        <v>0</v>
      </c>
      <c r="V746" s="7">
        <v>45034</v>
      </c>
      <c r="W746" s="6">
        <v>1</v>
      </c>
    </row>
    <row r="747" spans="1:23" x14ac:dyDescent="0.45">
      <c r="A747" t="s">
        <v>71</v>
      </c>
      <c r="B747" t="s">
        <v>60</v>
      </c>
      <c r="C747" t="s">
        <v>61</v>
      </c>
      <c r="D747">
        <v>2023</v>
      </c>
      <c r="E747" t="s">
        <v>2583</v>
      </c>
      <c r="F747" t="s">
        <v>2583</v>
      </c>
      <c r="G747" t="s">
        <v>2584</v>
      </c>
      <c r="H747" t="s">
        <v>2585</v>
      </c>
      <c r="I747" t="s">
        <v>2585</v>
      </c>
      <c r="J747" t="s">
        <v>62</v>
      </c>
      <c r="K747" t="s">
        <v>66</v>
      </c>
      <c r="L747" s="6">
        <v>0</v>
      </c>
      <c r="M747" s="6">
        <v>1</v>
      </c>
      <c r="N747" s="6">
        <f t="shared" si="33"/>
        <v>1</v>
      </c>
      <c r="O747" s="6">
        <v>0</v>
      </c>
      <c r="P747" s="6">
        <v>0</v>
      </c>
      <c r="Q747" s="6">
        <f t="shared" si="34"/>
        <v>0</v>
      </c>
      <c r="R747" s="6">
        <v>0</v>
      </c>
      <c r="S747" s="6">
        <v>0</v>
      </c>
      <c r="T747" s="6">
        <f t="shared" si="35"/>
        <v>0</v>
      </c>
      <c r="U747" s="6">
        <v>0</v>
      </c>
      <c r="V747" s="7">
        <v>45026</v>
      </c>
      <c r="W747" s="6">
        <v>1</v>
      </c>
    </row>
    <row r="748" spans="1:23" x14ac:dyDescent="0.45">
      <c r="A748" t="s">
        <v>71</v>
      </c>
      <c r="B748" t="s">
        <v>60</v>
      </c>
      <c r="C748" t="s">
        <v>61</v>
      </c>
      <c r="D748">
        <v>2023</v>
      </c>
      <c r="E748" t="s">
        <v>2586</v>
      </c>
      <c r="F748" t="s">
        <v>2586</v>
      </c>
      <c r="G748" t="s">
        <v>2587</v>
      </c>
      <c r="H748" t="s">
        <v>2588</v>
      </c>
      <c r="I748" t="s">
        <v>2588</v>
      </c>
      <c r="J748" t="s">
        <v>62</v>
      </c>
      <c r="K748" t="s">
        <v>63</v>
      </c>
      <c r="L748" s="6">
        <v>0</v>
      </c>
      <c r="M748" s="6">
        <v>0</v>
      </c>
      <c r="N748" s="6">
        <f t="shared" si="33"/>
        <v>0</v>
      </c>
      <c r="O748" s="6">
        <v>0</v>
      </c>
      <c r="P748" s="6">
        <v>1</v>
      </c>
      <c r="Q748" s="6">
        <f t="shared" si="34"/>
        <v>1</v>
      </c>
      <c r="R748" s="6">
        <v>0</v>
      </c>
      <c r="S748" s="6">
        <v>0</v>
      </c>
      <c r="T748" s="6">
        <f t="shared" si="35"/>
        <v>0</v>
      </c>
      <c r="U748" s="6">
        <v>0</v>
      </c>
      <c r="V748" s="7">
        <v>45082</v>
      </c>
      <c r="W748" s="6">
        <v>1</v>
      </c>
    </row>
    <row r="749" spans="1:23" x14ac:dyDescent="0.45">
      <c r="A749" t="s">
        <v>84</v>
      </c>
      <c r="B749" t="s">
        <v>60</v>
      </c>
      <c r="C749" t="s">
        <v>64</v>
      </c>
      <c r="D749">
        <v>2023</v>
      </c>
      <c r="E749" t="s">
        <v>2593</v>
      </c>
      <c r="F749" t="s">
        <v>2593</v>
      </c>
      <c r="G749" t="s">
        <v>2594</v>
      </c>
      <c r="H749" t="s">
        <v>2594</v>
      </c>
      <c r="I749" t="s">
        <v>2595</v>
      </c>
      <c r="J749" t="s">
        <v>62</v>
      </c>
      <c r="K749" t="s">
        <v>63</v>
      </c>
      <c r="L749" s="6">
        <v>0</v>
      </c>
      <c r="M749" s="6">
        <v>0</v>
      </c>
      <c r="N749" s="6">
        <f t="shared" si="33"/>
        <v>0</v>
      </c>
      <c r="O749" s="6">
        <v>0</v>
      </c>
      <c r="P749" s="6">
        <v>0</v>
      </c>
      <c r="Q749" s="6">
        <f t="shared" si="34"/>
        <v>0</v>
      </c>
      <c r="R749" s="6">
        <v>0</v>
      </c>
      <c r="S749" s="6">
        <v>0</v>
      </c>
      <c r="T749" s="6">
        <f t="shared" si="35"/>
        <v>0</v>
      </c>
      <c r="U749" s="6">
        <v>1</v>
      </c>
      <c r="V749" s="7">
        <v>44980</v>
      </c>
      <c r="W749" s="6">
        <v>1</v>
      </c>
    </row>
    <row r="750" spans="1:23" x14ac:dyDescent="0.45">
      <c r="A750" t="s">
        <v>84</v>
      </c>
      <c r="B750" t="s">
        <v>60</v>
      </c>
      <c r="C750" t="s">
        <v>64</v>
      </c>
      <c r="D750">
        <v>2023</v>
      </c>
      <c r="E750" t="s">
        <v>85</v>
      </c>
      <c r="F750" t="s">
        <v>85</v>
      </c>
      <c r="G750" t="s">
        <v>2596</v>
      </c>
      <c r="H750" t="s">
        <v>2597</v>
      </c>
      <c r="I750" t="s">
        <v>2598</v>
      </c>
      <c r="J750" t="s">
        <v>62</v>
      </c>
      <c r="K750" t="s">
        <v>63</v>
      </c>
      <c r="L750" s="6">
        <v>0</v>
      </c>
      <c r="M750" s="6">
        <v>0</v>
      </c>
      <c r="N750" s="6">
        <f t="shared" si="33"/>
        <v>0</v>
      </c>
      <c r="O750" s="6">
        <v>0</v>
      </c>
      <c r="P750" s="6">
        <v>0</v>
      </c>
      <c r="Q750" s="6">
        <f t="shared" si="34"/>
        <v>0</v>
      </c>
      <c r="R750" s="6">
        <v>0</v>
      </c>
      <c r="S750" s="6">
        <v>0</v>
      </c>
      <c r="T750" s="6">
        <f t="shared" si="35"/>
        <v>0</v>
      </c>
      <c r="U750" s="6">
        <v>1</v>
      </c>
      <c r="V750" s="7">
        <v>45169</v>
      </c>
      <c r="W750" s="6">
        <v>1</v>
      </c>
    </row>
    <row r="751" spans="1:23" x14ac:dyDescent="0.45">
      <c r="A751" t="s">
        <v>84</v>
      </c>
      <c r="B751" t="s">
        <v>60</v>
      </c>
      <c r="C751" t="s">
        <v>64</v>
      </c>
      <c r="D751">
        <v>2023</v>
      </c>
      <c r="E751" t="s">
        <v>2599</v>
      </c>
      <c r="F751" t="s">
        <v>2599</v>
      </c>
      <c r="G751" t="s">
        <v>2600</v>
      </c>
      <c r="H751" t="s">
        <v>2600</v>
      </c>
      <c r="I751" t="s">
        <v>2601</v>
      </c>
      <c r="J751" t="s">
        <v>62</v>
      </c>
      <c r="K751" t="s">
        <v>63</v>
      </c>
      <c r="L751" s="6">
        <v>0</v>
      </c>
      <c r="M751" s="6">
        <v>0</v>
      </c>
      <c r="N751" s="6">
        <f t="shared" si="33"/>
        <v>0</v>
      </c>
      <c r="O751" s="6">
        <v>0</v>
      </c>
      <c r="P751" s="6">
        <v>0</v>
      </c>
      <c r="Q751" s="6">
        <f t="shared" si="34"/>
        <v>0</v>
      </c>
      <c r="R751" s="6">
        <v>0</v>
      </c>
      <c r="S751" s="6">
        <v>0</v>
      </c>
      <c r="T751" s="6">
        <f t="shared" si="35"/>
        <v>0</v>
      </c>
      <c r="U751" s="6">
        <v>1</v>
      </c>
      <c r="V751" s="7">
        <v>45092</v>
      </c>
      <c r="W751" s="6">
        <v>1</v>
      </c>
    </row>
    <row r="752" spans="1:23" x14ac:dyDescent="0.45">
      <c r="A752" t="s">
        <v>71</v>
      </c>
      <c r="B752" t="s">
        <v>60</v>
      </c>
      <c r="C752" t="s">
        <v>61</v>
      </c>
      <c r="D752">
        <v>2023</v>
      </c>
      <c r="E752" t="s">
        <v>2602</v>
      </c>
      <c r="F752" t="s">
        <v>2602</v>
      </c>
      <c r="G752" t="s">
        <v>2603</v>
      </c>
      <c r="H752" t="s">
        <v>2604</v>
      </c>
      <c r="I752" t="s">
        <v>2604</v>
      </c>
      <c r="J752" t="s">
        <v>62</v>
      </c>
      <c r="K752" t="s">
        <v>63</v>
      </c>
      <c r="L752" s="6">
        <v>0</v>
      </c>
      <c r="M752" s="6">
        <v>0</v>
      </c>
      <c r="N752" s="6">
        <f t="shared" si="33"/>
        <v>0</v>
      </c>
      <c r="O752" s="6">
        <v>0</v>
      </c>
      <c r="P752" s="6">
        <v>0</v>
      </c>
      <c r="Q752" s="6">
        <f t="shared" si="34"/>
        <v>0</v>
      </c>
      <c r="R752" s="6">
        <v>0</v>
      </c>
      <c r="S752" s="6">
        <v>0</v>
      </c>
      <c r="T752" s="6">
        <f t="shared" si="35"/>
        <v>0</v>
      </c>
      <c r="U752" s="6">
        <v>1</v>
      </c>
      <c r="V752" s="7">
        <v>45041</v>
      </c>
      <c r="W752" s="6">
        <v>1</v>
      </c>
    </row>
    <row r="753" spans="1:23" x14ac:dyDescent="0.45">
      <c r="A753" t="s">
        <v>71</v>
      </c>
      <c r="B753" t="s">
        <v>60</v>
      </c>
      <c r="C753" t="s">
        <v>61</v>
      </c>
      <c r="D753">
        <v>2023</v>
      </c>
      <c r="E753" t="s">
        <v>2605</v>
      </c>
      <c r="F753" t="s">
        <v>2605</v>
      </c>
      <c r="G753" t="s">
        <v>2606</v>
      </c>
      <c r="H753" t="s">
        <v>2607</v>
      </c>
      <c r="I753" t="s">
        <v>2607</v>
      </c>
      <c r="J753" t="s">
        <v>62</v>
      </c>
      <c r="K753" t="s">
        <v>63</v>
      </c>
      <c r="L753" s="6">
        <v>0</v>
      </c>
      <c r="M753" s="6">
        <v>0</v>
      </c>
      <c r="N753" s="6">
        <f t="shared" si="33"/>
        <v>0</v>
      </c>
      <c r="O753" s="6">
        <v>0</v>
      </c>
      <c r="P753" s="6">
        <v>0</v>
      </c>
      <c r="Q753" s="6">
        <f t="shared" si="34"/>
        <v>0</v>
      </c>
      <c r="R753" s="6">
        <v>0</v>
      </c>
      <c r="S753" s="6">
        <v>0</v>
      </c>
      <c r="T753" s="6">
        <f t="shared" si="35"/>
        <v>0</v>
      </c>
      <c r="U753" s="6">
        <v>1</v>
      </c>
      <c r="V753" s="7">
        <v>45047</v>
      </c>
      <c r="W753" s="6">
        <v>1</v>
      </c>
    </row>
    <row r="754" spans="1:23" x14ac:dyDescent="0.45">
      <c r="A754" t="s">
        <v>71</v>
      </c>
      <c r="B754" t="s">
        <v>60</v>
      </c>
      <c r="C754" t="s">
        <v>61</v>
      </c>
      <c r="D754">
        <v>2023</v>
      </c>
      <c r="E754" t="s">
        <v>2608</v>
      </c>
      <c r="F754" t="s">
        <v>2608</v>
      </c>
      <c r="G754" t="s">
        <v>2609</v>
      </c>
      <c r="H754" t="s">
        <v>2610</v>
      </c>
      <c r="I754" t="s">
        <v>2610</v>
      </c>
      <c r="J754" t="s">
        <v>62</v>
      </c>
      <c r="K754" t="s">
        <v>63</v>
      </c>
      <c r="L754" s="6">
        <v>0</v>
      </c>
      <c r="M754" s="6">
        <v>0</v>
      </c>
      <c r="N754" s="6">
        <f t="shared" si="33"/>
        <v>0</v>
      </c>
      <c r="O754" s="6">
        <v>0</v>
      </c>
      <c r="P754" s="6">
        <v>0</v>
      </c>
      <c r="Q754" s="6">
        <f t="shared" si="34"/>
        <v>0</v>
      </c>
      <c r="R754" s="6">
        <v>0</v>
      </c>
      <c r="S754" s="6">
        <v>0</v>
      </c>
      <c r="T754" s="6">
        <f t="shared" si="35"/>
        <v>0</v>
      </c>
      <c r="U754" s="6">
        <v>1</v>
      </c>
      <c r="V754" s="7">
        <v>45182</v>
      </c>
      <c r="W754" s="6">
        <v>1</v>
      </c>
    </row>
    <row r="755" spans="1:23" x14ac:dyDescent="0.45">
      <c r="A755" t="s">
        <v>71</v>
      </c>
      <c r="B755" t="s">
        <v>60</v>
      </c>
      <c r="C755" t="s">
        <v>61</v>
      </c>
      <c r="D755">
        <v>2023</v>
      </c>
      <c r="E755" t="s">
        <v>2611</v>
      </c>
      <c r="F755" t="s">
        <v>2611</v>
      </c>
      <c r="G755" t="s">
        <v>2612</v>
      </c>
      <c r="H755" t="s">
        <v>2613</v>
      </c>
      <c r="I755" t="s">
        <v>2613</v>
      </c>
      <c r="J755" t="s">
        <v>62</v>
      </c>
      <c r="K755" t="s">
        <v>63</v>
      </c>
      <c r="L755" s="6">
        <v>0</v>
      </c>
      <c r="M755" s="6">
        <v>0</v>
      </c>
      <c r="N755" s="6">
        <f t="shared" si="33"/>
        <v>0</v>
      </c>
      <c r="O755" s="6">
        <v>0</v>
      </c>
      <c r="P755" s="6">
        <v>1</v>
      </c>
      <c r="Q755" s="6">
        <f t="shared" si="34"/>
        <v>1</v>
      </c>
      <c r="R755" s="6">
        <v>0</v>
      </c>
      <c r="S755" s="6">
        <v>0</v>
      </c>
      <c r="T755" s="6">
        <f t="shared" si="35"/>
        <v>0</v>
      </c>
      <c r="U755" s="6">
        <v>0</v>
      </c>
      <c r="V755" s="7">
        <v>45077</v>
      </c>
      <c r="W755" s="6">
        <v>1</v>
      </c>
    </row>
    <row r="756" spans="1:23" x14ac:dyDescent="0.45">
      <c r="A756" t="s">
        <v>71</v>
      </c>
      <c r="B756" t="s">
        <v>60</v>
      </c>
      <c r="C756" t="s">
        <v>61</v>
      </c>
      <c r="D756">
        <v>2023</v>
      </c>
      <c r="E756" t="s">
        <v>2614</v>
      </c>
      <c r="F756" t="s">
        <v>2614</v>
      </c>
      <c r="G756" t="s">
        <v>2615</v>
      </c>
      <c r="H756" t="s">
        <v>2616</v>
      </c>
      <c r="I756" t="s">
        <v>2616</v>
      </c>
      <c r="J756" t="s">
        <v>62</v>
      </c>
      <c r="K756" t="s">
        <v>63</v>
      </c>
      <c r="L756" s="6">
        <v>0</v>
      </c>
      <c r="M756" s="6">
        <v>0</v>
      </c>
      <c r="N756" s="6">
        <f t="shared" si="33"/>
        <v>0</v>
      </c>
      <c r="O756" s="6">
        <v>0</v>
      </c>
      <c r="P756" s="6">
        <v>1</v>
      </c>
      <c r="Q756" s="6">
        <f t="shared" si="34"/>
        <v>1</v>
      </c>
      <c r="R756" s="6">
        <v>0</v>
      </c>
      <c r="S756" s="6">
        <v>0</v>
      </c>
      <c r="T756" s="6">
        <f t="shared" si="35"/>
        <v>0</v>
      </c>
      <c r="U756" s="6">
        <v>0</v>
      </c>
      <c r="V756" s="7">
        <v>45000</v>
      </c>
      <c r="W756" s="6">
        <v>1</v>
      </c>
    </row>
    <row r="757" spans="1:23" x14ac:dyDescent="0.45">
      <c r="A757" t="s">
        <v>71</v>
      </c>
      <c r="B757" t="s">
        <v>60</v>
      </c>
      <c r="C757" t="s">
        <v>61</v>
      </c>
      <c r="D757">
        <v>2023</v>
      </c>
      <c r="E757" t="s">
        <v>2617</v>
      </c>
      <c r="F757" t="s">
        <v>2617</v>
      </c>
      <c r="G757" t="s">
        <v>2618</v>
      </c>
      <c r="H757" t="s">
        <v>2619</v>
      </c>
      <c r="I757" t="s">
        <v>2619</v>
      </c>
      <c r="J757" t="s">
        <v>62</v>
      </c>
      <c r="K757" t="s">
        <v>66</v>
      </c>
      <c r="L757" s="6">
        <v>0</v>
      </c>
      <c r="M757" s="6">
        <v>1</v>
      </c>
      <c r="N757" s="6">
        <f t="shared" si="33"/>
        <v>1</v>
      </c>
      <c r="O757" s="6">
        <v>0</v>
      </c>
      <c r="P757" s="6">
        <v>0</v>
      </c>
      <c r="Q757" s="6">
        <f t="shared" si="34"/>
        <v>0</v>
      </c>
      <c r="R757" s="6">
        <v>0</v>
      </c>
      <c r="S757" s="6">
        <v>0</v>
      </c>
      <c r="T757" s="6">
        <f t="shared" si="35"/>
        <v>0</v>
      </c>
      <c r="U757" s="6">
        <v>0</v>
      </c>
      <c r="V757" s="7">
        <v>45273</v>
      </c>
      <c r="W757" s="6">
        <v>1</v>
      </c>
    </row>
    <row r="758" spans="1:23" x14ac:dyDescent="0.45">
      <c r="A758" t="s">
        <v>71</v>
      </c>
      <c r="B758" t="s">
        <v>60</v>
      </c>
      <c r="C758" t="s">
        <v>61</v>
      </c>
      <c r="D758">
        <v>2023</v>
      </c>
      <c r="E758" t="s">
        <v>2620</v>
      </c>
      <c r="F758" t="s">
        <v>2620</v>
      </c>
      <c r="G758" t="s">
        <v>2621</v>
      </c>
      <c r="H758" t="s">
        <v>2622</v>
      </c>
      <c r="I758" t="s">
        <v>2622</v>
      </c>
      <c r="J758" t="s">
        <v>62</v>
      </c>
      <c r="K758" t="s">
        <v>66</v>
      </c>
      <c r="L758" s="6">
        <v>0</v>
      </c>
      <c r="M758" s="6">
        <v>1</v>
      </c>
      <c r="N758" s="6">
        <f t="shared" si="33"/>
        <v>1</v>
      </c>
      <c r="O758" s="6">
        <v>0</v>
      </c>
      <c r="P758" s="6">
        <v>0</v>
      </c>
      <c r="Q758" s="6">
        <f t="shared" si="34"/>
        <v>0</v>
      </c>
      <c r="R758" s="6">
        <v>0</v>
      </c>
      <c r="S758" s="6">
        <v>0</v>
      </c>
      <c r="T758" s="6">
        <f t="shared" si="35"/>
        <v>0</v>
      </c>
      <c r="U758" s="6">
        <v>0</v>
      </c>
      <c r="V758" s="7">
        <v>45229</v>
      </c>
      <c r="W758" s="6">
        <v>1</v>
      </c>
    </row>
    <row r="759" spans="1:23" x14ac:dyDescent="0.45">
      <c r="A759" t="s">
        <v>71</v>
      </c>
      <c r="B759" t="s">
        <v>60</v>
      </c>
      <c r="C759" t="s">
        <v>61</v>
      </c>
      <c r="D759">
        <v>2023</v>
      </c>
      <c r="E759" t="s">
        <v>2623</v>
      </c>
      <c r="F759" t="s">
        <v>2623</v>
      </c>
      <c r="G759" t="s">
        <v>2624</v>
      </c>
      <c r="H759" t="s">
        <v>2625</v>
      </c>
      <c r="I759" t="s">
        <v>2625</v>
      </c>
      <c r="J759" t="s">
        <v>62</v>
      </c>
      <c r="K759" t="s">
        <v>63</v>
      </c>
      <c r="L759" s="6">
        <v>0</v>
      </c>
      <c r="M759" s="6">
        <v>0</v>
      </c>
      <c r="N759" s="6">
        <f t="shared" si="33"/>
        <v>0</v>
      </c>
      <c r="O759" s="6">
        <v>0</v>
      </c>
      <c r="P759" s="6">
        <v>1</v>
      </c>
      <c r="Q759" s="6">
        <f t="shared" si="34"/>
        <v>1</v>
      </c>
      <c r="R759" s="6">
        <v>0</v>
      </c>
      <c r="S759" s="6">
        <v>0</v>
      </c>
      <c r="T759" s="6">
        <f t="shared" si="35"/>
        <v>0</v>
      </c>
      <c r="U759" s="6">
        <v>0</v>
      </c>
      <c r="V759" s="7">
        <v>44944</v>
      </c>
      <c r="W759" s="6">
        <v>1</v>
      </c>
    </row>
    <row r="760" spans="1:23" x14ac:dyDescent="0.45">
      <c r="A760" t="s">
        <v>71</v>
      </c>
      <c r="B760" t="s">
        <v>60</v>
      </c>
      <c r="C760" t="s">
        <v>61</v>
      </c>
      <c r="D760">
        <v>2023</v>
      </c>
      <c r="E760" t="s">
        <v>154</v>
      </c>
      <c r="F760" t="s">
        <v>154</v>
      </c>
      <c r="G760" t="s">
        <v>155</v>
      </c>
      <c r="H760" t="s">
        <v>2626</v>
      </c>
      <c r="I760" t="s">
        <v>2626</v>
      </c>
      <c r="J760" t="s">
        <v>62</v>
      </c>
      <c r="K760" t="s">
        <v>63</v>
      </c>
      <c r="L760" s="6">
        <v>0</v>
      </c>
      <c r="M760" s="6">
        <v>0</v>
      </c>
      <c r="N760" s="6">
        <f t="shared" si="33"/>
        <v>0</v>
      </c>
      <c r="O760" s="6">
        <v>0</v>
      </c>
      <c r="P760" s="6">
        <v>1</v>
      </c>
      <c r="Q760" s="6">
        <f t="shared" si="34"/>
        <v>1</v>
      </c>
      <c r="R760" s="6">
        <v>0</v>
      </c>
      <c r="S760" s="6">
        <v>0</v>
      </c>
      <c r="T760" s="6">
        <f t="shared" si="35"/>
        <v>0</v>
      </c>
      <c r="U760" s="6">
        <v>0</v>
      </c>
      <c r="V760" s="7">
        <v>45152</v>
      </c>
      <c r="W760" s="6">
        <v>1</v>
      </c>
    </row>
    <row r="761" spans="1:23" x14ac:dyDescent="0.45">
      <c r="A761" t="s">
        <v>71</v>
      </c>
      <c r="B761" t="s">
        <v>60</v>
      </c>
      <c r="C761" t="s">
        <v>61</v>
      </c>
      <c r="D761">
        <v>2023</v>
      </c>
      <c r="E761" t="s">
        <v>2627</v>
      </c>
      <c r="F761" t="s">
        <v>2627</v>
      </c>
      <c r="G761" t="s">
        <v>2628</v>
      </c>
      <c r="H761" t="s">
        <v>2629</v>
      </c>
      <c r="I761" t="s">
        <v>2629</v>
      </c>
      <c r="J761" t="s">
        <v>62</v>
      </c>
      <c r="K761" t="s">
        <v>63</v>
      </c>
      <c r="L761" s="6">
        <v>0</v>
      </c>
      <c r="M761" s="6">
        <v>0</v>
      </c>
      <c r="N761" s="6">
        <f t="shared" si="33"/>
        <v>0</v>
      </c>
      <c r="O761" s="6">
        <v>0</v>
      </c>
      <c r="P761" s="6">
        <v>1</v>
      </c>
      <c r="Q761" s="6">
        <f t="shared" si="34"/>
        <v>1</v>
      </c>
      <c r="R761" s="6">
        <v>0</v>
      </c>
      <c r="S761" s="6">
        <v>0</v>
      </c>
      <c r="T761" s="6">
        <f t="shared" si="35"/>
        <v>0</v>
      </c>
      <c r="U761" s="6">
        <v>0</v>
      </c>
      <c r="V761" s="7">
        <v>45278</v>
      </c>
      <c r="W761" s="6">
        <v>1</v>
      </c>
    </row>
    <row r="762" spans="1:23" x14ac:dyDescent="0.45">
      <c r="A762" t="s">
        <v>71</v>
      </c>
      <c r="B762" t="s">
        <v>60</v>
      </c>
      <c r="C762" t="s">
        <v>61</v>
      </c>
      <c r="D762">
        <v>2023</v>
      </c>
      <c r="E762" t="s">
        <v>2630</v>
      </c>
      <c r="F762" t="s">
        <v>2630</v>
      </c>
      <c r="G762" t="s">
        <v>2631</v>
      </c>
      <c r="H762" t="s">
        <v>2632</v>
      </c>
      <c r="I762" t="s">
        <v>2632</v>
      </c>
      <c r="J762" t="s">
        <v>62</v>
      </c>
      <c r="K762" t="s">
        <v>63</v>
      </c>
      <c r="L762" s="6">
        <v>0</v>
      </c>
      <c r="M762" s="6">
        <v>0</v>
      </c>
      <c r="N762" s="6">
        <f t="shared" si="33"/>
        <v>0</v>
      </c>
      <c r="O762" s="6">
        <v>0</v>
      </c>
      <c r="P762" s="6">
        <v>1</v>
      </c>
      <c r="Q762" s="6">
        <f t="shared" si="34"/>
        <v>1</v>
      </c>
      <c r="R762" s="6">
        <v>0</v>
      </c>
      <c r="S762" s="6">
        <v>0</v>
      </c>
      <c r="T762" s="6">
        <f t="shared" si="35"/>
        <v>0</v>
      </c>
      <c r="U762" s="6">
        <v>0</v>
      </c>
      <c r="V762" s="7">
        <v>45059</v>
      </c>
      <c r="W762" s="6">
        <v>1</v>
      </c>
    </row>
    <row r="763" spans="1:23" x14ac:dyDescent="0.45">
      <c r="A763" t="s">
        <v>71</v>
      </c>
      <c r="B763" t="s">
        <v>60</v>
      </c>
      <c r="C763" t="s">
        <v>61</v>
      </c>
      <c r="D763">
        <v>2023</v>
      </c>
      <c r="E763" t="s">
        <v>2633</v>
      </c>
      <c r="F763" t="s">
        <v>2633</v>
      </c>
      <c r="G763" t="s">
        <v>2634</v>
      </c>
      <c r="H763" t="s">
        <v>2635</v>
      </c>
      <c r="I763" t="s">
        <v>2635</v>
      </c>
      <c r="J763" t="s">
        <v>62</v>
      </c>
      <c r="K763" t="s">
        <v>63</v>
      </c>
      <c r="L763" s="6">
        <v>0</v>
      </c>
      <c r="M763" s="6">
        <v>0</v>
      </c>
      <c r="N763" s="6">
        <f t="shared" si="33"/>
        <v>0</v>
      </c>
      <c r="O763" s="6">
        <v>0</v>
      </c>
      <c r="P763" s="6">
        <v>1</v>
      </c>
      <c r="Q763" s="6">
        <f t="shared" si="34"/>
        <v>1</v>
      </c>
      <c r="R763" s="6">
        <v>0</v>
      </c>
      <c r="S763" s="6">
        <v>0</v>
      </c>
      <c r="T763" s="6">
        <f t="shared" si="35"/>
        <v>0</v>
      </c>
      <c r="U763" s="6">
        <v>0</v>
      </c>
      <c r="V763" s="7">
        <v>45084</v>
      </c>
      <c r="W763" s="6">
        <v>1</v>
      </c>
    </row>
    <row r="764" spans="1:23" x14ac:dyDescent="0.45">
      <c r="A764" t="s">
        <v>71</v>
      </c>
      <c r="B764" t="s">
        <v>60</v>
      </c>
      <c r="C764" t="s">
        <v>61</v>
      </c>
      <c r="D764">
        <v>2023</v>
      </c>
      <c r="E764" t="s">
        <v>2636</v>
      </c>
      <c r="F764" t="s">
        <v>2636</v>
      </c>
      <c r="G764" t="s">
        <v>2637</v>
      </c>
      <c r="H764" t="s">
        <v>2638</v>
      </c>
      <c r="I764" t="s">
        <v>2638</v>
      </c>
      <c r="J764" t="s">
        <v>62</v>
      </c>
      <c r="K764" t="s">
        <v>63</v>
      </c>
      <c r="L764" s="6">
        <v>0</v>
      </c>
      <c r="M764" s="6">
        <v>0</v>
      </c>
      <c r="N764" s="6">
        <f t="shared" si="33"/>
        <v>0</v>
      </c>
      <c r="O764" s="6">
        <v>0</v>
      </c>
      <c r="P764" s="6">
        <v>1</v>
      </c>
      <c r="Q764" s="6">
        <f t="shared" si="34"/>
        <v>1</v>
      </c>
      <c r="R764" s="6">
        <v>0</v>
      </c>
      <c r="S764" s="6">
        <v>0</v>
      </c>
      <c r="T764" s="6">
        <f t="shared" si="35"/>
        <v>0</v>
      </c>
      <c r="U764" s="6">
        <v>0</v>
      </c>
      <c r="V764" s="7">
        <v>45280</v>
      </c>
      <c r="W764" s="6">
        <v>1</v>
      </c>
    </row>
    <row r="765" spans="1:23" x14ac:dyDescent="0.45">
      <c r="A765" t="s">
        <v>71</v>
      </c>
      <c r="B765" t="s">
        <v>60</v>
      </c>
      <c r="C765" t="s">
        <v>61</v>
      </c>
      <c r="D765">
        <v>2023</v>
      </c>
      <c r="E765" t="s">
        <v>2639</v>
      </c>
      <c r="F765" t="s">
        <v>2639</v>
      </c>
      <c r="G765" t="s">
        <v>2640</v>
      </c>
      <c r="H765" t="s">
        <v>2641</v>
      </c>
      <c r="I765" t="s">
        <v>2641</v>
      </c>
      <c r="J765" t="s">
        <v>62</v>
      </c>
      <c r="K765" t="s">
        <v>63</v>
      </c>
      <c r="L765" s="6">
        <v>0</v>
      </c>
      <c r="M765" s="6">
        <v>0</v>
      </c>
      <c r="N765" s="6">
        <f t="shared" si="33"/>
        <v>0</v>
      </c>
      <c r="O765" s="6">
        <v>0</v>
      </c>
      <c r="P765" s="6">
        <v>1</v>
      </c>
      <c r="Q765" s="6">
        <f t="shared" si="34"/>
        <v>1</v>
      </c>
      <c r="R765" s="6">
        <v>0</v>
      </c>
      <c r="S765" s="6">
        <v>0</v>
      </c>
      <c r="T765" s="6">
        <f t="shared" si="35"/>
        <v>0</v>
      </c>
      <c r="U765" s="6">
        <v>0</v>
      </c>
      <c r="V765" s="7">
        <v>45028</v>
      </c>
      <c r="W765" s="6">
        <v>1</v>
      </c>
    </row>
    <row r="766" spans="1:23" x14ac:dyDescent="0.45">
      <c r="A766" t="s">
        <v>71</v>
      </c>
      <c r="B766" t="s">
        <v>60</v>
      </c>
      <c r="C766" t="s">
        <v>61</v>
      </c>
      <c r="D766">
        <v>2023</v>
      </c>
      <c r="E766" t="s">
        <v>2642</v>
      </c>
      <c r="F766" t="s">
        <v>2642</v>
      </c>
      <c r="G766" t="s">
        <v>2643</v>
      </c>
      <c r="H766" t="s">
        <v>2644</v>
      </c>
      <c r="I766" t="s">
        <v>2644</v>
      </c>
      <c r="J766" t="s">
        <v>62</v>
      </c>
      <c r="K766" t="s">
        <v>63</v>
      </c>
      <c r="L766" s="6">
        <v>0</v>
      </c>
      <c r="M766" s="6">
        <v>0</v>
      </c>
      <c r="N766" s="6">
        <f t="shared" si="33"/>
        <v>0</v>
      </c>
      <c r="O766" s="6">
        <v>0</v>
      </c>
      <c r="P766" s="6">
        <v>1</v>
      </c>
      <c r="Q766" s="6">
        <f t="shared" si="34"/>
        <v>1</v>
      </c>
      <c r="R766" s="6">
        <v>0</v>
      </c>
      <c r="S766" s="6">
        <v>0</v>
      </c>
      <c r="T766" s="6">
        <f t="shared" si="35"/>
        <v>0</v>
      </c>
      <c r="U766" s="6">
        <v>0</v>
      </c>
      <c r="V766" s="7">
        <v>45222</v>
      </c>
      <c r="W766" s="6">
        <v>1</v>
      </c>
    </row>
    <row r="767" spans="1:23" x14ac:dyDescent="0.45">
      <c r="A767" t="s">
        <v>71</v>
      </c>
      <c r="B767" t="s">
        <v>60</v>
      </c>
      <c r="C767" t="s">
        <v>61</v>
      </c>
      <c r="D767">
        <v>2023</v>
      </c>
      <c r="E767" t="s">
        <v>2645</v>
      </c>
      <c r="F767" t="s">
        <v>2645</v>
      </c>
      <c r="G767" t="s">
        <v>2646</v>
      </c>
      <c r="H767" t="s">
        <v>2647</v>
      </c>
      <c r="I767" t="s">
        <v>2647</v>
      </c>
      <c r="J767" t="s">
        <v>62</v>
      </c>
      <c r="K767" t="s">
        <v>63</v>
      </c>
      <c r="L767" s="6">
        <v>0</v>
      </c>
      <c r="M767" s="6">
        <v>0</v>
      </c>
      <c r="N767" s="6">
        <f t="shared" si="33"/>
        <v>0</v>
      </c>
      <c r="O767" s="6">
        <v>0</v>
      </c>
      <c r="P767" s="6">
        <v>1</v>
      </c>
      <c r="Q767" s="6">
        <f t="shared" si="34"/>
        <v>1</v>
      </c>
      <c r="R767" s="6">
        <v>0</v>
      </c>
      <c r="S767" s="6">
        <v>0</v>
      </c>
      <c r="T767" s="6">
        <f t="shared" si="35"/>
        <v>0</v>
      </c>
      <c r="U767" s="6">
        <v>0</v>
      </c>
      <c r="V767" s="7">
        <v>45126</v>
      </c>
      <c r="W767" s="6">
        <v>1</v>
      </c>
    </row>
    <row r="768" spans="1:23" x14ac:dyDescent="0.45">
      <c r="A768" t="s">
        <v>73</v>
      </c>
      <c r="B768" t="s">
        <v>60</v>
      </c>
      <c r="C768" t="s">
        <v>64</v>
      </c>
      <c r="D768">
        <v>2023</v>
      </c>
      <c r="F768" t="s">
        <v>149</v>
      </c>
      <c r="G768" t="s">
        <v>150</v>
      </c>
      <c r="I768" t="s">
        <v>2648</v>
      </c>
      <c r="J768" t="s">
        <v>62</v>
      </c>
      <c r="K768" t="s">
        <v>63</v>
      </c>
      <c r="L768" s="6">
        <v>0</v>
      </c>
      <c r="M768" s="6">
        <v>0</v>
      </c>
      <c r="N768" s="6">
        <f t="shared" si="33"/>
        <v>0</v>
      </c>
      <c r="O768" s="6">
        <v>0</v>
      </c>
      <c r="P768" s="6">
        <v>0</v>
      </c>
      <c r="Q768" s="6">
        <f t="shared" si="34"/>
        <v>0</v>
      </c>
      <c r="R768" s="6">
        <v>0</v>
      </c>
      <c r="S768" s="6">
        <v>1</v>
      </c>
      <c r="T768" s="6">
        <f t="shared" si="35"/>
        <v>1</v>
      </c>
      <c r="U768" s="6">
        <v>0</v>
      </c>
      <c r="V768" s="7">
        <v>44987</v>
      </c>
      <c r="W768" s="6">
        <v>1</v>
      </c>
    </row>
    <row r="769" spans="1:23" x14ac:dyDescent="0.45">
      <c r="A769" t="s">
        <v>60</v>
      </c>
      <c r="B769" t="s">
        <v>60</v>
      </c>
      <c r="C769" t="s">
        <v>61</v>
      </c>
      <c r="D769">
        <v>2023</v>
      </c>
      <c r="F769" t="s">
        <v>2649</v>
      </c>
      <c r="G769" t="s">
        <v>2650</v>
      </c>
      <c r="I769" t="s">
        <v>2651</v>
      </c>
      <c r="J769" t="s">
        <v>62</v>
      </c>
      <c r="K769" t="s">
        <v>63</v>
      </c>
      <c r="L769" s="6">
        <v>0</v>
      </c>
      <c r="M769" s="6">
        <v>0</v>
      </c>
      <c r="N769" s="6">
        <f t="shared" si="33"/>
        <v>0</v>
      </c>
      <c r="O769" s="6">
        <v>0</v>
      </c>
      <c r="P769" s="6">
        <v>0</v>
      </c>
      <c r="Q769" s="6">
        <f t="shared" si="34"/>
        <v>0</v>
      </c>
      <c r="R769" s="6">
        <v>0</v>
      </c>
      <c r="S769" s="6">
        <v>0</v>
      </c>
      <c r="T769" s="6">
        <f t="shared" si="35"/>
        <v>0</v>
      </c>
      <c r="U769" s="6">
        <v>1</v>
      </c>
      <c r="V769" s="7">
        <v>45222</v>
      </c>
      <c r="W769" s="6">
        <v>1</v>
      </c>
    </row>
    <row r="770" spans="1:23" x14ac:dyDescent="0.45">
      <c r="A770" t="s">
        <v>60</v>
      </c>
      <c r="B770" t="s">
        <v>60</v>
      </c>
      <c r="C770" t="s">
        <v>61</v>
      </c>
      <c r="D770">
        <v>2023</v>
      </c>
      <c r="F770" t="s">
        <v>2652</v>
      </c>
      <c r="G770" t="s">
        <v>2653</v>
      </c>
      <c r="I770" t="s">
        <v>2654</v>
      </c>
      <c r="J770" t="s">
        <v>62</v>
      </c>
      <c r="K770" t="s">
        <v>63</v>
      </c>
      <c r="L770" s="6">
        <v>0</v>
      </c>
      <c r="M770" s="6">
        <v>0</v>
      </c>
      <c r="N770" s="6">
        <f t="shared" ref="N770:N833" si="36">L770+M770</f>
        <v>0</v>
      </c>
      <c r="O770" s="6">
        <v>0</v>
      </c>
      <c r="P770" s="6">
        <v>0</v>
      </c>
      <c r="Q770" s="6">
        <f t="shared" ref="Q770:Q833" si="37">SUM(O770:P770)</f>
        <v>0</v>
      </c>
      <c r="R770" s="6">
        <v>0</v>
      </c>
      <c r="S770" s="6">
        <v>0</v>
      </c>
      <c r="T770" s="6">
        <f t="shared" ref="T770:T833" si="38">SUM(R770:S770)</f>
        <v>0</v>
      </c>
      <c r="U770" s="6">
        <v>1</v>
      </c>
      <c r="V770" s="7">
        <v>45188</v>
      </c>
      <c r="W770" s="6">
        <v>1</v>
      </c>
    </row>
    <row r="771" spans="1:23" x14ac:dyDescent="0.45">
      <c r="A771" t="s">
        <v>60</v>
      </c>
      <c r="B771" t="s">
        <v>60</v>
      </c>
      <c r="C771" t="s">
        <v>61</v>
      </c>
      <c r="D771">
        <v>2023</v>
      </c>
      <c r="F771" t="s">
        <v>2655</v>
      </c>
      <c r="G771" t="s">
        <v>2656</v>
      </c>
      <c r="I771" t="s">
        <v>2657</v>
      </c>
      <c r="J771" t="s">
        <v>62</v>
      </c>
      <c r="K771" t="s">
        <v>63</v>
      </c>
      <c r="L771" s="6">
        <v>0</v>
      </c>
      <c r="M771" s="6">
        <v>0</v>
      </c>
      <c r="N771" s="6">
        <f t="shared" si="36"/>
        <v>0</v>
      </c>
      <c r="O771" s="6">
        <v>0</v>
      </c>
      <c r="P771" s="6">
        <v>0</v>
      </c>
      <c r="Q771" s="6">
        <f t="shared" si="37"/>
        <v>0</v>
      </c>
      <c r="R771" s="6">
        <v>0</v>
      </c>
      <c r="S771" s="6">
        <v>0</v>
      </c>
      <c r="T771" s="6">
        <f t="shared" si="38"/>
        <v>0</v>
      </c>
      <c r="U771" s="6">
        <v>1</v>
      </c>
      <c r="V771" s="7">
        <v>45229</v>
      </c>
      <c r="W771" s="6">
        <v>1</v>
      </c>
    </row>
    <row r="772" spans="1:23" x14ac:dyDescent="0.45">
      <c r="A772" t="s">
        <v>60</v>
      </c>
      <c r="B772" t="s">
        <v>60</v>
      </c>
      <c r="C772" t="s">
        <v>61</v>
      </c>
      <c r="D772">
        <v>2023</v>
      </c>
      <c r="F772" t="s">
        <v>2658</v>
      </c>
      <c r="G772" t="s">
        <v>2659</v>
      </c>
      <c r="I772" t="s">
        <v>2660</v>
      </c>
      <c r="J772" t="s">
        <v>62</v>
      </c>
      <c r="K772" t="s">
        <v>63</v>
      </c>
      <c r="L772" s="6">
        <v>0</v>
      </c>
      <c r="M772" s="6">
        <v>0</v>
      </c>
      <c r="N772" s="6">
        <f t="shared" si="36"/>
        <v>0</v>
      </c>
      <c r="O772" s="6">
        <v>0</v>
      </c>
      <c r="P772" s="6">
        <v>0</v>
      </c>
      <c r="Q772" s="6">
        <f t="shared" si="37"/>
        <v>0</v>
      </c>
      <c r="R772" s="6">
        <v>0</v>
      </c>
      <c r="S772" s="6">
        <v>0</v>
      </c>
      <c r="T772" s="6">
        <f t="shared" si="38"/>
        <v>0</v>
      </c>
      <c r="U772" s="6">
        <v>1</v>
      </c>
      <c r="V772" s="7">
        <v>45203</v>
      </c>
      <c r="W772" s="6">
        <v>1</v>
      </c>
    </row>
    <row r="773" spans="1:23" x14ac:dyDescent="0.45">
      <c r="A773" t="s">
        <v>60</v>
      </c>
      <c r="B773" t="s">
        <v>60</v>
      </c>
      <c r="C773" t="s">
        <v>61</v>
      </c>
      <c r="D773">
        <v>2023</v>
      </c>
      <c r="F773" t="s">
        <v>2661</v>
      </c>
      <c r="G773" t="s">
        <v>2662</v>
      </c>
      <c r="I773" t="s">
        <v>2663</v>
      </c>
      <c r="J773" t="s">
        <v>62</v>
      </c>
      <c r="K773" t="s">
        <v>63</v>
      </c>
      <c r="L773" s="6">
        <v>0</v>
      </c>
      <c r="M773" s="6">
        <v>0</v>
      </c>
      <c r="N773" s="6">
        <f t="shared" si="36"/>
        <v>0</v>
      </c>
      <c r="O773" s="6">
        <v>0</v>
      </c>
      <c r="P773" s="6">
        <v>0</v>
      </c>
      <c r="Q773" s="6">
        <f t="shared" si="37"/>
        <v>0</v>
      </c>
      <c r="R773" s="6">
        <v>0</v>
      </c>
      <c r="S773" s="6">
        <v>0</v>
      </c>
      <c r="T773" s="6">
        <f t="shared" si="38"/>
        <v>0</v>
      </c>
      <c r="U773" s="6">
        <v>1</v>
      </c>
      <c r="V773" s="7">
        <v>44949</v>
      </c>
      <c r="W773" s="6">
        <v>1</v>
      </c>
    </row>
    <row r="774" spans="1:23" x14ac:dyDescent="0.45">
      <c r="A774" t="s">
        <v>60</v>
      </c>
      <c r="B774" t="s">
        <v>60</v>
      </c>
      <c r="C774" t="s">
        <v>61</v>
      </c>
      <c r="D774">
        <v>2023</v>
      </c>
      <c r="F774" t="s">
        <v>77</v>
      </c>
      <c r="G774" t="s">
        <v>2664</v>
      </c>
      <c r="I774" t="s">
        <v>2665</v>
      </c>
      <c r="J774" t="s">
        <v>62</v>
      </c>
      <c r="K774" t="s">
        <v>63</v>
      </c>
      <c r="L774" s="6">
        <v>0</v>
      </c>
      <c r="M774" s="6">
        <v>0</v>
      </c>
      <c r="N774" s="6">
        <f t="shared" si="36"/>
        <v>0</v>
      </c>
      <c r="O774" s="6">
        <v>0</v>
      </c>
      <c r="P774" s="6">
        <v>0</v>
      </c>
      <c r="Q774" s="6">
        <f t="shared" si="37"/>
        <v>0</v>
      </c>
      <c r="R774" s="6">
        <v>0</v>
      </c>
      <c r="S774" s="6">
        <v>0</v>
      </c>
      <c r="T774" s="6">
        <f t="shared" si="38"/>
        <v>0</v>
      </c>
      <c r="U774" s="6">
        <v>1</v>
      </c>
      <c r="V774" s="7">
        <v>44963</v>
      </c>
      <c r="W774" s="6">
        <v>1</v>
      </c>
    </row>
    <row r="775" spans="1:23" x14ac:dyDescent="0.45">
      <c r="A775" t="s">
        <v>60</v>
      </c>
      <c r="B775" t="s">
        <v>60</v>
      </c>
      <c r="C775" t="s">
        <v>61</v>
      </c>
      <c r="D775">
        <v>2023</v>
      </c>
      <c r="F775" t="s">
        <v>2666</v>
      </c>
      <c r="G775" t="s">
        <v>2667</v>
      </c>
      <c r="I775" t="s">
        <v>2668</v>
      </c>
      <c r="J775" t="s">
        <v>62</v>
      </c>
      <c r="K775" t="s">
        <v>63</v>
      </c>
      <c r="L775" s="6">
        <v>0</v>
      </c>
      <c r="M775" s="6">
        <v>0</v>
      </c>
      <c r="N775" s="6">
        <f t="shared" si="36"/>
        <v>0</v>
      </c>
      <c r="O775" s="6">
        <v>0</v>
      </c>
      <c r="P775" s="6">
        <v>0</v>
      </c>
      <c r="Q775" s="6">
        <f t="shared" si="37"/>
        <v>0</v>
      </c>
      <c r="R775" s="6">
        <v>0</v>
      </c>
      <c r="S775" s="6">
        <v>0</v>
      </c>
      <c r="T775" s="6">
        <f t="shared" si="38"/>
        <v>0</v>
      </c>
      <c r="U775" s="6">
        <v>1</v>
      </c>
      <c r="V775" s="7">
        <v>44972</v>
      </c>
      <c r="W775" s="6">
        <v>1</v>
      </c>
    </row>
    <row r="776" spans="1:23" x14ac:dyDescent="0.45">
      <c r="A776" t="s">
        <v>60</v>
      </c>
      <c r="B776" t="s">
        <v>60</v>
      </c>
      <c r="C776" t="s">
        <v>61</v>
      </c>
      <c r="D776">
        <v>2023</v>
      </c>
      <c r="F776" t="s">
        <v>2669</v>
      </c>
      <c r="G776" t="s">
        <v>2670</v>
      </c>
      <c r="I776" t="s">
        <v>2671</v>
      </c>
      <c r="J776" t="s">
        <v>62</v>
      </c>
      <c r="K776" t="s">
        <v>63</v>
      </c>
      <c r="L776" s="6">
        <v>0</v>
      </c>
      <c r="M776" s="6">
        <v>0</v>
      </c>
      <c r="N776" s="6">
        <f t="shared" si="36"/>
        <v>0</v>
      </c>
      <c r="O776" s="6">
        <v>0</v>
      </c>
      <c r="P776" s="6">
        <v>0</v>
      </c>
      <c r="Q776" s="6">
        <f t="shared" si="37"/>
        <v>0</v>
      </c>
      <c r="R776" s="6">
        <v>0</v>
      </c>
      <c r="S776" s="6">
        <v>0</v>
      </c>
      <c r="T776" s="6">
        <f t="shared" si="38"/>
        <v>0</v>
      </c>
      <c r="U776" s="6">
        <v>1</v>
      </c>
      <c r="V776" s="7">
        <v>44978</v>
      </c>
      <c r="W776" s="6">
        <v>1</v>
      </c>
    </row>
    <row r="777" spans="1:23" x14ac:dyDescent="0.45">
      <c r="A777" t="s">
        <v>60</v>
      </c>
      <c r="B777" t="s">
        <v>60</v>
      </c>
      <c r="C777" t="s">
        <v>61</v>
      </c>
      <c r="D777">
        <v>2023</v>
      </c>
      <c r="F777" t="s">
        <v>238</v>
      </c>
      <c r="G777" t="s">
        <v>239</v>
      </c>
      <c r="I777" t="s">
        <v>240</v>
      </c>
      <c r="J777" t="s">
        <v>62</v>
      </c>
      <c r="K777" t="s">
        <v>63</v>
      </c>
      <c r="L777" s="6">
        <v>0</v>
      </c>
      <c r="M777" s="6">
        <v>0</v>
      </c>
      <c r="N777" s="6">
        <f t="shared" si="36"/>
        <v>0</v>
      </c>
      <c r="O777" s="6">
        <v>0</v>
      </c>
      <c r="P777" s="6">
        <v>0</v>
      </c>
      <c r="Q777" s="6">
        <f t="shared" si="37"/>
        <v>0</v>
      </c>
      <c r="R777" s="6">
        <v>0</v>
      </c>
      <c r="S777" s="6">
        <v>0</v>
      </c>
      <c r="T777" s="6">
        <f t="shared" si="38"/>
        <v>0</v>
      </c>
      <c r="U777" s="6">
        <v>1</v>
      </c>
      <c r="V777" s="7">
        <v>44993</v>
      </c>
      <c r="W777" s="6">
        <v>1</v>
      </c>
    </row>
    <row r="778" spans="1:23" x14ac:dyDescent="0.45">
      <c r="A778" t="s">
        <v>60</v>
      </c>
      <c r="B778" t="s">
        <v>60</v>
      </c>
      <c r="C778" t="s">
        <v>61</v>
      </c>
      <c r="D778">
        <v>2023</v>
      </c>
      <c r="F778" t="s">
        <v>147</v>
      </c>
      <c r="G778" t="s">
        <v>2672</v>
      </c>
      <c r="I778" t="s">
        <v>148</v>
      </c>
      <c r="J778" t="s">
        <v>68</v>
      </c>
      <c r="K778" t="s">
        <v>63</v>
      </c>
      <c r="L778" s="6">
        <v>0</v>
      </c>
      <c r="M778" s="6">
        <v>0</v>
      </c>
      <c r="N778" s="6">
        <f t="shared" si="36"/>
        <v>0</v>
      </c>
      <c r="O778" s="6">
        <v>0</v>
      </c>
      <c r="P778" s="6">
        <v>0</v>
      </c>
      <c r="Q778" s="6">
        <f t="shared" si="37"/>
        <v>0</v>
      </c>
      <c r="R778" s="6">
        <v>0</v>
      </c>
      <c r="S778" s="6">
        <v>0</v>
      </c>
      <c r="T778" s="6">
        <f t="shared" si="38"/>
        <v>0</v>
      </c>
      <c r="U778" s="6">
        <v>1</v>
      </c>
      <c r="V778" s="7">
        <v>44971</v>
      </c>
      <c r="W778" s="6">
        <v>1</v>
      </c>
    </row>
    <row r="779" spans="1:23" x14ac:dyDescent="0.45">
      <c r="A779" t="s">
        <v>60</v>
      </c>
      <c r="B779" t="s">
        <v>60</v>
      </c>
      <c r="C779" t="s">
        <v>61</v>
      </c>
      <c r="D779">
        <v>2023</v>
      </c>
      <c r="F779" t="s">
        <v>246</v>
      </c>
      <c r="G779" t="s">
        <v>247</v>
      </c>
      <c r="I779" t="s">
        <v>248</v>
      </c>
      <c r="J779" t="s">
        <v>62</v>
      </c>
      <c r="K779" t="s">
        <v>63</v>
      </c>
      <c r="L779" s="6">
        <v>0</v>
      </c>
      <c r="M779" s="6">
        <v>0</v>
      </c>
      <c r="N779" s="6">
        <f t="shared" si="36"/>
        <v>0</v>
      </c>
      <c r="O779" s="6">
        <v>0</v>
      </c>
      <c r="P779" s="6">
        <v>0</v>
      </c>
      <c r="Q779" s="6">
        <f t="shared" si="37"/>
        <v>0</v>
      </c>
      <c r="R779" s="6">
        <v>0</v>
      </c>
      <c r="S779" s="6">
        <v>0</v>
      </c>
      <c r="T779" s="6">
        <f t="shared" si="38"/>
        <v>0</v>
      </c>
      <c r="U779" s="6">
        <v>1</v>
      </c>
      <c r="V779" s="7">
        <v>44978</v>
      </c>
      <c r="W779" s="6">
        <v>1</v>
      </c>
    </row>
    <row r="780" spans="1:23" x14ac:dyDescent="0.45">
      <c r="A780" t="s">
        <v>60</v>
      </c>
      <c r="B780" t="s">
        <v>60</v>
      </c>
      <c r="C780" t="s">
        <v>61</v>
      </c>
      <c r="D780">
        <v>2023</v>
      </c>
      <c r="F780" t="s">
        <v>2673</v>
      </c>
      <c r="G780" t="s">
        <v>2674</v>
      </c>
      <c r="I780" t="s">
        <v>2675</v>
      </c>
      <c r="J780" t="s">
        <v>62</v>
      </c>
      <c r="K780" t="s">
        <v>63</v>
      </c>
      <c r="L780" s="6">
        <v>0</v>
      </c>
      <c r="M780" s="6">
        <v>0</v>
      </c>
      <c r="N780" s="6">
        <f t="shared" si="36"/>
        <v>0</v>
      </c>
      <c r="O780" s="6">
        <v>0</v>
      </c>
      <c r="P780" s="6">
        <v>0</v>
      </c>
      <c r="Q780" s="6">
        <f t="shared" si="37"/>
        <v>0</v>
      </c>
      <c r="R780" s="6">
        <v>0</v>
      </c>
      <c r="S780" s="6">
        <v>0</v>
      </c>
      <c r="T780" s="6">
        <f t="shared" si="38"/>
        <v>0</v>
      </c>
      <c r="U780" s="6">
        <v>1</v>
      </c>
      <c r="V780" s="7">
        <v>45140</v>
      </c>
      <c r="W780" s="6">
        <v>1</v>
      </c>
    </row>
    <row r="781" spans="1:23" x14ac:dyDescent="0.45">
      <c r="A781" t="s">
        <v>60</v>
      </c>
      <c r="B781" t="s">
        <v>60</v>
      </c>
      <c r="C781" t="s">
        <v>61</v>
      </c>
      <c r="D781">
        <v>2023</v>
      </c>
      <c r="F781" t="s">
        <v>2676</v>
      </c>
      <c r="G781" t="s">
        <v>2677</v>
      </c>
      <c r="I781" t="s">
        <v>2678</v>
      </c>
      <c r="J781" t="s">
        <v>62</v>
      </c>
      <c r="K781" t="s">
        <v>63</v>
      </c>
      <c r="L781" s="6">
        <v>0</v>
      </c>
      <c r="M781" s="6">
        <v>0</v>
      </c>
      <c r="N781" s="6">
        <f t="shared" si="36"/>
        <v>0</v>
      </c>
      <c r="O781" s="6">
        <v>0</v>
      </c>
      <c r="P781" s="6">
        <v>0</v>
      </c>
      <c r="Q781" s="6">
        <f t="shared" si="37"/>
        <v>0</v>
      </c>
      <c r="R781" s="6">
        <v>0</v>
      </c>
      <c r="S781" s="6">
        <v>0</v>
      </c>
      <c r="T781" s="6">
        <f t="shared" si="38"/>
        <v>0</v>
      </c>
      <c r="U781" s="6">
        <v>1</v>
      </c>
      <c r="V781" s="7">
        <v>45195</v>
      </c>
      <c r="W781" s="6">
        <v>1</v>
      </c>
    </row>
    <row r="782" spans="1:23" x14ac:dyDescent="0.45">
      <c r="A782" t="s">
        <v>60</v>
      </c>
      <c r="B782" t="s">
        <v>60</v>
      </c>
      <c r="C782" t="s">
        <v>61</v>
      </c>
      <c r="D782">
        <v>2023</v>
      </c>
      <c r="F782" t="s">
        <v>2679</v>
      </c>
      <c r="G782" t="s">
        <v>2680</v>
      </c>
      <c r="I782" t="s">
        <v>2681</v>
      </c>
      <c r="J782" t="s">
        <v>62</v>
      </c>
      <c r="K782" t="s">
        <v>63</v>
      </c>
      <c r="L782" s="6">
        <v>0</v>
      </c>
      <c r="M782" s="6">
        <v>0</v>
      </c>
      <c r="N782" s="6">
        <f t="shared" si="36"/>
        <v>0</v>
      </c>
      <c r="O782" s="6">
        <v>0</v>
      </c>
      <c r="P782" s="6">
        <v>0</v>
      </c>
      <c r="Q782" s="6">
        <f t="shared" si="37"/>
        <v>0</v>
      </c>
      <c r="R782" s="6">
        <v>0</v>
      </c>
      <c r="S782" s="6">
        <v>0</v>
      </c>
      <c r="T782" s="6">
        <f t="shared" si="38"/>
        <v>0</v>
      </c>
      <c r="U782" s="6">
        <v>1</v>
      </c>
      <c r="V782" s="7">
        <v>45082</v>
      </c>
      <c r="W782" s="6">
        <v>1</v>
      </c>
    </row>
    <row r="783" spans="1:23" x14ac:dyDescent="0.45">
      <c r="A783" t="s">
        <v>60</v>
      </c>
      <c r="B783" t="s">
        <v>60</v>
      </c>
      <c r="C783" t="s">
        <v>61</v>
      </c>
      <c r="D783">
        <v>2023</v>
      </c>
      <c r="F783" t="s">
        <v>101</v>
      </c>
      <c r="G783" t="s">
        <v>2682</v>
      </c>
      <c r="I783" t="s">
        <v>2683</v>
      </c>
      <c r="J783" t="s">
        <v>62</v>
      </c>
      <c r="K783" t="s">
        <v>63</v>
      </c>
      <c r="L783" s="6">
        <v>0</v>
      </c>
      <c r="M783" s="6">
        <v>0</v>
      </c>
      <c r="N783" s="6">
        <f t="shared" si="36"/>
        <v>0</v>
      </c>
      <c r="O783" s="6">
        <v>0</v>
      </c>
      <c r="P783" s="6">
        <v>0</v>
      </c>
      <c r="Q783" s="6">
        <f t="shared" si="37"/>
        <v>0</v>
      </c>
      <c r="R783" s="6">
        <v>0</v>
      </c>
      <c r="S783" s="6">
        <v>0</v>
      </c>
      <c r="T783" s="6">
        <f t="shared" si="38"/>
        <v>0</v>
      </c>
      <c r="U783" s="6">
        <v>1</v>
      </c>
      <c r="V783" s="7">
        <v>45125</v>
      </c>
      <c r="W783" s="6">
        <v>1</v>
      </c>
    </row>
    <row r="784" spans="1:23" x14ac:dyDescent="0.45">
      <c r="A784" t="s">
        <v>60</v>
      </c>
      <c r="B784" t="s">
        <v>60</v>
      </c>
      <c r="C784" t="s">
        <v>61</v>
      </c>
      <c r="D784">
        <v>2023</v>
      </c>
      <c r="F784" t="s">
        <v>2684</v>
      </c>
      <c r="G784" t="s">
        <v>2685</v>
      </c>
      <c r="I784" t="s">
        <v>2686</v>
      </c>
      <c r="J784" t="s">
        <v>62</v>
      </c>
      <c r="K784" t="s">
        <v>63</v>
      </c>
      <c r="L784" s="6">
        <v>0</v>
      </c>
      <c r="M784" s="6">
        <v>0</v>
      </c>
      <c r="N784" s="6">
        <f t="shared" si="36"/>
        <v>0</v>
      </c>
      <c r="O784" s="6">
        <v>0</v>
      </c>
      <c r="P784" s="6">
        <v>0</v>
      </c>
      <c r="Q784" s="6">
        <f t="shared" si="37"/>
        <v>0</v>
      </c>
      <c r="R784" s="6">
        <v>0</v>
      </c>
      <c r="S784" s="6">
        <v>0</v>
      </c>
      <c r="T784" s="6">
        <f t="shared" si="38"/>
        <v>0</v>
      </c>
      <c r="U784" s="6">
        <v>1</v>
      </c>
      <c r="V784" s="7">
        <v>45106</v>
      </c>
      <c r="W784" s="6">
        <v>1</v>
      </c>
    </row>
    <row r="785" spans="1:23" x14ac:dyDescent="0.45">
      <c r="A785" t="s">
        <v>60</v>
      </c>
      <c r="B785" t="s">
        <v>60</v>
      </c>
      <c r="C785" t="s">
        <v>61</v>
      </c>
      <c r="D785">
        <v>2023</v>
      </c>
      <c r="F785" t="s">
        <v>2687</v>
      </c>
      <c r="G785" t="s">
        <v>2688</v>
      </c>
      <c r="I785" t="s">
        <v>2689</v>
      </c>
      <c r="J785" t="s">
        <v>62</v>
      </c>
      <c r="K785" t="s">
        <v>63</v>
      </c>
      <c r="L785" s="6">
        <v>0</v>
      </c>
      <c r="M785" s="6">
        <v>0</v>
      </c>
      <c r="N785" s="6">
        <f t="shared" si="36"/>
        <v>0</v>
      </c>
      <c r="O785" s="6">
        <v>0</v>
      </c>
      <c r="P785" s="6">
        <v>0</v>
      </c>
      <c r="Q785" s="6">
        <f t="shared" si="37"/>
        <v>0</v>
      </c>
      <c r="R785" s="6">
        <v>0</v>
      </c>
      <c r="S785" s="6">
        <v>0</v>
      </c>
      <c r="T785" s="6">
        <f t="shared" si="38"/>
        <v>0</v>
      </c>
      <c r="U785" s="6">
        <v>1</v>
      </c>
      <c r="V785" s="7">
        <v>45021</v>
      </c>
      <c r="W785" s="6">
        <v>1</v>
      </c>
    </row>
    <row r="786" spans="1:23" x14ac:dyDescent="0.45">
      <c r="A786" t="s">
        <v>60</v>
      </c>
      <c r="B786" t="s">
        <v>60</v>
      </c>
      <c r="C786" t="s">
        <v>61</v>
      </c>
      <c r="D786">
        <v>2023</v>
      </c>
      <c r="F786" t="s">
        <v>2690</v>
      </c>
      <c r="G786" t="s">
        <v>2691</v>
      </c>
      <c r="I786" t="s">
        <v>2692</v>
      </c>
      <c r="J786" t="s">
        <v>62</v>
      </c>
      <c r="K786" t="s">
        <v>63</v>
      </c>
      <c r="L786" s="6">
        <v>0</v>
      </c>
      <c r="M786" s="6">
        <v>0</v>
      </c>
      <c r="N786" s="6">
        <f t="shared" si="36"/>
        <v>0</v>
      </c>
      <c r="O786" s="6">
        <v>0</v>
      </c>
      <c r="P786" s="6">
        <v>0</v>
      </c>
      <c r="Q786" s="6">
        <f t="shared" si="37"/>
        <v>0</v>
      </c>
      <c r="R786" s="6">
        <v>0</v>
      </c>
      <c r="S786" s="6">
        <v>0</v>
      </c>
      <c r="T786" s="6">
        <f t="shared" si="38"/>
        <v>0</v>
      </c>
      <c r="U786" s="6">
        <v>1</v>
      </c>
      <c r="V786" s="7">
        <v>44936</v>
      </c>
      <c r="W786" s="6">
        <v>1</v>
      </c>
    </row>
    <row r="787" spans="1:23" x14ac:dyDescent="0.45">
      <c r="A787" t="s">
        <v>60</v>
      </c>
      <c r="B787" t="s">
        <v>60</v>
      </c>
      <c r="C787" t="s">
        <v>61</v>
      </c>
      <c r="D787">
        <v>2023</v>
      </c>
      <c r="F787" t="s">
        <v>2693</v>
      </c>
      <c r="G787" t="s">
        <v>2694</v>
      </c>
      <c r="I787" t="s">
        <v>2695</v>
      </c>
      <c r="J787" t="s">
        <v>62</v>
      </c>
      <c r="K787" t="s">
        <v>63</v>
      </c>
      <c r="L787" s="6">
        <v>0</v>
      </c>
      <c r="M787" s="6">
        <v>0</v>
      </c>
      <c r="N787" s="6">
        <f t="shared" si="36"/>
        <v>0</v>
      </c>
      <c r="O787" s="6">
        <v>0</v>
      </c>
      <c r="P787" s="6">
        <v>0</v>
      </c>
      <c r="Q787" s="6">
        <f t="shared" si="37"/>
        <v>0</v>
      </c>
      <c r="R787" s="6">
        <v>0</v>
      </c>
      <c r="S787" s="6">
        <v>0</v>
      </c>
      <c r="T787" s="6">
        <f t="shared" si="38"/>
        <v>0</v>
      </c>
      <c r="U787" s="6">
        <v>1</v>
      </c>
      <c r="V787" s="7">
        <v>45133</v>
      </c>
      <c r="W787" s="6">
        <v>1</v>
      </c>
    </row>
    <row r="788" spans="1:23" x14ac:dyDescent="0.45">
      <c r="A788" t="s">
        <v>60</v>
      </c>
      <c r="B788" t="s">
        <v>60</v>
      </c>
      <c r="C788" t="s">
        <v>61</v>
      </c>
      <c r="D788">
        <v>2023</v>
      </c>
      <c r="F788" t="s">
        <v>2696</v>
      </c>
      <c r="G788" t="s">
        <v>2697</v>
      </c>
      <c r="I788" t="s">
        <v>2698</v>
      </c>
      <c r="J788" t="s">
        <v>62</v>
      </c>
      <c r="K788" t="s">
        <v>63</v>
      </c>
      <c r="L788" s="6">
        <v>0</v>
      </c>
      <c r="M788" s="6">
        <v>0</v>
      </c>
      <c r="N788" s="6">
        <f t="shared" si="36"/>
        <v>0</v>
      </c>
      <c r="O788" s="6">
        <v>0</v>
      </c>
      <c r="P788" s="6">
        <v>0</v>
      </c>
      <c r="Q788" s="6">
        <f t="shared" si="37"/>
        <v>0</v>
      </c>
      <c r="R788" s="6">
        <v>0</v>
      </c>
      <c r="S788" s="6">
        <v>0</v>
      </c>
      <c r="T788" s="6">
        <f t="shared" si="38"/>
        <v>0</v>
      </c>
      <c r="U788" s="6">
        <v>1</v>
      </c>
      <c r="V788" s="7">
        <v>44963</v>
      </c>
      <c r="W788" s="6">
        <v>1</v>
      </c>
    </row>
    <row r="789" spans="1:23" x14ac:dyDescent="0.45">
      <c r="A789" t="s">
        <v>60</v>
      </c>
      <c r="B789" t="s">
        <v>60</v>
      </c>
      <c r="C789" t="s">
        <v>61</v>
      </c>
      <c r="D789">
        <v>2023</v>
      </c>
      <c r="F789" t="s">
        <v>2699</v>
      </c>
      <c r="G789" t="s">
        <v>2700</v>
      </c>
      <c r="I789" t="s">
        <v>2701</v>
      </c>
      <c r="J789" t="s">
        <v>62</v>
      </c>
      <c r="K789" t="s">
        <v>63</v>
      </c>
      <c r="L789" s="6">
        <v>0</v>
      </c>
      <c r="M789" s="6">
        <v>0</v>
      </c>
      <c r="N789" s="6">
        <f t="shared" si="36"/>
        <v>0</v>
      </c>
      <c r="O789" s="6">
        <v>0</v>
      </c>
      <c r="P789" s="6">
        <v>0</v>
      </c>
      <c r="Q789" s="6">
        <f t="shared" si="37"/>
        <v>0</v>
      </c>
      <c r="R789" s="6">
        <v>0</v>
      </c>
      <c r="S789" s="6">
        <v>0</v>
      </c>
      <c r="T789" s="6">
        <f t="shared" si="38"/>
        <v>0</v>
      </c>
      <c r="U789" s="6">
        <v>1</v>
      </c>
      <c r="V789" s="7">
        <v>45014</v>
      </c>
      <c r="W789" s="6">
        <v>1</v>
      </c>
    </row>
    <row r="790" spans="1:23" x14ac:dyDescent="0.45">
      <c r="A790" t="s">
        <v>59</v>
      </c>
      <c r="B790" t="s">
        <v>60</v>
      </c>
      <c r="C790" t="s">
        <v>61</v>
      </c>
      <c r="D790">
        <v>2023</v>
      </c>
      <c r="F790" t="s">
        <v>2708</v>
      </c>
      <c r="G790" t="s">
        <v>2709</v>
      </c>
      <c r="I790" t="s">
        <v>2710</v>
      </c>
      <c r="J790" t="s">
        <v>65</v>
      </c>
      <c r="K790" t="s">
        <v>66</v>
      </c>
      <c r="L790" s="6">
        <v>0</v>
      </c>
      <c r="M790" s="6">
        <v>0</v>
      </c>
      <c r="N790" s="6">
        <f t="shared" si="36"/>
        <v>0</v>
      </c>
      <c r="O790" s="6">
        <v>0</v>
      </c>
      <c r="P790" s="6">
        <v>0</v>
      </c>
      <c r="Q790" s="6">
        <f t="shared" si="37"/>
        <v>0</v>
      </c>
      <c r="R790" s="6">
        <v>0</v>
      </c>
      <c r="S790" s="6">
        <v>0</v>
      </c>
      <c r="T790" s="6">
        <f t="shared" si="38"/>
        <v>0</v>
      </c>
      <c r="U790" s="6">
        <v>1</v>
      </c>
      <c r="V790" s="7">
        <v>45287</v>
      </c>
      <c r="W790" s="6">
        <v>1</v>
      </c>
    </row>
    <row r="791" spans="1:23" x14ac:dyDescent="0.45">
      <c r="A791" t="s">
        <v>59</v>
      </c>
      <c r="B791" t="s">
        <v>60</v>
      </c>
      <c r="C791" t="s">
        <v>64</v>
      </c>
      <c r="D791">
        <v>2023</v>
      </c>
      <c r="F791" t="s">
        <v>2711</v>
      </c>
      <c r="G791" t="s">
        <v>2712</v>
      </c>
      <c r="I791" t="s">
        <v>2713</v>
      </c>
      <c r="J791" t="s">
        <v>67</v>
      </c>
      <c r="K791" t="s">
        <v>63</v>
      </c>
      <c r="L791" s="6">
        <v>0</v>
      </c>
      <c r="M791" s="6">
        <v>0</v>
      </c>
      <c r="N791" s="6">
        <f t="shared" si="36"/>
        <v>0</v>
      </c>
      <c r="O791" s="6">
        <v>0</v>
      </c>
      <c r="P791" s="6">
        <v>0</v>
      </c>
      <c r="Q791" s="6">
        <f t="shared" si="37"/>
        <v>0</v>
      </c>
      <c r="R791" s="6">
        <v>0</v>
      </c>
      <c r="S791" s="6">
        <v>0</v>
      </c>
      <c r="T791" s="6">
        <f t="shared" si="38"/>
        <v>0</v>
      </c>
      <c r="U791" s="6">
        <v>1</v>
      </c>
      <c r="V791" s="7">
        <v>45113</v>
      </c>
      <c r="W791" s="6">
        <v>1</v>
      </c>
    </row>
    <row r="792" spans="1:23" x14ac:dyDescent="0.45">
      <c r="A792" t="s">
        <v>59</v>
      </c>
      <c r="B792" t="s">
        <v>60</v>
      </c>
      <c r="C792" t="s">
        <v>64</v>
      </c>
      <c r="D792">
        <v>2023</v>
      </c>
      <c r="F792" t="s">
        <v>2714</v>
      </c>
      <c r="G792" t="s">
        <v>2715</v>
      </c>
      <c r="I792" t="s">
        <v>2716</v>
      </c>
      <c r="J792" t="s">
        <v>67</v>
      </c>
      <c r="K792" t="s">
        <v>63</v>
      </c>
      <c r="L792" s="6">
        <v>0</v>
      </c>
      <c r="M792" s="6">
        <v>0</v>
      </c>
      <c r="N792" s="6">
        <f t="shared" si="36"/>
        <v>0</v>
      </c>
      <c r="O792" s="6">
        <v>0</v>
      </c>
      <c r="P792" s="6">
        <v>0</v>
      </c>
      <c r="Q792" s="6">
        <f t="shared" si="37"/>
        <v>0</v>
      </c>
      <c r="R792" s="6">
        <v>0</v>
      </c>
      <c r="S792" s="6">
        <v>0</v>
      </c>
      <c r="T792" s="6">
        <f t="shared" si="38"/>
        <v>0</v>
      </c>
      <c r="U792" s="6">
        <v>1</v>
      </c>
      <c r="V792" s="7">
        <v>45225</v>
      </c>
      <c r="W792" s="6">
        <v>1</v>
      </c>
    </row>
    <row r="793" spans="1:23" x14ac:dyDescent="0.45">
      <c r="A793" t="s">
        <v>60</v>
      </c>
      <c r="B793" t="s">
        <v>60</v>
      </c>
      <c r="C793" t="s">
        <v>61</v>
      </c>
      <c r="D793">
        <v>2023</v>
      </c>
      <c r="F793" t="s">
        <v>2717</v>
      </c>
      <c r="G793" t="s">
        <v>2718</v>
      </c>
      <c r="I793" t="s">
        <v>2719</v>
      </c>
      <c r="J793" t="s">
        <v>62</v>
      </c>
      <c r="K793" t="s">
        <v>63</v>
      </c>
      <c r="L793" s="6">
        <v>0</v>
      </c>
      <c r="M793" s="6">
        <v>0</v>
      </c>
      <c r="N793" s="6">
        <f t="shared" si="36"/>
        <v>0</v>
      </c>
      <c r="O793" s="6">
        <v>0</v>
      </c>
      <c r="P793" s="6">
        <v>0</v>
      </c>
      <c r="Q793" s="6">
        <f t="shared" si="37"/>
        <v>0</v>
      </c>
      <c r="R793" s="6">
        <v>0</v>
      </c>
      <c r="S793" s="6">
        <v>0</v>
      </c>
      <c r="T793" s="6">
        <f t="shared" si="38"/>
        <v>0</v>
      </c>
      <c r="U793" s="6">
        <v>1</v>
      </c>
      <c r="V793" s="7">
        <v>45239</v>
      </c>
      <c r="W793" s="6">
        <v>1</v>
      </c>
    </row>
    <row r="794" spans="1:23" x14ac:dyDescent="0.45">
      <c r="A794" t="s">
        <v>60</v>
      </c>
      <c r="B794" t="s">
        <v>60</v>
      </c>
      <c r="C794" t="s">
        <v>61</v>
      </c>
      <c r="D794">
        <v>2023</v>
      </c>
      <c r="F794" t="s">
        <v>2720</v>
      </c>
      <c r="G794" t="s">
        <v>2721</v>
      </c>
      <c r="I794" t="s">
        <v>2722</v>
      </c>
      <c r="J794" t="s">
        <v>62</v>
      </c>
      <c r="K794" t="s">
        <v>63</v>
      </c>
      <c r="L794" s="6">
        <v>0</v>
      </c>
      <c r="M794" s="6">
        <v>0</v>
      </c>
      <c r="N794" s="6">
        <f t="shared" si="36"/>
        <v>0</v>
      </c>
      <c r="O794" s="6">
        <v>0</v>
      </c>
      <c r="P794" s="6">
        <v>0</v>
      </c>
      <c r="Q794" s="6">
        <f t="shared" si="37"/>
        <v>0</v>
      </c>
      <c r="R794" s="6">
        <v>0</v>
      </c>
      <c r="S794" s="6">
        <v>0</v>
      </c>
      <c r="T794" s="6">
        <f t="shared" si="38"/>
        <v>0</v>
      </c>
      <c r="U794" s="6">
        <v>1</v>
      </c>
      <c r="V794" s="7">
        <v>45069</v>
      </c>
      <c r="W794" s="6">
        <v>1</v>
      </c>
    </row>
    <row r="795" spans="1:23" x14ac:dyDescent="0.45">
      <c r="A795" t="s">
        <v>60</v>
      </c>
      <c r="B795" t="s">
        <v>60</v>
      </c>
      <c r="C795" t="s">
        <v>61</v>
      </c>
      <c r="D795">
        <v>2023</v>
      </c>
      <c r="F795" t="s">
        <v>2723</v>
      </c>
      <c r="G795" t="s">
        <v>2724</v>
      </c>
      <c r="I795" t="s">
        <v>2725</v>
      </c>
      <c r="J795" t="s">
        <v>62</v>
      </c>
      <c r="K795" t="s">
        <v>63</v>
      </c>
      <c r="L795" s="6">
        <v>0</v>
      </c>
      <c r="M795" s="6">
        <v>0</v>
      </c>
      <c r="N795" s="6">
        <f t="shared" si="36"/>
        <v>0</v>
      </c>
      <c r="O795" s="6">
        <v>0</v>
      </c>
      <c r="P795" s="6">
        <v>0</v>
      </c>
      <c r="Q795" s="6">
        <f t="shared" si="37"/>
        <v>0</v>
      </c>
      <c r="R795" s="6">
        <v>0</v>
      </c>
      <c r="S795" s="6">
        <v>0</v>
      </c>
      <c r="T795" s="6">
        <f t="shared" si="38"/>
        <v>0</v>
      </c>
      <c r="U795" s="6">
        <v>1</v>
      </c>
      <c r="V795" s="7">
        <v>45047</v>
      </c>
      <c r="W795" s="6">
        <v>1</v>
      </c>
    </row>
    <row r="796" spans="1:23" x14ac:dyDescent="0.45">
      <c r="A796" t="s">
        <v>60</v>
      </c>
      <c r="B796" t="s">
        <v>60</v>
      </c>
      <c r="C796" t="s">
        <v>61</v>
      </c>
      <c r="D796">
        <v>2023</v>
      </c>
      <c r="F796" t="s">
        <v>2726</v>
      </c>
      <c r="G796" t="s">
        <v>2727</v>
      </c>
      <c r="I796" t="s">
        <v>2728</v>
      </c>
      <c r="J796" t="s">
        <v>62</v>
      </c>
      <c r="K796" t="s">
        <v>63</v>
      </c>
      <c r="L796" s="6">
        <v>0</v>
      </c>
      <c r="M796" s="6">
        <v>0</v>
      </c>
      <c r="N796" s="6">
        <f t="shared" si="36"/>
        <v>0</v>
      </c>
      <c r="O796" s="6">
        <v>0</v>
      </c>
      <c r="P796" s="6">
        <v>0</v>
      </c>
      <c r="Q796" s="6">
        <f t="shared" si="37"/>
        <v>0</v>
      </c>
      <c r="R796" s="6">
        <v>0</v>
      </c>
      <c r="S796" s="6">
        <v>0</v>
      </c>
      <c r="T796" s="6">
        <f t="shared" si="38"/>
        <v>0</v>
      </c>
      <c r="U796" s="6">
        <v>1</v>
      </c>
      <c r="V796" s="7">
        <v>45190</v>
      </c>
      <c r="W796" s="6">
        <v>1</v>
      </c>
    </row>
    <row r="797" spans="1:23" x14ac:dyDescent="0.45">
      <c r="A797" t="s">
        <v>60</v>
      </c>
      <c r="B797" t="s">
        <v>60</v>
      </c>
      <c r="C797" t="s">
        <v>61</v>
      </c>
      <c r="D797">
        <v>2023</v>
      </c>
      <c r="F797" t="s">
        <v>2729</v>
      </c>
      <c r="G797" t="s">
        <v>2730</v>
      </c>
      <c r="I797" t="s">
        <v>2731</v>
      </c>
      <c r="J797" t="s">
        <v>67</v>
      </c>
      <c r="K797" t="s">
        <v>63</v>
      </c>
      <c r="L797" s="6">
        <v>0</v>
      </c>
      <c r="M797" s="6">
        <v>0</v>
      </c>
      <c r="N797" s="6">
        <f t="shared" si="36"/>
        <v>0</v>
      </c>
      <c r="O797" s="6">
        <v>0</v>
      </c>
      <c r="P797" s="6">
        <v>0</v>
      </c>
      <c r="Q797" s="6">
        <f t="shared" si="37"/>
        <v>0</v>
      </c>
      <c r="R797" s="6">
        <v>0</v>
      </c>
      <c r="S797" s="6">
        <v>0</v>
      </c>
      <c r="T797" s="6">
        <f t="shared" si="38"/>
        <v>0</v>
      </c>
      <c r="U797" s="6">
        <v>1</v>
      </c>
      <c r="V797" s="7">
        <v>45210</v>
      </c>
      <c r="W797" s="6">
        <v>1</v>
      </c>
    </row>
    <row r="798" spans="1:23" x14ac:dyDescent="0.45">
      <c r="A798" t="s">
        <v>60</v>
      </c>
      <c r="B798" t="s">
        <v>60</v>
      </c>
      <c r="C798" t="s">
        <v>61</v>
      </c>
      <c r="D798">
        <v>2023</v>
      </c>
      <c r="F798" t="s">
        <v>2732</v>
      </c>
      <c r="G798" t="s">
        <v>2733</v>
      </c>
      <c r="I798" t="s">
        <v>2734</v>
      </c>
      <c r="J798" t="s">
        <v>62</v>
      </c>
      <c r="K798" t="s">
        <v>63</v>
      </c>
      <c r="L798" s="6">
        <v>0</v>
      </c>
      <c r="M798" s="6">
        <v>0</v>
      </c>
      <c r="N798" s="6">
        <f t="shared" si="36"/>
        <v>0</v>
      </c>
      <c r="O798" s="6">
        <v>0</v>
      </c>
      <c r="P798" s="6">
        <v>0</v>
      </c>
      <c r="Q798" s="6">
        <f t="shared" si="37"/>
        <v>0</v>
      </c>
      <c r="R798" s="6">
        <v>0</v>
      </c>
      <c r="S798" s="6">
        <v>0</v>
      </c>
      <c r="T798" s="6">
        <f t="shared" si="38"/>
        <v>0</v>
      </c>
      <c r="U798" s="6">
        <v>1</v>
      </c>
      <c r="V798" s="7">
        <v>45105</v>
      </c>
      <c r="W798" s="6">
        <v>1</v>
      </c>
    </row>
    <row r="799" spans="1:23" x14ac:dyDescent="0.45">
      <c r="A799" t="s">
        <v>60</v>
      </c>
      <c r="B799" t="s">
        <v>60</v>
      </c>
      <c r="C799" t="s">
        <v>61</v>
      </c>
      <c r="D799">
        <v>2023</v>
      </c>
      <c r="F799" t="s">
        <v>2735</v>
      </c>
      <c r="G799" t="s">
        <v>2736</v>
      </c>
      <c r="I799" t="s">
        <v>2737</v>
      </c>
      <c r="J799" t="s">
        <v>62</v>
      </c>
      <c r="K799" t="s">
        <v>63</v>
      </c>
      <c r="L799" s="6">
        <v>0</v>
      </c>
      <c r="M799" s="6">
        <v>0</v>
      </c>
      <c r="N799" s="6">
        <f t="shared" si="36"/>
        <v>0</v>
      </c>
      <c r="O799" s="6">
        <v>0</v>
      </c>
      <c r="P799" s="6">
        <v>0</v>
      </c>
      <c r="Q799" s="6">
        <f t="shared" si="37"/>
        <v>0</v>
      </c>
      <c r="R799" s="6">
        <v>0</v>
      </c>
      <c r="S799" s="6">
        <v>0</v>
      </c>
      <c r="T799" s="6">
        <f t="shared" si="38"/>
        <v>0</v>
      </c>
      <c r="U799" s="6">
        <v>1</v>
      </c>
      <c r="V799" s="7">
        <v>45205</v>
      </c>
      <c r="W799" s="6">
        <v>1</v>
      </c>
    </row>
    <row r="800" spans="1:23" x14ac:dyDescent="0.45">
      <c r="A800" t="s">
        <v>60</v>
      </c>
      <c r="B800" t="s">
        <v>60</v>
      </c>
      <c r="C800" t="s">
        <v>61</v>
      </c>
      <c r="D800">
        <v>2023</v>
      </c>
      <c r="F800" t="s">
        <v>2738</v>
      </c>
      <c r="G800" t="s">
        <v>2739</v>
      </c>
      <c r="I800" t="s">
        <v>2740</v>
      </c>
      <c r="J800" t="s">
        <v>62</v>
      </c>
      <c r="K800" t="s">
        <v>63</v>
      </c>
      <c r="L800" s="6">
        <v>0</v>
      </c>
      <c r="M800" s="6">
        <v>0</v>
      </c>
      <c r="N800" s="6">
        <f t="shared" si="36"/>
        <v>0</v>
      </c>
      <c r="O800" s="6">
        <v>0</v>
      </c>
      <c r="P800" s="6">
        <v>0</v>
      </c>
      <c r="Q800" s="6">
        <f t="shared" si="37"/>
        <v>0</v>
      </c>
      <c r="R800" s="6">
        <v>0</v>
      </c>
      <c r="S800" s="6">
        <v>0</v>
      </c>
      <c r="T800" s="6">
        <f t="shared" si="38"/>
        <v>0</v>
      </c>
      <c r="U800" s="6">
        <v>1</v>
      </c>
      <c r="V800" s="7">
        <v>45118</v>
      </c>
      <c r="W800" s="6">
        <v>1</v>
      </c>
    </row>
    <row r="801" spans="1:23" x14ac:dyDescent="0.45">
      <c r="A801" t="s">
        <v>60</v>
      </c>
      <c r="B801" t="s">
        <v>60</v>
      </c>
      <c r="C801" t="s">
        <v>61</v>
      </c>
      <c r="D801">
        <v>2023</v>
      </c>
      <c r="F801" t="s">
        <v>2741</v>
      </c>
      <c r="G801" t="s">
        <v>2742</v>
      </c>
      <c r="I801" t="s">
        <v>2743</v>
      </c>
      <c r="J801" t="s">
        <v>62</v>
      </c>
      <c r="K801" t="s">
        <v>63</v>
      </c>
      <c r="L801" s="6">
        <v>0</v>
      </c>
      <c r="M801" s="6">
        <v>0</v>
      </c>
      <c r="N801" s="6">
        <f t="shared" si="36"/>
        <v>0</v>
      </c>
      <c r="O801" s="6">
        <v>0</v>
      </c>
      <c r="P801" s="6">
        <v>0</v>
      </c>
      <c r="Q801" s="6">
        <f t="shared" si="37"/>
        <v>0</v>
      </c>
      <c r="R801" s="6">
        <v>0</v>
      </c>
      <c r="S801" s="6">
        <v>0</v>
      </c>
      <c r="T801" s="6">
        <f t="shared" si="38"/>
        <v>0</v>
      </c>
      <c r="U801" s="6">
        <v>1</v>
      </c>
      <c r="V801" s="7">
        <v>45056</v>
      </c>
      <c r="W801" s="6">
        <v>1</v>
      </c>
    </row>
    <row r="802" spans="1:23" x14ac:dyDescent="0.45">
      <c r="A802" t="s">
        <v>60</v>
      </c>
      <c r="B802" t="s">
        <v>60</v>
      </c>
      <c r="C802" t="s">
        <v>61</v>
      </c>
      <c r="D802">
        <v>2023</v>
      </c>
      <c r="F802" t="s">
        <v>2744</v>
      </c>
      <c r="G802" t="s">
        <v>2745</v>
      </c>
      <c r="I802" t="s">
        <v>2746</v>
      </c>
      <c r="J802" t="s">
        <v>62</v>
      </c>
      <c r="K802" t="s">
        <v>63</v>
      </c>
      <c r="L802" s="6">
        <v>0</v>
      </c>
      <c r="M802" s="6">
        <v>0</v>
      </c>
      <c r="N802" s="6">
        <f t="shared" si="36"/>
        <v>0</v>
      </c>
      <c r="O802" s="6">
        <v>0</v>
      </c>
      <c r="P802" s="6">
        <v>0</v>
      </c>
      <c r="Q802" s="6">
        <f t="shared" si="37"/>
        <v>0</v>
      </c>
      <c r="R802" s="6">
        <v>0</v>
      </c>
      <c r="S802" s="6">
        <v>0</v>
      </c>
      <c r="T802" s="6">
        <f t="shared" si="38"/>
        <v>0</v>
      </c>
      <c r="U802" s="6">
        <v>1</v>
      </c>
      <c r="V802" s="7">
        <v>44995</v>
      </c>
      <c r="W802" s="6">
        <v>1</v>
      </c>
    </row>
    <row r="803" spans="1:23" x14ac:dyDescent="0.45">
      <c r="A803" t="s">
        <v>60</v>
      </c>
      <c r="B803" t="s">
        <v>60</v>
      </c>
      <c r="C803" t="s">
        <v>61</v>
      </c>
      <c r="D803">
        <v>2023</v>
      </c>
      <c r="F803" t="s">
        <v>2747</v>
      </c>
      <c r="G803" t="s">
        <v>2748</v>
      </c>
      <c r="I803" t="s">
        <v>2749</v>
      </c>
      <c r="J803" t="s">
        <v>62</v>
      </c>
      <c r="K803" t="s">
        <v>63</v>
      </c>
      <c r="L803" s="6">
        <v>0</v>
      </c>
      <c r="M803" s="6">
        <v>0</v>
      </c>
      <c r="N803" s="6">
        <f t="shared" si="36"/>
        <v>0</v>
      </c>
      <c r="O803" s="6">
        <v>0</v>
      </c>
      <c r="P803" s="6">
        <v>0</v>
      </c>
      <c r="Q803" s="6">
        <f t="shared" si="37"/>
        <v>0</v>
      </c>
      <c r="R803" s="6">
        <v>0</v>
      </c>
      <c r="S803" s="6">
        <v>0</v>
      </c>
      <c r="T803" s="6">
        <f t="shared" si="38"/>
        <v>0</v>
      </c>
      <c r="U803" s="6">
        <v>1</v>
      </c>
      <c r="V803" s="7">
        <v>45040</v>
      </c>
      <c r="W803" s="6">
        <v>1</v>
      </c>
    </row>
    <row r="804" spans="1:23" x14ac:dyDescent="0.45">
      <c r="A804" t="s">
        <v>60</v>
      </c>
      <c r="B804" t="s">
        <v>60</v>
      </c>
      <c r="C804" t="s">
        <v>61</v>
      </c>
      <c r="D804">
        <v>2023</v>
      </c>
      <c r="F804" t="s">
        <v>2750</v>
      </c>
      <c r="G804" t="s">
        <v>2751</v>
      </c>
      <c r="I804" t="s">
        <v>2752</v>
      </c>
      <c r="J804" t="s">
        <v>62</v>
      </c>
      <c r="K804" t="s">
        <v>63</v>
      </c>
      <c r="L804" s="6">
        <v>0</v>
      </c>
      <c r="M804" s="6">
        <v>0</v>
      </c>
      <c r="N804" s="6">
        <f t="shared" si="36"/>
        <v>0</v>
      </c>
      <c r="O804" s="6">
        <v>0</v>
      </c>
      <c r="P804" s="6">
        <v>0</v>
      </c>
      <c r="Q804" s="6">
        <f t="shared" si="37"/>
        <v>0</v>
      </c>
      <c r="R804" s="6">
        <v>0</v>
      </c>
      <c r="S804" s="6">
        <v>0</v>
      </c>
      <c r="T804" s="6">
        <f t="shared" si="38"/>
        <v>0</v>
      </c>
      <c r="U804" s="6">
        <v>1</v>
      </c>
      <c r="V804" s="7">
        <v>45146</v>
      </c>
      <c r="W804" s="6">
        <v>1</v>
      </c>
    </row>
    <row r="805" spans="1:23" x14ac:dyDescent="0.45">
      <c r="A805" t="s">
        <v>60</v>
      </c>
      <c r="B805" t="s">
        <v>60</v>
      </c>
      <c r="C805" t="s">
        <v>61</v>
      </c>
      <c r="D805">
        <v>2023</v>
      </c>
      <c r="F805" t="s">
        <v>2753</v>
      </c>
      <c r="G805" t="s">
        <v>2754</v>
      </c>
      <c r="I805" t="s">
        <v>2755</v>
      </c>
      <c r="J805" t="s">
        <v>62</v>
      </c>
      <c r="K805" t="s">
        <v>63</v>
      </c>
      <c r="L805" s="6">
        <v>0</v>
      </c>
      <c r="M805" s="6">
        <v>0</v>
      </c>
      <c r="N805" s="6">
        <f t="shared" si="36"/>
        <v>0</v>
      </c>
      <c r="O805" s="6">
        <v>0</v>
      </c>
      <c r="P805" s="6">
        <v>0</v>
      </c>
      <c r="Q805" s="6">
        <f t="shared" si="37"/>
        <v>0</v>
      </c>
      <c r="R805" s="6">
        <v>0</v>
      </c>
      <c r="S805" s="6">
        <v>0</v>
      </c>
      <c r="T805" s="6">
        <f t="shared" si="38"/>
        <v>0</v>
      </c>
      <c r="U805" s="6">
        <v>1</v>
      </c>
      <c r="V805" s="7">
        <v>45162</v>
      </c>
      <c r="W805" s="6">
        <v>1</v>
      </c>
    </row>
    <row r="806" spans="1:23" x14ac:dyDescent="0.45">
      <c r="A806" t="s">
        <v>60</v>
      </c>
      <c r="B806" t="s">
        <v>60</v>
      </c>
      <c r="C806" t="s">
        <v>61</v>
      </c>
      <c r="D806">
        <v>2023</v>
      </c>
      <c r="F806" t="s">
        <v>2756</v>
      </c>
      <c r="G806" t="s">
        <v>2757</v>
      </c>
      <c r="I806" t="s">
        <v>2758</v>
      </c>
      <c r="J806" t="s">
        <v>62</v>
      </c>
      <c r="K806" t="s">
        <v>63</v>
      </c>
      <c r="L806" s="6">
        <v>0</v>
      </c>
      <c r="M806" s="6">
        <v>0</v>
      </c>
      <c r="N806" s="6">
        <f t="shared" si="36"/>
        <v>0</v>
      </c>
      <c r="O806" s="6">
        <v>0</v>
      </c>
      <c r="P806" s="6">
        <v>0</v>
      </c>
      <c r="Q806" s="6">
        <f t="shared" si="37"/>
        <v>0</v>
      </c>
      <c r="R806" s="6">
        <v>0</v>
      </c>
      <c r="S806" s="6">
        <v>0</v>
      </c>
      <c r="T806" s="6">
        <f t="shared" si="38"/>
        <v>0</v>
      </c>
      <c r="U806" s="6">
        <v>1</v>
      </c>
      <c r="V806" s="7">
        <v>45054</v>
      </c>
      <c r="W806" s="6">
        <v>1</v>
      </c>
    </row>
    <row r="807" spans="1:23" x14ac:dyDescent="0.45">
      <c r="A807" t="s">
        <v>60</v>
      </c>
      <c r="B807" t="s">
        <v>60</v>
      </c>
      <c r="C807" t="s">
        <v>61</v>
      </c>
      <c r="D807">
        <v>2023</v>
      </c>
      <c r="F807" t="s">
        <v>2759</v>
      </c>
      <c r="G807" t="s">
        <v>2760</v>
      </c>
      <c r="I807" t="s">
        <v>2761</v>
      </c>
      <c r="J807" t="s">
        <v>62</v>
      </c>
      <c r="K807" t="s">
        <v>63</v>
      </c>
      <c r="L807" s="6">
        <v>0</v>
      </c>
      <c r="M807" s="6">
        <v>0</v>
      </c>
      <c r="N807" s="6">
        <f t="shared" si="36"/>
        <v>0</v>
      </c>
      <c r="O807" s="6">
        <v>0</v>
      </c>
      <c r="P807" s="6">
        <v>0</v>
      </c>
      <c r="Q807" s="6">
        <f t="shared" si="37"/>
        <v>0</v>
      </c>
      <c r="R807" s="6">
        <v>0</v>
      </c>
      <c r="S807" s="6">
        <v>0</v>
      </c>
      <c r="T807" s="6">
        <f t="shared" si="38"/>
        <v>0</v>
      </c>
      <c r="U807" s="6">
        <v>1</v>
      </c>
      <c r="V807" s="7">
        <v>45013</v>
      </c>
      <c r="W807" s="6">
        <v>1</v>
      </c>
    </row>
    <row r="808" spans="1:23" x14ac:dyDescent="0.45">
      <c r="A808" t="s">
        <v>60</v>
      </c>
      <c r="B808" t="s">
        <v>60</v>
      </c>
      <c r="C808" t="s">
        <v>61</v>
      </c>
      <c r="D808">
        <v>2023</v>
      </c>
      <c r="F808" t="s">
        <v>2762</v>
      </c>
      <c r="G808" t="s">
        <v>2763</v>
      </c>
      <c r="I808" t="s">
        <v>2764</v>
      </c>
      <c r="J808" t="s">
        <v>62</v>
      </c>
      <c r="K808" t="s">
        <v>63</v>
      </c>
      <c r="L808" s="6">
        <v>0</v>
      </c>
      <c r="M808" s="6">
        <v>0</v>
      </c>
      <c r="N808" s="6">
        <f t="shared" si="36"/>
        <v>0</v>
      </c>
      <c r="O808" s="6">
        <v>0</v>
      </c>
      <c r="P808" s="6">
        <v>0</v>
      </c>
      <c r="Q808" s="6">
        <f t="shared" si="37"/>
        <v>0</v>
      </c>
      <c r="R808" s="6">
        <v>0</v>
      </c>
      <c r="S808" s="6">
        <v>0</v>
      </c>
      <c r="T808" s="6">
        <f t="shared" si="38"/>
        <v>0</v>
      </c>
      <c r="U808" s="6">
        <v>1</v>
      </c>
      <c r="V808" s="7">
        <v>45036</v>
      </c>
      <c r="W808" s="6">
        <v>1</v>
      </c>
    </row>
    <row r="809" spans="1:23" x14ac:dyDescent="0.45">
      <c r="A809" t="s">
        <v>60</v>
      </c>
      <c r="B809" t="s">
        <v>60</v>
      </c>
      <c r="C809" t="s">
        <v>61</v>
      </c>
      <c r="D809">
        <v>2023</v>
      </c>
      <c r="F809" t="s">
        <v>2765</v>
      </c>
      <c r="G809" t="s">
        <v>2766</v>
      </c>
      <c r="I809" t="s">
        <v>2767</v>
      </c>
      <c r="J809" t="s">
        <v>62</v>
      </c>
      <c r="K809" t="s">
        <v>63</v>
      </c>
      <c r="L809" s="6">
        <v>0</v>
      </c>
      <c r="M809" s="6">
        <v>0</v>
      </c>
      <c r="N809" s="6">
        <f t="shared" si="36"/>
        <v>0</v>
      </c>
      <c r="O809" s="6">
        <v>0</v>
      </c>
      <c r="P809" s="6">
        <v>0</v>
      </c>
      <c r="Q809" s="6">
        <f t="shared" si="37"/>
        <v>0</v>
      </c>
      <c r="R809" s="6">
        <v>0</v>
      </c>
      <c r="S809" s="6">
        <v>0</v>
      </c>
      <c r="T809" s="6">
        <f t="shared" si="38"/>
        <v>0</v>
      </c>
      <c r="U809" s="6">
        <v>1</v>
      </c>
      <c r="V809" s="7">
        <v>45063</v>
      </c>
      <c r="W809" s="6">
        <v>1</v>
      </c>
    </row>
    <row r="810" spans="1:23" x14ac:dyDescent="0.45">
      <c r="A810" t="s">
        <v>60</v>
      </c>
      <c r="B810" t="s">
        <v>60</v>
      </c>
      <c r="C810" t="s">
        <v>61</v>
      </c>
      <c r="D810">
        <v>2023</v>
      </c>
      <c r="F810" t="s">
        <v>232</v>
      </c>
      <c r="G810" t="s">
        <v>233</v>
      </c>
      <c r="I810" t="s">
        <v>234</v>
      </c>
      <c r="J810" t="s">
        <v>62</v>
      </c>
      <c r="K810" t="s">
        <v>63</v>
      </c>
      <c r="L810" s="6">
        <v>0</v>
      </c>
      <c r="M810" s="6">
        <v>0</v>
      </c>
      <c r="N810" s="6">
        <f t="shared" si="36"/>
        <v>0</v>
      </c>
      <c r="O810" s="6">
        <v>0</v>
      </c>
      <c r="P810" s="6">
        <v>0</v>
      </c>
      <c r="Q810" s="6">
        <f t="shared" si="37"/>
        <v>0</v>
      </c>
      <c r="R810" s="6">
        <v>0</v>
      </c>
      <c r="S810" s="6">
        <v>0</v>
      </c>
      <c r="T810" s="6">
        <f t="shared" si="38"/>
        <v>0</v>
      </c>
      <c r="U810" s="6">
        <v>1</v>
      </c>
      <c r="V810" s="7">
        <v>45012</v>
      </c>
      <c r="W810" s="6">
        <v>1</v>
      </c>
    </row>
    <row r="811" spans="1:23" x14ac:dyDescent="0.45">
      <c r="A811" t="s">
        <v>60</v>
      </c>
      <c r="B811" t="s">
        <v>60</v>
      </c>
      <c r="C811" t="s">
        <v>61</v>
      </c>
      <c r="D811">
        <v>2023</v>
      </c>
      <c r="F811" t="s">
        <v>2768</v>
      </c>
      <c r="G811" t="s">
        <v>2769</v>
      </c>
      <c r="I811" t="s">
        <v>2770</v>
      </c>
      <c r="J811" t="s">
        <v>62</v>
      </c>
      <c r="K811" t="s">
        <v>63</v>
      </c>
      <c r="L811" s="6">
        <v>0</v>
      </c>
      <c r="M811" s="6">
        <v>0</v>
      </c>
      <c r="N811" s="6">
        <f t="shared" si="36"/>
        <v>0</v>
      </c>
      <c r="O811" s="6">
        <v>0</v>
      </c>
      <c r="P811" s="6">
        <v>0</v>
      </c>
      <c r="Q811" s="6">
        <f t="shared" si="37"/>
        <v>0</v>
      </c>
      <c r="R811" s="6">
        <v>0</v>
      </c>
      <c r="S811" s="6">
        <v>0</v>
      </c>
      <c r="T811" s="6">
        <f t="shared" si="38"/>
        <v>0</v>
      </c>
      <c r="U811" s="6">
        <v>1</v>
      </c>
      <c r="V811" s="7">
        <v>45208</v>
      </c>
      <c r="W811" s="6">
        <v>1</v>
      </c>
    </row>
    <row r="812" spans="1:23" x14ac:dyDescent="0.45">
      <c r="A812" t="s">
        <v>60</v>
      </c>
      <c r="B812" t="s">
        <v>60</v>
      </c>
      <c r="C812" t="s">
        <v>61</v>
      </c>
      <c r="D812">
        <v>2023</v>
      </c>
      <c r="F812" t="s">
        <v>2771</v>
      </c>
      <c r="G812" t="s">
        <v>2772</v>
      </c>
      <c r="I812" t="s">
        <v>2773</v>
      </c>
      <c r="J812" t="s">
        <v>62</v>
      </c>
      <c r="K812" t="s">
        <v>63</v>
      </c>
      <c r="L812" s="6">
        <v>0</v>
      </c>
      <c r="M812" s="6">
        <v>0</v>
      </c>
      <c r="N812" s="6">
        <f t="shared" si="36"/>
        <v>0</v>
      </c>
      <c r="O812" s="6">
        <v>0</v>
      </c>
      <c r="P812" s="6">
        <v>0</v>
      </c>
      <c r="Q812" s="6">
        <f t="shared" si="37"/>
        <v>0</v>
      </c>
      <c r="R812" s="6">
        <v>0</v>
      </c>
      <c r="S812" s="6">
        <v>0</v>
      </c>
      <c r="T812" s="6">
        <f t="shared" si="38"/>
        <v>0</v>
      </c>
      <c r="U812" s="6">
        <v>1</v>
      </c>
      <c r="V812" s="7">
        <v>45048</v>
      </c>
      <c r="W812" s="6">
        <v>1</v>
      </c>
    </row>
    <row r="813" spans="1:23" x14ac:dyDescent="0.45">
      <c r="A813" t="s">
        <v>60</v>
      </c>
      <c r="B813" t="s">
        <v>60</v>
      </c>
      <c r="C813" t="s">
        <v>61</v>
      </c>
      <c r="D813">
        <v>2023</v>
      </c>
      <c r="F813" t="s">
        <v>2774</v>
      </c>
      <c r="G813" t="s">
        <v>2775</v>
      </c>
      <c r="I813" t="s">
        <v>2776</v>
      </c>
      <c r="J813" t="s">
        <v>62</v>
      </c>
      <c r="K813" t="s">
        <v>63</v>
      </c>
      <c r="L813" s="6">
        <v>0</v>
      </c>
      <c r="M813" s="6">
        <v>0</v>
      </c>
      <c r="N813" s="6">
        <f t="shared" si="36"/>
        <v>0</v>
      </c>
      <c r="O813" s="6">
        <v>0</v>
      </c>
      <c r="P813" s="6">
        <v>0</v>
      </c>
      <c r="Q813" s="6">
        <f t="shared" si="37"/>
        <v>0</v>
      </c>
      <c r="R813" s="6">
        <v>0</v>
      </c>
      <c r="S813" s="6">
        <v>0</v>
      </c>
      <c r="T813" s="6">
        <f t="shared" si="38"/>
        <v>0</v>
      </c>
      <c r="U813" s="6">
        <v>1</v>
      </c>
      <c r="V813" s="7">
        <v>45093</v>
      </c>
      <c r="W813" s="6">
        <v>1</v>
      </c>
    </row>
    <row r="814" spans="1:23" x14ac:dyDescent="0.45">
      <c r="A814" t="s">
        <v>60</v>
      </c>
      <c r="B814" t="s">
        <v>60</v>
      </c>
      <c r="C814" t="s">
        <v>61</v>
      </c>
      <c r="D814">
        <v>2023</v>
      </c>
      <c r="F814" t="s">
        <v>2777</v>
      </c>
      <c r="G814" t="s">
        <v>2778</v>
      </c>
      <c r="I814" t="s">
        <v>2779</v>
      </c>
      <c r="J814" t="s">
        <v>62</v>
      </c>
      <c r="K814" t="s">
        <v>63</v>
      </c>
      <c r="L814" s="6">
        <v>0</v>
      </c>
      <c r="M814" s="6">
        <v>0</v>
      </c>
      <c r="N814" s="6">
        <f t="shared" si="36"/>
        <v>0</v>
      </c>
      <c r="O814" s="6">
        <v>0</v>
      </c>
      <c r="P814" s="6">
        <v>0</v>
      </c>
      <c r="Q814" s="6">
        <f t="shared" si="37"/>
        <v>0</v>
      </c>
      <c r="R814" s="6">
        <v>0</v>
      </c>
      <c r="S814" s="6">
        <v>0</v>
      </c>
      <c r="T814" s="6">
        <f t="shared" si="38"/>
        <v>0</v>
      </c>
      <c r="U814" s="6">
        <v>1</v>
      </c>
      <c r="V814" s="7">
        <v>45197</v>
      </c>
      <c r="W814" s="6">
        <v>1</v>
      </c>
    </row>
    <row r="815" spans="1:23" x14ac:dyDescent="0.45">
      <c r="A815" t="s">
        <v>60</v>
      </c>
      <c r="B815" t="s">
        <v>60</v>
      </c>
      <c r="C815" t="s">
        <v>61</v>
      </c>
      <c r="D815">
        <v>2023</v>
      </c>
      <c r="F815" t="s">
        <v>2780</v>
      </c>
      <c r="G815" t="s">
        <v>2781</v>
      </c>
      <c r="I815" t="s">
        <v>2782</v>
      </c>
      <c r="J815" t="s">
        <v>62</v>
      </c>
      <c r="K815" t="s">
        <v>63</v>
      </c>
      <c r="L815" s="6">
        <v>0</v>
      </c>
      <c r="M815" s="6">
        <v>0</v>
      </c>
      <c r="N815" s="6">
        <f t="shared" si="36"/>
        <v>0</v>
      </c>
      <c r="O815" s="6">
        <v>0</v>
      </c>
      <c r="P815" s="6">
        <v>0</v>
      </c>
      <c r="Q815" s="6">
        <f t="shared" si="37"/>
        <v>0</v>
      </c>
      <c r="R815" s="6">
        <v>0</v>
      </c>
      <c r="S815" s="6">
        <v>0</v>
      </c>
      <c r="T815" s="6">
        <f t="shared" si="38"/>
        <v>0</v>
      </c>
      <c r="U815" s="6">
        <v>1</v>
      </c>
      <c r="V815" s="7">
        <v>45119</v>
      </c>
      <c r="W815" s="6">
        <v>1</v>
      </c>
    </row>
    <row r="816" spans="1:23" x14ac:dyDescent="0.45">
      <c r="A816" t="s">
        <v>60</v>
      </c>
      <c r="B816" t="s">
        <v>60</v>
      </c>
      <c r="C816" t="s">
        <v>61</v>
      </c>
      <c r="D816">
        <v>2023</v>
      </c>
      <c r="F816" t="s">
        <v>2783</v>
      </c>
      <c r="G816" t="s">
        <v>2784</v>
      </c>
      <c r="I816" t="s">
        <v>2785</v>
      </c>
      <c r="J816" t="s">
        <v>62</v>
      </c>
      <c r="K816" t="s">
        <v>63</v>
      </c>
      <c r="L816" s="6">
        <v>0</v>
      </c>
      <c r="M816" s="6">
        <v>0</v>
      </c>
      <c r="N816" s="6">
        <f t="shared" si="36"/>
        <v>0</v>
      </c>
      <c r="O816" s="6">
        <v>0</v>
      </c>
      <c r="P816" s="6">
        <v>0</v>
      </c>
      <c r="Q816" s="6">
        <f t="shared" si="37"/>
        <v>0</v>
      </c>
      <c r="R816" s="6">
        <v>0</v>
      </c>
      <c r="S816" s="6">
        <v>0</v>
      </c>
      <c r="T816" s="6">
        <f t="shared" si="38"/>
        <v>0</v>
      </c>
      <c r="U816" s="6">
        <v>1</v>
      </c>
      <c r="V816" s="7">
        <v>45168</v>
      </c>
      <c r="W816" s="6">
        <v>1</v>
      </c>
    </row>
    <row r="817" spans="1:23" x14ac:dyDescent="0.45">
      <c r="A817" t="s">
        <v>60</v>
      </c>
      <c r="B817" t="s">
        <v>60</v>
      </c>
      <c r="C817" t="s">
        <v>61</v>
      </c>
      <c r="D817">
        <v>2023</v>
      </c>
      <c r="F817" t="s">
        <v>2786</v>
      </c>
      <c r="G817" t="s">
        <v>2787</v>
      </c>
      <c r="I817" t="s">
        <v>2788</v>
      </c>
      <c r="J817" t="s">
        <v>62</v>
      </c>
      <c r="K817" t="s">
        <v>63</v>
      </c>
      <c r="L817" s="6">
        <v>0</v>
      </c>
      <c r="M817" s="6">
        <v>0</v>
      </c>
      <c r="N817" s="6">
        <f t="shared" si="36"/>
        <v>0</v>
      </c>
      <c r="O817" s="6">
        <v>0</v>
      </c>
      <c r="P817" s="6">
        <v>0</v>
      </c>
      <c r="Q817" s="6">
        <f t="shared" si="37"/>
        <v>0</v>
      </c>
      <c r="R817" s="6">
        <v>0</v>
      </c>
      <c r="S817" s="6">
        <v>0</v>
      </c>
      <c r="T817" s="6">
        <f t="shared" si="38"/>
        <v>0</v>
      </c>
      <c r="U817" s="6">
        <v>1</v>
      </c>
      <c r="V817" s="7">
        <v>45261</v>
      </c>
      <c r="W817" s="6">
        <v>1</v>
      </c>
    </row>
    <row r="818" spans="1:23" x14ac:dyDescent="0.45">
      <c r="A818" t="s">
        <v>60</v>
      </c>
      <c r="B818" t="s">
        <v>60</v>
      </c>
      <c r="C818" t="s">
        <v>61</v>
      </c>
      <c r="D818">
        <v>2023</v>
      </c>
      <c r="F818" t="s">
        <v>2789</v>
      </c>
      <c r="G818" t="s">
        <v>2790</v>
      </c>
      <c r="I818" t="s">
        <v>2791</v>
      </c>
      <c r="J818" t="s">
        <v>62</v>
      </c>
      <c r="K818" t="s">
        <v>63</v>
      </c>
      <c r="L818" s="6">
        <v>0</v>
      </c>
      <c r="M818" s="6">
        <v>0</v>
      </c>
      <c r="N818" s="6">
        <f t="shared" si="36"/>
        <v>0</v>
      </c>
      <c r="O818" s="6">
        <v>0</v>
      </c>
      <c r="P818" s="6">
        <v>0</v>
      </c>
      <c r="Q818" s="6">
        <f t="shared" si="37"/>
        <v>0</v>
      </c>
      <c r="R818" s="6">
        <v>0</v>
      </c>
      <c r="S818" s="6">
        <v>0</v>
      </c>
      <c r="T818" s="6">
        <f t="shared" si="38"/>
        <v>0</v>
      </c>
      <c r="U818" s="6">
        <v>1</v>
      </c>
      <c r="V818" s="7">
        <v>45146</v>
      </c>
      <c r="W818" s="6">
        <v>1</v>
      </c>
    </row>
    <row r="819" spans="1:23" x14ac:dyDescent="0.45">
      <c r="A819" t="s">
        <v>60</v>
      </c>
      <c r="B819" t="s">
        <v>60</v>
      </c>
      <c r="C819" t="s">
        <v>61</v>
      </c>
      <c r="D819">
        <v>2023</v>
      </c>
      <c r="F819" t="s">
        <v>2792</v>
      </c>
      <c r="G819" t="s">
        <v>2793</v>
      </c>
      <c r="I819" t="s">
        <v>2794</v>
      </c>
      <c r="J819" t="s">
        <v>62</v>
      </c>
      <c r="K819" t="s">
        <v>63</v>
      </c>
      <c r="L819" s="6">
        <v>0</v>
      </c>
      <c r="M819" s="6">
        <v>0</v>
      </c>
      <c r="N819" s="6">
        <f t="shared" si="36"/>
        <v>0</v>
      </c>
      <c r="O819" s="6">
        <v>0</v>
      </c>
      <c r="P819" s="6">
        <v>0</v>
      </c>
      <c r="Q819" s="6">
        <f t="shared" si="37"/>
        <v>0</v>
      </c>
      <c r="R819" s="6">
        <v>0</v>
      </c>
      <c r="S819" s="6">
        <v>0</v>
      </c>
      <c r="T819" s="6">
        <f t="shared" si="38"/>
        <v>0</v>
      </c>
      <c r="U819" s="6">
        <v>1</v>
      </c>
      <c r="V819" s="7">
        <v>45271</v>
      </c>
      <c r="W819" s="6">
        <v>1</v>
      </c>
    </row>
    <row r="820" spans="1:23" x14ac:dyDescent="0.45">
      <c r="A820" t="s">
        <v>60</v>
      </c>
      <c r="B820" t="s">
        <v>60</v>
      </c>
      <c r="C820" t="s">
        <v>61</v>
      </c>
      <c r="D820">
        <v>2023</v>
      </c>
      <c r="F820" t="s">
        <v>2795</v>
      </c>
      <c r="G820" t="s">
        <v>2796</v>
      </c>
      <c r="I820" t="s">
        <v>2797</v>
      </c>
      <c r="J820" t="s">
        <v>62</v>
      </c>
      <c r="K820" t="s">
        <v>63</v>
      </c>
      <c r="L820" s="6">
        <v>0</v>
      </c>
      <c r="M820" s="6">
        <v>0</v>
      </c>
      <c r="N820" s="6">
        <f t="shared" si="36"/>
        <v>0</v>
      </c>
      <c r="O820" s="6">
        <v>0</v>
      </c>
      <c r="P820" s="6">
        <v>0</v>
      </c>
      <c r="Q820" s="6">
        <f t="shared" si="37"/>
        <v>0</v>
      </c>
      <c r="R820" s="6">
        <v>0</v>
      </c>
      <c r="S820" s="6">
        <v>0</v>
      </c>
      <c r="T820" s="6">
        <f t="shared" si="38"/>
        <v>0</v>
      </c>
      <c r="U820" s="6">
        <v>1</v>
      </c>
      <c r="V820" s="7">
        <v>45271</v>
      </c>
      <c r="W820" s="6">
        <v>1</v>
      </c>
    </row>
    <row r="821" spans="1:23" x14ac:dyDescent="0.45">
      <c r="A821" t="s">
        <v>60</v>
      </c>
      <c r="B821" t="s">
        <v>60</v>
      </c>
      <c r="C821" t="s">
        <v>61</v>
      </c>
      <c r="D821">
        <v>2023</v>
      </c>
      <c r="F821" t="s">
        <v>2798</v>
      </c>
      <c r="G821" t="s">
        <v>2799</v>
      </c>
      <c r="I821" t="s">
        <v>2800</v>
      </c>
      <c r="J821" t="s">
        <v>62</v>
      </c>
      <c r="K821" t="s">
        <v>63</v>
      </c>
      <c r="L821" s="6">
        <v>0</v>
      </c>
      <c r="M821" s="6">
        <v>0</v>
      </c>
      <c r="N821" s="6">
        <f t="shared" si="36"/>
        <v>0</v>
      </c>
      <c r="O821" s="6">
        <v>0</v>
      </c>
      <c r="P821" s="6">
        <v>0</v>
      </c>
      <c r="Q821" s="6">
        <f t="shared" si="37"/>
        <v>0</v>
      </c>
      <c r="R821" s="6">
        <v>0</v>
      </c>
      <c r="S821" s="6">
        <v>0</v>
      </c>
      <c r="T821" s="6">
        <f t="shared" si="38"/>
        <v>0</v>
      </c>
      <c r="U821" s="6">
        <v>1</v>
      </c>
      <c r="V821" s="7">
        <v>44953</v>
      </c>
      <c r="W821" s="6">
        <v>1</v>
      </c>
    </row>
    <row r="822" spans="1:23" x14ac:dyDescent="0.45">
      <c r="A822" t="s">
        <v>60</v>
      </c>
      <c r="B822" t="s">
        <v>60</v>
      </c>
      <c r="C822" t="s">
        <v>61</v>
      </c>
      <c r="D822">
        <v>2023</v>
      </c>
      <c r="F822" t="s">
        <v>2801</v>
      </c>
      <c r="G822" t="s">
        <v>2802</v>
      </c>
      <c r="I822" t="s">
        <v>2803</v>
      </c>
      <c r="J822" t="s">
        <v>62</v>
      </c>
      <c r="K822" t="s">
        <v>63</v>
      </c>
      <c r="L822" s="6">
        <v>0</v>
      </c>
      <c r="M822" s="6">
        <v>0</v>
      </c>
      <c r="N822" s="6">
        <f t="shared" si="36"/>
        <v>0</v>
      </c>
      <c r="O822" s="6">
        <v>0</v>
      </c>
      <c r="P822" s="6">
        <v>0</v>
      </c>
      <c r="Q822" s="6">
        <f t="shared" si="37"/>
        <v>0</v>
      </c>
      <c r="R822" s="6">
        <v>0</v>
      </c>
      <c r="S822" s="6">
        <v>0</v>
      </c>
      <c r="T822" s="6">
        <f t="shared" si="38"/>
        <v>0</v>
      </c>
      <c r="U822" s="6">
        <v>1</v>
      </c>
      <c r="V822" s="7">
        <v>45138</v>
      </c>
      <c r="W822" s="6">
        <v>1</v>
      </c>
    </row>
    <row r="823" spans="1:23" x14ac:dyDescent="0.45">
      <c r="A823" t="s">
        <v>60</v>
      </c>
      <c r="B823" t="s">
        <v>60</v>
      </c>
      <c r="C823" t="s">
        <v>61</v>
      </c>
      <c r="D823">
        <v>2023</v>
      </c>
      <c r="F823" t="s">
        <v>2804</v>
      </c>
      <c r="G823" t="s">
        <v>2805</v>
      </c>
      <c r="I823" t="s">
        <v>2806</v>
      </c>
      <c r="J823" t="s">
        <v>62</v>
      </c>
      <c r="K823" t="s">
        <v>63</v>
      </c>
      <c r="L823" s="6">
        <v>0</v>
      </c>
      <c r="M823" s="6">
        <v>0</v>
      </c>
      <c r="N823" s="6">
        <f t="shared" si="36"/>
        <v>0</v>
      </c>
      <c r="O823" s="6">
        <v>0</v>
      </c>
      <c r="P823" s="6">
        <v>0</v>
      </c>
      <c r="Q823" s="6">
        <f t="shared" si="37"/>
        <v>0</v>
      </c>
      <c r="R823" s="6">
        <v>0</v>
      </c>
      <c r="S823" s="6">
        <v>0</v>
      </c>
      <c r="T823" s="6">
        <f t="shared" si="38"/>
        <v>0</v>
      </c>
      <c r="U823" s="6">
        <v>1</v>
      </c>
      <c r="V823" s="7">
        <v>45083</v>
      </c>
      <c r="W823" s="6">
        <v>1</v>
      </c>
    </row>
    <row r="824" spans="1:23" x14ac:dyDescent="0.45">
      <c r="A824" t="s">
        <v>60</v>
      </c>
      <c r="B824" t="s">
        <v>60</v>
      </c>
      <c r="C824" t="s">
        <v>61</v>
      </c>
      <c r="D824">
        <v>2023</v>
      </c>
      <c r="F824" t="s">
        <v>241</v>
      </c>
      <c r="G824" t="s">
        <v>242</v>
      </c>
      <c r="I824" t="s">
        <v>2807</v>
      </c>
      <c r="J824" t="s">
        <v>62</v>
      </c>
      <c r="K824" t="s">
        <v>63</v>
      </c>
      <c r="L824" s="6">
        <v>0</v>
      </c>
      <c r="M824" s="6">
        <v>0</v>
      </c>
      <c r="N824" s="6">
        <f t="shared" si="36"/>
        <v>0</v>
      </c>
      <c r="O824" s="6">
        <v>0</v>
      </c>
      <c r="P824" s="6">
        <v>0</v>
      </c>
      <c r="Q824" s="6">
        <f t="shared" si="37"/>
        <v>0</v>
      </c>
      <c r="R824" s="6">
        <v>0</v>
      </c>
      <c r="S824" s="6">
        <v>0</v>
      </c>
      <c r="T824" s="6">
        <f t="shared" si="38"/>
        <v>0</v>
      </c>
      <c r="U824" s="6">
        <v>1</v>
      </c>
      <c r="V824" s="7">
        <v>45174</v>
      </c>
      <c r="W824" s="6">
        <v>1</v>
      </c>
    </row>
    <row r="825" spans="1:23" x14ac:dyDescent="0.45">
      <c r="A825" t="s">
        <v>60</v>
      </c>
      <c r="B825" t="s">
        <v>60</v>
      </c>
      <c r="C825" t="s">
        <v>61</v>
      </c>
      <c r="D825">
        <v>2023</v>
      </c>
      <c r="F825" t="s">
        <v>2808</v>
      </c>
      <c r="G825" t="s">
        <v>2809</v>
      </c>
      <c r="I825" t="s">
        <v>2810</v>
      </c>
      <c r="J825" t="s">
        <v>62</v>
      </c>
      <c r="K825" t="s">
        <v>63</v>
      </c>
      <c r="L825" s="6">
        <v>0</v>
      </c>
      <c r="M825" s="6">
        <v>0</v>
      </c>
      <c r="N825" s="6">
        <f t="shared" si="36"/>
        <v>0</v>
      </c>
      <c r="O825" s="6">
        <v>0</v>
      </c>
      <c r="P825" s="6">
        <v>0</v>
      </c>
      <c r="Q825" s="6">
        <f t="shared" si="37"/>
        <v>0</v>
      </c>
      <c r="R825" s="6">
        <v>0</v>
      </c>
      <c r="S825" s="6">
        <v>0</v>
      </c>
      <c r="T825" s="6">
        <f t="shared" si="38"/>
        <v>0</v>
      </c>
      <c r="U825" s="6">
        <v>1</v>
      </c>
      <c r="V825" s="7">
        <v>45035</v>
      </c>
      <c r="W825" s="6">
        <v>1</v>
      </c>
    </row>
    <row r="826" spans="1:23" x14ac:dyDescent="0.45">
      <c r="A826" t="s">
        <v>60</v>
      </c>
      <c r="B826" t="s">
        <v>60</v>
      </c>
      <c r="C826" t="s">
        <v>61</v>
      </c>
      <c r="D826">
        <v>2023</v>
      </c>
      <c r="F826" t="s">
        <v>2811</v>
      </c>
      <c r="G826" t="s">
        <v>2812</v>
      </c>
      <c r="I826" t="s">
        <v>2813</v>
      </c>
      <c r="J826" t="s">
        <v>62</v>
      </c>
      <c r="K826" t="s">
        <v>63</v>
      </c>
      <c r="L826" s="6">
        <v>0</v>
      </c>
      <c r="M826" s="6">
        <v>0</v>
      </c>
      <c r="N826" s="6">
        <f t="shared" si="36"/>
        <v>0</v>
      </c>
      <c r="O826" s="6">
        <v>0</v>
      </c>
      <c r="P826" s="6">
        <v>0</v>
      </c>
      <c r="Q826" s="6">
        <f t="shared" si="37"/>
        <v>0</v>
      </c>
      <c r="R826" s="6">
        <v>0</v>
      </c>
      <c r="S826" s="6">
        <v>0</v>
      </c>
      <c r="T826" s="6">
        <f t="shared" si="38"/>
        <v>0</v>
      </c>
      <c r="U826" s="6">
        <v>1</v>
      </c>
      <c r="V826" s="7">
        <v>44987</v>
      </c>
      <c r="W826" s="6">
        <v>1</v>
      </c>
    </row>
    <row r="827" spans="1:23" x14ac:dyDescent="0.45">
      <c r="A827" t="s">
        <v>60</v>
      </c>
      <c r="B827" t="s">
        <v>60</v>
      </c>
      <c r="C827" t="s">
        <v>61</v>
      </c>
      <c r="D827">
        <v>2023</v>
      </c>
      <c r="F827" t="s">
        <v>235</v>
      </c>
      <c r="G827" t="s">
        <v>236</v>
      </c>
      <c r="I827" t="s">
        <v>237</v>
      </c>
      <c r="J827" t="s">
        <v>62</v>
      </c>
      <c r="K827" t="s">
        <v>63</v>
      </c>
      <c r="L827" s="6">
        <v>0</v>
      </c>
      <c r="M827" s="6">
        <v>0</v>
      </c>
      <c r="N827" s="6">
        <f t="shared" si="36"/>
        <v>0</v>
      </c>
      <c r="O827" s="6">
        <v>0</v>
      </c>
      <c r="P827" s="6">
        <v>0</v>
      </c>
      <c r="Q827" s="6">
        <f t="shared" si="37"/>
        <v>0</v>
      </c>
      <c r="R827" s="6">
        <v>0</v>
      </c>
      <c r="S827" s="6">
        <v>0</v>
      </c>
      <c r="T827" s="6">
        <f t="shared" si="38"/>
        <v>0</v>
      </c>
      <c r="U827" s="6">
        <v>1</v>
      </c>
      <c r="V827" s="7">
        <v>45055</v>
      </c>
      <c r="W827" s="6">
        <v>1</v>
      </c>
    </row>
    <row r="828" spans="1:23" x14ac:dyDescent="0.45">
      <c r="A828" t="s">
        <v>60</v>
      </c>
      <c r="B828" t="s">
        <v>60</v>
      </c>
      <c r="C828" t="s">
        <v>61</v>
      </c>
      <c r="D828">
        <v>2023</v>
      </c>
      <c r="F828" t="s">
        <v>2814</v>
      </c>
      <c r="G828" t="s">
        <v>2815</v>
      </c>
      <c r="I828" t="s">
        <v>2816</v>
      </c>
      <c r="J828" t="s">
        <v>62</v>
      </c>
      <c r="K828" t="s">
        <v>63</v>
      </c>
      <c r="L828" s="6">
        <v>0</v>
      </c>
      <c r="M828" s="6">
        <v>0</v>
      </c>
      <c r="N828" s="6">
        <f t="shared" si="36"/>
        <v>0</v>
      </c>
      <c r="O828" s="6">
        <v>0</v>
      </c>
      <c r="P828" s="6">
        <v>0</v>
      </c>
      <c r="Q828" s="6">
        <f t="shared" si="37"/>
        <v>0</v>
      </c>
      <c r="R828" s="6">
        <v>0</v>
      </c>
      <c r="S828" s="6">
        <v>0</v>
      </c>
      <c r="T828" s="6">
        <f t="shared" si="38"/>
        <v>0</v>
      </c>
      <c r="U828" s="6">
        <v>1</v>
      </c>
      <c r="V828" s="7">
        <v>45187</v>
      </c>
      <c r="W828" s="6">
        <v>1</v>
      </c>
    </row>
    <row r="829" spans="1:23" x14ac:dyDescent="0.45">
      <c r="A829" t="s">
        <v>60</v>
      </c>
      <c r="B829" t="s">
        <v>60</v>
      </c>
      <c r="C829" t="s">
        <v>61</v>
      </c>
      <c r="D829">
        <v>2023</v>
      </c>
      <c r="F829" t="s">
        <v>2817</v>
      </c>
      <c r="G829" t="s">
        <v>2818</v>
      </c>
      <c r="I829" t="s">
        <v>2819</v>
      </c>
      <c r="J829" t="s">
        <v>62</v>
      </c>
      <c r="K829" t="s">
        <v>63</v>
      </c>
      <c r="L829" s="6">
        <v>0</v>
      </c>
      <c r="M829" s="6">
        <v>0</v>
      </c>
      <c r="N829" s="6">
        <f t="shared" si="36"/>
        <v>0</v>
      </c>
      <c r="O829" s="6">
        <v>0</v>
      </c>
      <c r="P829" s="6">
        <v>0</v>
      </c>
      <c r="Q829" s="6">
        <f t="shared" si="37"/>
        <v>0</v>
      </c>
      <c r="R829" s="6">
        <v>0</v>
      </c>
      <c r="S829" s="6">
        <v>0</v>
      </c>
      <c r="T829" s="6">
        <f t="shared" si="38"/>
        <v>0</v>
      </c>
      <c r="U829" s="6">
        <v>1</v>
      </c>
      <c r="V829" s="7">
        <v>45022</v>
      </c>
      <c r="W829" s="6">
        <v>1</v>
      </c>
    </row>
    <row r="830" spans="1:23" x14ac:dyDescent="0.45">
      <c r="A830" t="s">
        <v>60</v>
      </c>
      <c r="B830" t="s">
        <v>60</v>
      </c>
      <c r="C830" t="s">
        <v>61</v>
      </c>
      <c r="D830">
        <v>2023</v>
      </c>
      <c r="F830" t="s">
        <v>2820</v>
      </c>
      <c r="G830" t="s">
        <v>2821</v>
      </c>
      <c r="I830" t="s">
        <v>2822</v>
      </c>
      <c r="J830" t="s">
        <v>62</v>
      </c>
      <c r="K830" t="s">
        <v>63</v>
      </c>
      <c r="L830" s="6">
        <v>0</v>
      </c>
      <c r="M830" s="6">
        <v>0</v>
      </c>
      <c r="N830" s="6">
        <f t="shared" si="36"/>
        <v>0</v>
      </c>
      <c r="O830" s="6">
        <v>0</v>
      </c>
      <c r="P830" s="6">
        <v>0</v>
      </c>
      <c r="Q830" s="6">
        <f t="shared" si="37"/>
        <v>0</v>
      </c>
      <c r="R830" s="6">
        <v>0</v>
      </c>
      <c r="S830" s="6">
        <v>0</v>
      </c>
      <c r="T830" s="6">
        <f t="shared" si="38"/>
        <v>0</v>
      </c>
      <c r="U830" s="6">
        <v>1</v>
      </c>
      <c r="V830" s="7">
        <v>45208</v>
      </c>
      <c r="W830" s="6">
        <v>1</v>
      </c>
    </row>
    <row r="831" spans="1:23" x14ac:dyDescent="0.45">
      <c r="A831" t="s">
        <v>60</v>
      </c>
      <c r="B831" t="s">
        <v>60</v>
      </c>
      <c r="C831" t="s">
        <v>61</v>
      </c>
      <c r="D831">
        <v>2023</v>
      </c>
      <c r="F831" t="s">
        <v>2823</v>
      </c>
      <c r="G831" t="s">
        <v>2824</v>
      </c>
      <c r="I831" t="s">
        <v>2825</v>
      </c>
      <c r="J831" t="s">
        <v>62</v>
      </c>
      <c r="K831" t="s">
        <v>63</v>
      </c>
      <c r="L831" s="6">
        <v>0</v>
      </c>
      <c r="M831" s="6">
        <v>0</v>
      </c>
      <c r="N831" s="6">
        <f t="shared" si="36"/>
        <v>0</v>
      </c>
      <c r="O831" s="6">
        <v>0</v>
      </c>
      <c r="P831" s="6">
        <v>0</v>
      </c>
      <c r="Q831" s="6">
        <f t="shared" si="37"/>
        <v>0</v>
      </c>
      <c r="R831" s="6">
        <v>0</v>
      </c>
      <c r="S831" s="6">
        <v>0</v>
      </c>
      <c r="T831" s="6">
        <f t="shared" si="38"/>
        <v>0</v>
      </c>
      <c r="U831" s="6">
        <v>1</v>
      </c>
      <c r="V831" s="7">
        <v>44965</v>
      </c>
      <c r="W831" s="6">
        <v>1</v>
      </c>
    </row>
    <row r="832" spans="1:23" x14ac:dyDescent="0.45">
      <c r="A832" t="s">
        <v>60</v>
      </c>
      <c r="B832" t="s">
        <v>60</v>
      </c>
      <c r="C832" t="s">
        <v>61</v>
      </c>
      <c r="D832">
        <v>2023</v>
      </c>
      <c r="F832" t="s">
        <v>2826</v>
      </c>
      <c r="G832" t="s">
        <v>2827</v>
      </c>
      <c r="I832" t="s">
        <v>2828</v>
      </c>
      <c r="J832" t="s">
        <v>62</v>
      </c>
      <c r="K832" t="s">
        <v>63</v>
      </c>
      <c r="L832" s="6">
        <v>0</v>
      </c>
      <c r="M832" s="6">
        <v>0</v>
      </c>
      <c r="N832" s="6">
        <f t="shared" si="36"/>
        <v>0</v>
      </c>
      <c r="O832" s="6">
        <v>0</v>
      </c>
      <c r="P832" s="6">
        <v>0</v>
      </c>
      <c r="Q832" s="6">
        <f t="shared" si="37"/>
        <v>0</v>
      </c>
      <c r="R832" s="6">
        <v>0</v>
      </c>
      <c r="S832" s="6">
        <v>0</v>
      </c>
      <c r="T832" s="6">
        <f t="shared" si="38"/>
        <v>0</v>
      </c>
      <c r="U832" s="6">
        <v>1</v>
      </c>
      <c r="V832" s="7">
        <v>45189</v>
      </c>
      <c r="W832" s="6">
        <v>1</v>
      </c>
    </row>
    <row r="833" spans="1:23" x14ac:dyDescent="0.45">
      <c r="A833" t="s">
        <v>60</v>
      </c>
      <c r="B833" t="s">
        <v>60</v>
      </c>
      <c r="C833" t="s">
        <v>61</v>
      </c>
      <c r="D833">
        <v>2023</v>
      </c>
      <c r="F833" t="s">
        <v>2829</v>
      </c>
      <c r="G833" t="s">
        <v>2830</v>
      </c>
      <c r="I833" t="s">
        <v>2831</v>
      </c>
      <c r="J833" t="s">
        <v>62</v>
      </c>
      <c r="K833" t="s">
        <v>63</v>
      </c>
      <c r="L833" s="6">
        <v>0</v>
      </c>
      <c r="M833" s="6">
        <v>0</v>
      </c>
      <c r="N833" s="6">
        <f t="shared" si="36"/>
        <v>0</v>
      </c>
      <c r="O833" s="6">
        <v>0</v>
      </c>
      <c r="P833" s="6">
        <v>0</v>
      </c>
      <c r="Q833" s="6">
        <f t="shared" si="37"/>
        <v>0</v>
      </c>
      <c r="R833" s="6">
        <v>0</v>
      </c>
      <c r="S833" s="6">
        <v>0</v>
      </c>
      <c r="T833" s="6">
        <f t="shared" si="38"/>
        <v>0</v>
      </c>
      <c r="U833" s="6">
        <v>1</v>
      </c>
      <c r="V833" s="7">
        <v>45085</v>
      </c>
      <c r="W833" s="6">
        <v>1</v>
      </c>
    </row>
    <row r="834" spans="1:23" x14ac:dyDescent="0.45">
      <c r="A834" t="s">
        <v>60</v>
      </c>
      <c r="B834" t="s">
        <v>60</v>
      </c>
      <c r="C834" t="s">
        <v>61</v>
      </c>
      <c r="D834">
        <v>2023</v>
      </c>
      <c r="F834" t="s">
        <v>2832</v>
      </c>
      <c r="G834" t="s">
        <v>2833</v>
      </c>
      <c r="I834" t="s">
        <v>2834</v>
      </c>
      <c r="J834" t="s">
        <v>62</v>
      </c>
      <c r="K834" t="s">
        <v>63</v>
      </c>
      <c r="L834" s="6">
        <v>0</v>
      </c>
      <c r="M834" s="6">
        <v>0</v>
      </c>
      <c r="N834" s="6">
        <f t="shared" ref="N834:N897" si="39">L834+M834</f>
        <v>0</v>
      </c>
      <c r="O834" s="6">
        <v>0</v>
      </c>
      <c r="P834" s="6">
        <v>0</v>
      </c>
      <c r="Q834" s="6">
        <f t="shared" ref="Q834:Q897" si="40">SUM(O834:P834)</f>
        <v>0</v>
      </c>
      <c r="R834" s="6">
        <v>0</v>
      </c>
      <c r="S834" s="6">
        <v>0</v>
      </c>
      <c r="T834" s="6">
        <f t="shared" ref="T834:T897" si="41">SUM(R834:S834)</f>
        <v>0</v>
      </c>
      <c r="U834" s="6">
        <v>1</v>
      </c>
      <c r="V834" s="7">
        <v>45273</v>
      </c>
      <c r="W834" s="6">
        <v>1</v>
      </c>
    </row>
    <row r="835" spans="1:23" x14ac:dyDescent="0.45">
      <c r="A835" t="s">
        <v>60</v>
      </c>
      <c r="B835" t="s">
        <v>60</v>
      </c>
      <c r="C835" t="s">
        <v>61</v>
      </c>
      <c r="D835">
        <v>2023</v>
      </c>
      <c r="F835" t="s">
        <v>2835</v>
      </c>
      <c r="G835" t="s">
        <v>2836</v>
      </c>
      <c r="I835" t="s">
        <v>2837</v>
      </c>
      <c r="J835" t="s">
        <v>62</v>
      </c>
      <c r="K835" t="s">
        <v>63</v>
      </c>
      <c r="L835" s="6">
        <v>0</v>
      </c>
      <c r="M835" s="6">
        <v>0</v>
      </c>
      <c r="N835" s="6">
        <f t="shared" si="39"/>
        <v>0</v>
      </c>
      <c r="O835" s="6">
        <v>0</v>
      </c>
      <c r="P835" s="6">
        <v>0</v>
      </c>
      <c r="Q835" s="6">
        <f t="shared" si="40"/>
        <v>0</v>
      </c>
      <c r="R835" s="6">
        <v>0</v>
      </c>
      <c r="S835" s="6">
        <v>0</v>
      </c>
      <c r="T835" s="6">
        <f t="shared" si="41"/>
        <v>0</v>
      </c>
      <c r="U835" s="6">
        <v>1</v>
      </c>
      <c r="V835" s="7">
        <v>45187</v>
      </c>
      <c r="W835" s="6">
        <v>1</v>
      </c>
    </row>
    <row r="836" spans="1:23" x14ac:dyDescent="0.45">
      <c r="A836" t="s">
        <v>60</v>
      </c>
      <c r="B836" t="s">
        <v>60</v>
      </c>
      <c r="C836" t="s">
        <v>61</v>
      </c>
      <c r="D836">
        <v>2023</v>
      </c>
      <c r="F836" t="s">
        <v>2838</v>
      </c>
      <c r="G836" t="s">
        <v>2839</v>
      </c>
      <c r="I836" t="s">
        <v>2840</v>
      </c>
      <c r="J836" t="s">
        <v>62</v>
      </c>
      <c r="K836" t="s">
        <v>63</v>
      </c>
      <c r="L836" s="6">
        <v>0</v>
      </c>
      <c r="M836" s="6">
        <v>0</v>
      </c>
      <c r="N836" s="6">
        <f t="shared" si="39"/>
        <v>0</v>
      </c>
      <c r="O836" s="6">
        <v>0</v>
      </c>
      <c r="P836" s="6">
        <v>0</v>
      </c>
      <c r="Q836" s="6">
        <f t="shared" si="40"/>
        <v>0</v>
      </c>
      <c r="R836" s="6">
        <v>0</v>
      </c>
      <c r="S836" s="6">
        <v>0</v>
      </c>
      <c r="T836" s="6">
        <f t="shared" si="41"/>
        <v>0</v>
      </c>
      <c r="U836" s="6">
        <v>1</v>
      </c>
      <c r="V836" s="7">
        <v>45146</v>
      </c>
      <c r="W836" s="6">
        <v>1</v>
      </c>
    </row>
    <row r="837" spans="1:23" x14ac:dyDescent="0.45">
      <c r="A837" t="s">
        <v>60</v>
      </c>
      <c r="B837" t="s">
        <v>60</v>
      </c>
      <c r="C837" t="s">
        <v>61</v>
      </c>
      <c r="D837">
        <v>2023</v>
      </c>
      <c r="F837" t="s">
        <v>2841</v>
      </c>
      <c r="G837" t="s">
        <v>2842</v>
      </c>
      <c r="I837" t="s">
        <v>2843</v>
      </c>
      <c r="J837" t="s">
        <v>62</v>
      </c>
      <c r="K837" t="s">
        <v>63</v>
      </c>
      <c r="L837" s="6">
        <v>0</v>
      </c>
      <c r="M837" s="6">
        <v>0</v>
      </c>
      <c r="N837" s="6">
        <f t="shared" si="39"/>
        <v>0</v>
      </c>
      <c r="O837" s="6">
        <v>0</v>
      </c>
      <c r="P837" s="6">
        <v>0</v>
      </c>
      <c r="Q837" s="6">
        <f t="shared" si="40"/>
        <v>0</v>
      </c>
      <c r="R837" s="6">
        <v>0</v>
      </c>
      <c r="S837" s="6">
        <v>0</v>
      </c>
      <c r="T837" s="6">
        <f t="shared" si="41"/>
        <v>0</v>
      </c>
      <c r="U837" s="6">
        <v>1</v>
      </c>
      <c r="V837" s="7">
        <v>45076</v>
      </c>
      <c r="W837" s="6">
        <v>1</v>
      </c>
    </row>
    <row r="838" spans="1:23" x14ac:dyDescent="0.45">
      <c r="A838" t="s">
        <v>60</v>
      </c>
      <c r="B838" t="s">
        <v>60</v>
      </c>
      <c r="C838" t="s">
        <v>61</v>
      </c>
      <c r="D838">
        <v>2023</v>
      </c>
      <c r="F838" t="s">
        <v>2844</v>
      </c>
      <c r="G838" t="s">
        <v>2845</v>
      </c>
      <c r="I838" t="s">
        <v>2846</v>
      </c>
      <c r="J838" t="s">
        <v>62</v>
      </c>
      <c r="K838" t="s">
        <v>63</v>
      </c>
      <c r="L838" s="6">
        <v>0</v>
      </c>
      <c r="M838" s="6">
        <v>0</v>
      </c>
      <c r="N838" s="6">
        <f t="shared" si="39"/>
        <v>0</v>
      </c>
      <c r="O838" s="6">
        <v>0</v>
      </c>
      <c r="P838" s="6">
        <v>0</v>
      </c>
      <c r="Q838" s="6">
        <f t="shared" si="40"/>
        <v>0</v>
      </c>
      <c r="R838" s="6">
        <v>0</v>
      </c>
      <c r="S838" s="6">
        <v>0</v>
      </c>
      <c r="T838" s="6">
        <f t="shared" si="41"/>
        <v>0</v>
      </c>
      <c r="U838" s="6">
        <v>1</v>
      </c>
      <c r="V838" s="7">
        <v>45243</v>
      </c>
      <c r="W838" s="6">
        <v>1</v>
      </c>
    </row>
    <row r="839" spans="1:23" x14ac:dyDescent="0.45">
      <c r="A839" t="s">
        <v>60</v>
      </c>
      <c r="B839" t="s">
        <v>60</v>
      </c>
      <c r="C839" t="s">
        <v>61</v>
      </c>
      <c r="D839">
        <v>2023</v>
      </c>
      <c r="F839" t="s">
        <v>147</v>
      </c>
      <c r="G839" t="s">
        <v>2847</v>
      </c>
      <c r="I839" t="s">
        <v>2848</v>
      </c>
      <c r="J839" t="s">
        <v>62</v>
      </c>
      <c r="K839" t="s">
        <v>63</v>
      </c>
      <c r="L839" s="6">
        <v>0</v>
      </c>
      <c r="M839" s="6">
        <v>0</v>
      </c>
      <c r="N839" s="6">
        <f t="shared" si="39"/>
        <v>0</v>
      </c>
      <c r="O839" s="6">
        <v>0</v>
      </c>
      <c r="P839" s="6">
        <v>0</v>
      </c>
      <c r="Q839" s="6">
        <f t="shared" si="40"/>
        <v>0</v>
      </c>
      <c r="R839" s="6">
        <v>0</v>
      </c>
      <c r="S839" s="6">
        <v>0</v>
      </c>
      <c r="T839" s="6">
        <f t="shared" si="41"/>
        <v>0</v>
      </c>
      <c r="U839" s="6">
        <v>1</v>
      </c>
      <c r="V839" s="7">
        <v>45271</v>
      </c>
      <c r="W839" s="6">
        <v>1</v>
      </c>
    </row>
    <row r="840" spans="1:23" x14ac:dyDescent="0.45">
      <c r="A840" t="s">
        <v>60</v>
      </c>
      <c r="B840" t="s">
        <v>60</v>
      </c>
      <c r="C840" t="s">
        <v>61</v>
      </c>
      <c r="D840">
        <v>2023</v>
      </c>
      <c r="F840" t="s">
        <v>2849</v>
      </c>
      <c r="G840" t="s">
        <v>2850</v>
      </c>
      <c r="I840" t="s">
        <v>2851</v>
      </c>
      <c r="J840" t="s">
        <v>62</v>
      </c>
      <c r="K840" t="s">
        <v>63</v>
      </c>
      <c r="L840" s="6">
        <v>0</v>
      </c>
      <c r="M840" s="6">
        <v>0</v>
      </c>
      <c r="N840" s="6">
        <f t="shared" si="39"/>
        <v>0</v>
      </c>
      <c r="O840" s="6">
        <v>0</v>
      </c>
      <c r="P840" s="6">
        <v>0</v>
      </c>
      <c r="Q840" s="6">
        <f t="shared" si="40"/>
        <v>0</v>
      </c>
      <c r="R840" s="6">
        <v>0</v>
      </c>
      <c r="S840" s="6">
        <v>0</v>
      </c>
      <c r="T840" s="6">
        <f t="shared" si="41"/>
        <v>0</v>
      </c>
      <c r="U840" s="6">
        <v>1</v>
      </c>
      <c r="V840" s="7">
        <v>45091</v>
      </c>
      <c r="W840" s="6">
        <v>1</v>
      </c>
    </row>
    <row r="841" spans="1:23" x14ac:dyDescent="0.45">
      <c r="A841" t="s">
        <v>60</v>
      </c>
      <c r="B841" t="s">
        <v>60</v>
      </c>
      <c r="C841" t="s">
        <v>61</v>
      </c>
      <c r="D841">
        <v>2023</v>
      </c>
      <c r="F841" t="s">
        <v>2852</v>
      </c>
      <c r="G841" t="s">
        <v>2853</v>
      </c>
      <c r="I841" t="s">
        <v>2854</v>
      </c>
      <c r="J841" t="s">
        <v>62</v>
      </c>
      <c r="K841" t="s">
        <v>63</v>
      </c>
      <c r="L841" s="6">
        <v>0</v>
      </c>
      <c r="M841" s="6">
        <v>0</v>
      </c>
      <c r="N841" s="6">
        <f t="shared" si="39"/>
        <v>0</v>
      </c>
      <c r="O841" s="6">
        <v>0</v>
      </c>
      <c r="P841" s="6">
        <v>0</v>
      </c>
      <c r="Q841" s="6">
        <f t="shared" si="40"/>
        <v>0</v>
      </c>
      <c r="R841" s="6">
        <v>0</v>
      </c>
      <c r="S841" s="6">
        <v>0</v>
      </c>
      <c r="T841" s="6">
        <f t="shared" si="41"/>
        <v>0</v>
      </c>
      <c r="U841" s="6">
        <v>1</v>
      </c>
      <c r="V841" s="7">
        <v>45152</v>
      </c>
      <c r="W841" s="6">
        <v>1</v>
      </c>
    </row>
    <row r="842" spans="1:23" x14ac:dyDescent="0.45">
      <c r="A842" t="s">
        <v>60</v>
      </c>
      <c r="B842" t="s">
        <v>60</v>
      </c>
      <c r="C842" t="s">
        <v>61</v>
      </c>
      <c r="D842">
        <v>2023</v>
      </c>
      <c r="F842" t="s">
        <v>2855</v>
      </c>
      <c r="G842" t="s">
        <v>2856</v>
      </c>
      <c r="I842" t="s">
        <v>2857</v>
      </c>
      <c r="J842" t="s">
        <v>62</v>
      </c>
      <c r="K842" t="s">
        <v>63</v>
      </c>
      <c r="L842" s="6">
        <v>0</v>
      </c>
      <c r="M842" s="6">
        <v>0</v>
      </c>
      <c r="N842" s="6">
        <f t="shared" si="39"/>
        <v>0</v>
      </c>
      <c r="O842" s="6">
        <v>0</v>
      </c>
      <c r="P842" s="6">
        <v>0</v>
      </c>
      <c r="Q842" s="6">
        <f t="shared" si="40"/>
        <v>0</v>
      </c>
      <c r="R842" s="6">
        <v>0</v>
      </c>
      <c r="S842" s="6">
        <v>0</v>
      </c>
      <c r="T842" s="6">
        <f t="shared" si="41"/>
        <v>0</v>
      </c>
      <c r="U842" s="6">
        <v>1</v>
      </c>
      <c r="V842" s="7">
        <v>45133</v>
      </c>
      <c r="W842" s="6">
        <v>1</v>
      </c>
    </row>
    <row r="843" spans="1:23" x14ac:dyDescent="0.45">
      <c r="A843" t="s">
        <v>60</v>
      </c>
      <c r="B843" t="s">
        <v>60</v>
      </c>
      <c r="C843" t="s">
        <v>61</v>
      </c>
      <c r="D843">
        <v>2023</v>
      </c>
      <c r="F843" t="s">
        <v>2858</v>
      </c>
      <c r="G843" t="s">
        <v>2859</v>
      </c>
      <c r="I843" t="s">
        <v>2860</v>
      </c>
      <c r="J843" t="s">
        <v>62</v>
      </c>
      <c r="K843" t="s">
        <v>63</v>
      </c>
      <c r="L843" s="6">
        <v>0</v>
      </c>
      <c r="M843" s="6">
        <v>0</v>
      </c>
      <c r="N843" s="6">
        <f t="shared" si="39"/>
        <v>0</v>
      </c>
      <c r="O843" s="6">
        <v>0</v>
      </c>
      <c r="P843" s="6">
        <v>0</v>
      </c>
      <c r="Q843" s="6">
        <f t="shared" si="40"/>
        <v>0</v>
      </c>
      <c r="R843" s="6">
        <v>0</v>
      </c>
      <c r="S843" s="6">
        <v>0</v>
      </c>
      <c r="T843" s="6">
        <f t="shared" si="41"/>
        <v>0</v>
      </c>
      <c r="U843" s="6">
        <v>1</v>
      </c>
      <c r="V843" s="7">
        <v>45145</v>
      </c>
      <c r="W843" s="6">
        <v>1</v>
      </c>
    </row>
    <row r="844" spans="1:23" x14ac:dyDescent="0.45">
      <c r="A844" t="s">
        <v>60</v>
      </c>
      <c r="B844" t="s">
        <v>60</v>
      </c>
      <c r="C844" t="s">
        <v>61</v>
      </c>
      <c r="D844">
        <v>2023</v>
      </c>
      <c r="F844" t="s">
        <v>2861</v>
      </c>
      <c r="G844" t="s">
        <v>2862</v>
      </c>
      <c r="I844" t="s">
        <v>2863</v>
      </c>
      <c r="J844" t="s">
        <v>62</v>
      </c>
      <c r="K844" t="s">
        <v>63</v>
      </c>
      <c r="L844" s="6">
        <v>0</v>
      </c>
      <c r="M844" s="6">
        <v>0</v>
      </c>
      <c r="N844" s="6">
        <f t="shared" si="39"/>
        <v>0</v>
      </c>
      <c r="O844" s="6">
        <v>0</v>
      </c>
      <c r="P844" s="6">
        <v>0</v>
      </c>
      <c r="Q844" s="6">
        <f t="shared" si="40"/>
        <v>0</v>
      </c>
      <c r="R844" s="6">
        <v>0</v>
      </c>
      <c r="S844" s="6">
        <v>0</v>
      </c>
      <c r="T844" s="6">
        <f t="shared" si="41"/>
        <v>0</v>
      </c>
      <c r="U844" s="6">
        <v>1</v>
      </c>
      <c r="V844" s="7">
        <v>45117</v>
      </c>
      <c r="W844" s="6">
        <v>1</v>
      </c>
    </row>
    <row r="845" spans="1:23" x14ac:dyDescent="0.45">
      <c r="A845" t="s">
        <v>60</v>
      </c>
      <c r="B845" t="s">
        <v>60</v>
      </c>
      <c r="C845" t="s">
        <v>61</v>
      </c>
      <c r="D845">
        <v>2023</v>
      </c>
      <c r="F845" t="s">
        <v>2864</v>
      </c>
      <c r="G845" t="s">
        <v>2865</v>
      </c>
      <c r="I845" t="s">
        <v>2866</v>
      </c>
      <c r="J845" t="s">
        <v>62</v>
      </c>
      <c r="K845" t="s">
        <v>63</v>
      </c>
      <c r="L845" s="6">
        <v>0</v>
      </c>
      <c r="M845" s="6">
        <v>0</v>
      </c>
      <c r="N845" s="6">
        <f t="shared" si="39"/>
        <v>0</v>
      </c>
      <c r="O845" s="6">
        <v>0</v>
      </c>
      <c r="P845" s="6">
        <v>0</v>
      </c>
      <c r="Q845" s="6">
        <f t="shared" si="40"/>
        <v>0</v>
      </c>
      <c r="R845" s="6">
        <v>0</v>
      </c>
      <c r="S845" s="6">
        <v>0</v>
      </c>
      <c r="T845" s="6">
        <f t="shared" si="41"/>
        <v>0</v>
      </c>
      <c r="U845" s="6">
        <v>1</v>
      </c>
      <c r="V845" s="7">
        <v>45203</v>
      </c>
      <c r="W845" s="6">
        <v>1</v>
      </c>
    </row>
    <row r="846" spans="1:23" x14ac:dyDescent="0.45">
      <c r="A846" t="s">
        <v>60</v>
      </c>
      <c r="B846" t="s">
        <v>60</v>
      </c>
      <c r="C846" t="s">
        <v>61</v>
      </c>
      <c r="D846">
        <v>2023</v>
      </c>
      <c r="F846" t="s">
        <v>2867</v>
      </c>
      <c r="G846" t="s">
        <v>2868</v>
      </c>
      <c r="I846" t="s">
        <v>2869</v>
      </c>
      <c r="J846" t="s">
        <v>62</v>
      </c>
      <c r="K846" t="s">
        <v>63</v>
      </c>
      <c r="L846" s="6">
        <v>0</v>
      </c>
      <c r="M846" s="6">
        <v>0</v>
      </c>
      <c r="N846" s="6">
        <f t="shared" si="39"/>
        <v>0</v>
      </c>
      <c r="O846" s="6">
        <v>0</v>
      </c>
      <c r="P846" s="6">
        <v>0</v>
      </c>
      <c r="Q846" s="6">
        <f t="shared" si="40"/>
        <v>0</v>
      </c>
      <c r="R846" s="6">
        <v>0</v>
      </c>
      <c r="S846" s="6">
        <v>0</v>
      </c>
      <c r="T846" s="6">
        <f t="shared" si="41"/>
        <v>0</v>
      </c>
      <c r="U846" s="6">
        <v>1</v>
      </c>
      <c r="V846" s="7">
        <v>44959</v>
      </c>
      <c r="W846" s="6">
        <v>1</v>
      </c>
    </row>
    <row r="847" spans="1:23" x14ac:dyDescent="0.45">
      <c r="A847" t="s">
        <v>60</v>
      </c>
      <c r="B847" t="s">
        <v>60</v>
      </c>
      <c r="C847" t="s">
        <v>61</v>
      </c>
      <c r="D847">
        <v>2023</v>
      </c>
      <c r="F847" t="s">
        <v>2870</v>
      </c>
      <c r="G847" t="s">
        <v>2871</v>
      </c>
      <c r="I847" t="s">
        <v>2872</v>
      </c>
      <c r="J847" t="s">
        <v>62</v>
      </c>
      <c r="K847" t="s">
        <v>63</v>
      </c>
      <c r="L847" s="6">
        <v>0</v>
      </c>
      <c r="M847" s="6">
        <v>0</v>
      </c>
      <c r="N847" s="6">
        <f t="shared" si="39"/>
        <v>0</v>
      </c>
      <c r="O847" s="6">
        <v>0</v>
      </c>
      <c r="P847" s="6">
        <v>0</v>
      </c>
      <c r="Q847" s="6">
        <f t="shared" si="40"/>
        <v>0</v>
      </c>
      <c r="R847" s="6">
        <v>0</v>
      </c>
      <c r="S847" s="6">
        <v>0</v>
      </c>
      <c r="T847" s="6">
        <f t="shared" si="41"/>
        <v>0</v>
      </c>
      <c r="U847" s="6">
        <v>1</v>
      </c>
      <c r="V847" s="7">
        <v>45252</v>
      </c>
      <c r="W847" s="6">
        <v>1</v>
      </c>
    </row>
    <row r="848" spans="1:23" x14ac:dyDescent="0.45">
      <c r="A848" t="s">
        <v>60</v>
      </c>
      <c r="B848" t="s">
        <v>60</v>
      </c>
      <c r="C848" t="s">
        <v>61</v>
      </c>
      <c r="D848">
        <v>2023</v>
      </c>
      <c r="F848" t="s">
        <v>2873</v>
      </c>
      <c r="G848" t="s">
        <v>2874</v>
      </c>
      <c r="I848" t="s">
        <v>2875</v>
      </c>
      <c r="J848" t="s">
        <v>62</v>
      </c>
      <c r="K848" t="s">
        <v>63</v>
      </c>
      <c r="L848" s="6">
        <v>0</v>
      </c>
      <c r="M848" s="6">
        <v>0</v>
      </c>
      <c r="N848" s="6">
        <f t="shared" si="39"/>
        <v>0</v>
      </c>
      <c r="O848" s="6">
        <v>0</v>
      </c>
      <c r="P848" s="6">
        <v>0</v>
      </c>
      <c r="Q848" s="6">
        <f t="shared" si="40"/>
        <v>0</v>
      </c>
      <c r="R848" s="6">
        <v>0</v>
      </c>
      <c r="S848" s="6">
        <v>0</v>
      </c>
      <c r="T848" s="6">
        <f t="shared" si="41"/>
        <v>0</v>
      </c>
      <c r="U848" s="6">
        <v>1</v>
      </c>
      <c r="V848" s="7">
        <v>45245</v>
      </c>
      <c r="W848" s="6">
        <v>1</v>
      </c>
    </row>
    <row r="849" spans="1:23" x14ac:dyDescent="0.45">
      <c r="A849" t="s">
        <v>60</v>
      </c>
      <c r="B849" t="s">
        <v>60</v>
      </c>
      <c r="C849" t="s">
        <v>61</v>
      </c>
      <c r="D849">
        <v>2023</v>
      </c>
      <c r="F849" t="s">
        <v>2876</v>
      </c>
      <c r="G849" t="s">
        <v>2877</v>
      </c>
      <c r="I849" t="s">
        <v>2878</v>
      </c>
      <c r="J849" t="s">
        <v>62</v>
      </c>
      <c r="K849" t="s">
        <v>63</v>
      </c>
      <c r="L849" s="6">
        <v>0</v>
      </c>
      <c r="M849" s="6">
        <v>0</v>
      </c>
      <c r="N849" s="6">
        <f t="shared" si="39"/>
        <v>0</v>
      </c>
      <c r="O849" s="6">
        <v>0</v>
      </c>
      <c r="P849" s="6">
        <v>0</v>
      </c>
      <c r="Q849" s="6">
        <f t="shared" si="40"/>
        <v>0</v>
      </c>
      <c r="R849" s="6">
        <v>0</v>
      </c>
      <c r="S849" s="6">
        <v>0</v>
      </c>
      <c r="T849" s="6">
        <f t="shared" si="41"/>
        <v>0</v>
      </c>
      <c r="U849" s="6">
        <v>1</v>
      </c>
      <c r="V849" s="7">
        <v>45055</v>
      </c>
      <c r="W849" s="6">
        <v>1</v>
      </c>
    </row>
    <row r="850" spans="1:23" x14ac:dyDescent="0.45">
      <c r="A850" t="s">
        <v>60</v>
      </c>
      <c r="B850" t="s">
        <v>60</v>
      </c>
      <c r="C850" t="s">
        <v>61</v>
      </c>
      <c r="D850">
        <v>2023</v>
      </c>
      <c r="F850" t="s">
        <v>2879</v>
      </c>
      <c r="G850" t="s">
        <v>2880</v>
      </c>
      <c r="I850" t="s">
        <v>2881</v>
      </c>
      <c r="J850" t="s">
        <v>62</v>
      </c>
      <c r="K850" t="s">
        <v>63</v>
      </c>
      <c r="L850" s="6">
        <v>0</v>
      </c>
      <c r="M850" s="6">
        <v>0</v>
      </c>
      <c r="N850" s="6">
        <f t="shared" si="39"/>
        <v>0</v>
      </c>
      <c r="O850" s="6">
        <v>0</v>
      </c>
      <c r="P850" s="6">
        <v>0</v>
      </c>
      <c r="Q850" s="6">
        <f t="shared" si="40"/>
        <v>0</v>
      </c>
      <c r="R850" s="6">
        <v>0</v>
      </c>
      <c r="S850" s="6">
        <v>0</v>
      </c>
      <c r="T850" s="6">
        <f t="shared" si="41"/>
        <v>0</v>
      </c>
      <c r="U850" s="6">
        <v>1</v>
      </c>
      <c r="V850" s="7">
        <v>45055</v>
      </c>
      <c r="W850" s="6">
        <v>1</v>
      </c>
    </row>
    <row r="851" spans="1:23" x14ac:dyDescent="0.45">
      <c r="A851" t="s">
        <v>60</v>
      </c>
      <c r="B851" t="s">
        <v>60</v>
      </c>
      <c r="C851" t="s">
        <v>61</v>
      </c>
      <c r="D851">
        <v>2023</v>
      </c>
      <c r="F851" t="s">
        <v>2882</v>
      </c>
      <c r="G851" t="s">
        <v>2883</v>
      </c>
      <c r="I851" t="s">
        <v>2884</v>
      </c>
      <c r="J851" t="s">
        <v>62</v>
      </c>
      <c r="K851" t="s">
        <v>63</v>
      </c>
      <c r="L851" s="6">
        <v>0</v>
      </c>
      <c r="M851" s="6">
        <v>0</v>
      </c>
      <c r="N851" s="6">
        <f t="shared" si="39"/>
        <v>0</v>
      </c>
      <c r="O851" s="6">
        <v>0</v>
      </c>
      <c r="P851" s="6">
        <v>0</v>
      </c>
      <c r="Q851" s="6">
        <f t="shared" si="40"/>
        <v>0</v>
      </c>
      <c r="R851" s="6">
        <v>0</v>
      </c>
      <c r="S851" s="6">
        <v>0</v>
      </c>
      <c r="T851" s="6">
        <f t="shared" si="41"/>
        <v>0</v>
      </c>
      <c r="U851" s="6">
        <v>1</v>
      </c>
      <c r="V851" s="7">
        <v>45125</v>
      </c>
      <c r="W851" s="6">
        <v>1</v>
      </c>
    </row>
    <row r="852" spans="1:23" x14ac:dyDescent="0.45">
      <c r="A852" t="s">
        <v>60</v>
      </c>
      <c r="B852" t="s">
        <v>60</v>
      </c>
      <c r="C852" t="s">
        <v>61</v>
      </c>
      <c r="D852">
        <v>2023</v>
      </c>
      <c r="F852" t="s">
        <v>2885</v>
      </c>
      <c r="G852" t="s">
        <v>2886</v>
      </c>
      <c r="I852" t="s">
        <v>2887</v>
      </c>
      <c r="J852" t="s">
        <v>62</v>
      </c>
      <c r="K852" t="s">
        <v>63</v>
      </c>
      <c r="L852" s="6">
        <v>0</v>
      </c>
      <c r="M852" s="6">
        <v>0</v>
      </c>
      <c r="N852" s="6">
        <f t="shared" si="39"/>
        <v>0</v>
      </c>
      <c r="O852" s="6">
        <v>0</v>
      </c>
      <c r="P852" s="6">
        <v>0</v>
      </c>
      <c r="Q852" s="6">
        <f t="shared" si="40"/>
        <v>0</v>
      </c>
      <c r="R852" s="6">
        <v>0</v>
      </c>
      <c r="S852" s="6">
        <v>0</v>
      </c>
      <c r="T852" s="6">
        <f t="shared" si="41"/>
        <v>0</v>
      </c>
      <c r="U852" s="6">
        <v>1</v>
      </c>
      <c r="V852" s="7">
        <v>45083</v>
      </c>
      <c r="W852" s="6">
        <v>1</v>
      </c>
    </row>
    <row r="853" spans="1:23" x14ac:dyDescent="0.45">
      <c r="A853" t="s">
        <v>60</v>
      </c>
      <c r="B853" t="s">
        <v>60</v>
      </c>
      <c r="C853" t="s">
        <v>61</v>
      </c>
      <c r="D853">
        <v>2023</v>
      </c>
      <c r="F853" t="s">
        <v>2888</v>
      </c>
      <c r="G853" t="s">
        <v>2889</v>
      </c>
      <c r="I853" t="s">
        <v>2890</v>
      </c>
      <c r="J853" t="s">
        <v>62</v>
      </c>
      <c r="K853" t="s">
        <v>63</v>
      </c>
      <c r="L853" s="6">
        <v>0</v>
      </c>
      <c r="M853" s="6">
        <v>0</v>
      </c>
      <c r="N853" s="6">
        <f t="shared" si="39"/>
        <v>0</v>
      </c>
      <c r="O853" s="6">
        <v>0</v>
      </c>
      <c r="P853" s="6">
        <v>0</v>
      </c>
      <c r="Q853" s="6">
        <f t="shared" si="40"/>
        <v>0</v>
      </c>
      <c r="R853" s="6">
        <v>0</v>
      </c>
      <c r="S853" s="6">
        <v>0</v>
      </c>
      <c r="T853" s="6">
        <f t="shared" si="41"/>
        <v>0</v>
      </c>
      <c r="U853" s="6">
        <v>1</v>
      </c>
      <c r="V853" s="7">
        <v>45145</v>
      </c>
      <c r="W853" s="6">
        <v>1</v>
      </c>
    </row>
    <row r="854" spans="1:23" x14ac:dyDescent="0.45">
      <c r="A854" t="s">
        <v>60</v>
      </c>
      <c r="B854" t="s">
        <v>60</v>
      </c>
      <c r="C854" t="s">
        <v>61</v>
      </c>
      <c r="D854">
        <v>2023</v>
      </c>
      <c r="F854" t="s">
        <v>2891</v>
      </c>
      <c r="G854" t="s">
        <v>2892</v>
      </c>
      <c r="I854" t="s">
        <v>2893</v>
      </c>
      <c r="J854" t="s">
        <v>62</v>
      </c>
      <c r="K854" t="s">
        <v>63</v>
      </c>
      <c r="L854" s="6">
        <v>0</v>
      </c>
      <c r="M854" s="6">
        <v>0</v>
      </c>
      <c r="N854" s="6">
        <f t="shared" si="39"/>
        <v>0</v>
      </c>
      <c r="O854" s="6">
        <v>0</v>
      </c>
      <c r="P854" s="6">
        <v>0</v>
      </c>
      <c r="Q854" s="6">
        <f t="shared" si="40"/>
        <v>0</v>
      </c>
      <c r="R854" s="6">
        <v>0</v>
      </c>
      <c r="S854" s="6">
        <v>0</v>
      </c>
      <c r="T854" s="6">
        <f t="shared" si="41"/>
        <v>0</v>
      </c>
      <c r="U854" s="6">
        <v>1</v>
      </c>
      <c r="V854" s="7">
        <v>45216</v>
      </c>
      <c r="W854" s="6">
        <v>1</v>
      </c>
    </row>
    <row r="855" spans="1:23" x14ac:dyDescent="0.45">
      <c r="A855" t="s">
        <v>60</v>
      </c>
      <c r="B855" t="s">
        <v>60</v>
      </c>
      <c r="C855" t="s">
        <v>61</v>
      </c>
      <c r="D855">
        <v>2023</v>
      </c>
      <c r="F855" t="s">
        <v>2894</v>
      </c>
      <c r="G855" t="s">
        <v>2895</v>
      </c>
      <c r="I855" t="s">
        <v>2896</v>
      </c>
      <c r="J855" t="s">
        <v>62</v>
      </c>
      <c r="K855" t="s">
        <v>63</v>
      </c>
      <c r="L855" s="6">
        <v>0</v>
      </c>
      <c r="M855" s="6">
        <v>0</v>
      </c>
      <c r="N855" s="6">
        <f t="shared" si="39"/>
        <v>0</v>
      </c>
      <c r="O855" s="6">
        <v>0</v>
      </c>
      <c r="P855" s="6">
        <v>0</v>
      </c>
      <c r="Q855" s="6">
        <f t="shared" si="40"/>
        <v>0</v>
      </c>
      <c r="R855" s="6">
        <v>0</v>
      </c>
      <c r="S855" s="6">
        <v>0</v>
      </c>
      <c r="T855" s="6">
        <f t="shared" si="41"/>
        <v>0</v>
      </c>
      <c r="U855" s="6">
        <v>1</v>
      </c>
      <c r="V855" s="7">
        <v>45279</v>
      </c>
      <c r="W855" s="6">
        <v>1</v>
      </c>
    </row>
    <row r="856" spans="1:23" x14ac:dyDescent="0.45">
      <c r="A856" t="s">
        <v>60</v>
      </c>
      <c r="B856" t="s">
        <v>60</v>
      </c>
      <c r="C856" t="s">
        <v>61</v>
      </c>
      <c r="D856">
        <v>2023</v>
      </c>
      <c r="F856" t="s">
        <v>2897</v>
      </c>
      <c r="G856" t="s">
        <v>2898</v>
      </c>
      <c r="I856" t="s">
        <v>2899</v>
      </c>
      <c r="J856" t="s">
        <v>62</v>
      </c>
      <c r="K856" t="s">
        <v>63</v>
      </c>
      <c r="L856" s="6">
        <v>0</v>
      </c>
      <c r="M856" s="6">
        <v>0</v>
      </c>
      <c r="N856" s="6">
        <f t="shared" si="39"/>
        <v>0</v>
      </c>
      <c r="O856" s="6">
        <v>0</v>
      </c>
      <c r="P856" s="6">
        <v>0</v>
      </c>
      <c r="Q856" s="6">
        <f t="shared" si="40"/>
        <v>0</v>
      </c>
      <c r="R856" s="6">
        <v>0</v>
      </c>
      <c r="S856" s="6">
        <v>0</v>
      </c>
      <c r="T856" s="6">
        <f t="shared" si="41"/>
        <v>0</v>
      </c>
      <c r="U856" s="6">
        <v>1</v>
      </c>
      <c r="V856" s="7">
        <v>45133</v>
      </c>
      <c r="W856" s="6">
        <v>1</v>
      </c>
    </row>
    <row r="857" spans="1:23" x14ac:dyDescent="0.45">
      <c r="A857" t="s">
        <v>60</v>
      </c>
      <c r="B857" t="s">
        <v>60</v>
      </c>
      <c r="C857" t="s">
        <v>61</v>
      </c>
      <c r="D857">
        <v>2023</v>
      </c>
      <c r="F857" t="s">
        <v>2900</v>
      </c>
      <c r="G857" t="s">
        <v>2901</v>
      </c>
      <c r="I857" t="s">
        <v>2902</v>
      </c>
      <c r="J857" t="s">
        <v>62</v>
      </c>
      <c r="K857" t="s">
        <v>63</v>
      </c>
      <c r="L857" s="6">
        <v>0</v>
      </c>
      <c r="M857" s="6">
        <v>0</v>
      </c>
      <c r="N857" s="6">
        <f t="shared" si="39"/>
        <v>0</v>
      </c>
      <c r="O857" s="6">
        <v>0</v>
      </c>
      <c r="P857" s="6">
        <v>0</v>
      </c>
      <c r="Q857" s="6">
        <f t="shared" si="40"/>
        <v>0</v>
      </c>
      <c r="R857" s="6">
        <v>0</v>
      </c>
      <c r="S857" s="6">
        <v>0</v>
      </c>
      <c r="T857" s="6">
        <f t="shared" si="41"/>
        <v>0</v>
      </c>
      <c r="U857" s="6">
        <v>1</v>
      </c>
      <c r="V857" s="7">
        <v>45168</v>
      </c>
      <c r="W857" s="6">
        <v>1</v>
      </c>
    </row>
    <row r="858" spans="1:23" x14ac:dyDescent="0.45">
      <c r="A858" t="s">
        <v>60</v>
      </c>
      <c r="B858" t="s">
        <v>60</v>
      </c>
      <c r="C858" t="s">
        <v>61</v>
      </c>
      <c r="D858">
        <v>2023</v>
      </c>
      <c r="F858" t="s">
        <v>2903</v>
      </c>
      <c r="G858" t="s">
        <v>2904</v>
      </c>
      <c r="I858" t="s">
        <v>2905</v>
      </c>
      <c r="J858" t="s">
        <v>62</v>
      </c>
      <c r="K858" t="s">
        <v>63</v>
      </c>
      <c r="L858" s="6">
        <v>0</v>
      </c>
      <c r="M858" s="6">
        <v>0</v>
      </c>
      <c r="N858" s="6">
        <f t="shared" si="39"/>
        <v>0</v>
      </c>
      <c r="O858" s="6">
        <v>0</v>
      </c>
      <c r="P858" s="6">
        <v>0</v>
      </c>
      <c r="Q858" s="6">
        <f t="shared" si="40"/>
        <v>0</v>
      </c>
      <c r="R858" s="6">
        <v>0</v>
      </c>
      <c r="S858" s="6">
        <v>0</v>
      </c>
      <c r="T858" s="6">
        <f t="shared" si="41"/>
        <v>0</v>
      </c>
      <c r="U858" s="6">
        <v>1</v>
      </c>
      <c r="V858" s="7">
        <v>45211</v>
      </c>
      <c r="W858" s="6">
        <v>1</v>
      </c>
    </row>
    <row r="859" spans="1:23" x14ac:dyDescent="0.45">
      <c r="A859" t="s">
        <v>60</v>
      </c>
      <c r="B859" t="s">
        <v>60</v>
      </c>
      <c r="C859" t="s">
        <v>61</v>
      </c>
      <c r="D859">
        <v>2023</v>
      </c>
      <c r="F859" t="s">
        <v>2906</v>
      </c>
      <c r="G859" t="s">
        <v>2907</v>
      </c>
      <c r="I859" t="s">
        <v>2908</v>
      </c>
      <c r="J859" t="s">
        <v>62</v>
      </c>
      <c r="K859" t="s">
        <v>63</v>
      </c>
      <c r="L859" s="6">
        <v>0</v>
      </c>
      <c r="M859" s="6">
        <v>0</v>
      </c>
      <c r="N859" s="6">
        <f t="shared" si="39"/>
        <v>0</v>
      </c>
      <c r="O859" s="6">
        <v>0</v>
      </c>
      <c r="P859" s="6">
        <v>0</v>
      </c>
      <c r="Q859" s="6">
        <f t="shared" si="40"/>
        <v>0</v>
      </c>
      <c r="R859" s="6">
        <v>0</v>
      </c>
      <c r="S859" s="6">
        <v>0</v>
      </c>
      <c r="T859" s="6">
        <f t="shared" si="41"/>
        <v>0</v>
      </c>
      <c r="U859" s="6">
        <v>1</v>
      </c>
      <c r="V859" s="7">
        <v>45065</v>
      </c>
      <c r="W859" s="6">
        <v>1</v>
      </c>
    </row>
    <row r="860" spans="1:23" x14ac:dyDescent="0.45">
      <c r="A860" t="s">
        <v>60</v>
      </c>
      <c r="B860" t="s">
        <v>60</v>
      </c>
      <c r="C860" t="s">
        <v>61</v>
      </c>
      <c r="D860">
        <v>2023</v>
      </c>
      <c r="F860" t="s">
        <v>2909</v>
      </c>
      <c r="G860" t="s">
        <v>2910</v>
      </c>
      <c r="I860" t="s">
        <v>2911</v>
      </c>
      <c r="J860" t="s">
        <v>62</v>
      </c>
      <c r="K860" t="s">
        <v>63</v>
      </c>
      <c r="L860" s="6">
        <v>0</v>
      </c>
      <c r="M860" s="6">
        <v>0</v>
      </c>
      <c r="N860" s="6">
        <f t="shared" si="39"/>
        <v>0</v>
      </c>
      <c r="O860" s="6">
        <v>0</v>
      </c>
      <c r="P860" s="6">
        <v>0</v>
      </c>
      <c r="Q860" s="6">
        <f t="shared" si="40"/>
        <v>0</v>
      </c>
      <c r="R860" s="6">
        <v>0</v>
      </c>
      <c r="S860" s="6">
        <v>0</v>
      </c>
      <c r="T860" s="6">
        <f t="shared" si="41"/>
        <v>0</v>
      </c>
      <c r="U860" s="6">
        <v>1</v>
      </c>
      <c r="V860" s="7">
        <v>45036</v>
      </c>
      <c r="W860" s="6">
        <v>1</v>
      </c>
    </row>
    <row r="861" spans="1:23" x14ac:dyDescent="0.45">
      <c r="A861" t="s">
        <v>60</v>
      </c>
      <c r="B861" t="s">
        <v>60</v>
      </c>
      <c r="C861" t="s">
        <v>61</v>
      </c>
      <c r="D861">
        <v>2023</v>
      </c>
      <c r="F861" t="s">
        <v>2912</v>
      </c>
      <c r="G861" t="s">
        <v>2913</v>
      </c>
      <c r="I861" t="s">
        <v>2914</v>
      </c>
      <c r="J861" t="s">
        <v>62</v>
      </c>
      <c r="K861" t="s">
        <v>63</v>
      </c>
      <c r="L861" s="6">
        <v>0</v>
      </c>
      <c r="M861" s="6">
        <v>0</v>
      </c>
      <c r="N861" s="6">
        <f t="shared" si="39"/>
        <v>0</v>
      </c>
      <c r="O861" s="6">
        <v>0</v>
      </c>
      <c r="P861" s="6">
        <v>0</v>
      </c>
      <c r="Q861" s="6">
        <f t="shared" si="40"/>
        <v>0</v>
      </c>
      <c r="R861" s="6">
        <v>0</v>
      </c>
      <c r="S861" s="6">
        <v>0</v>
      </c>
      <c r="T861" s="6">
        <f t="shared" si="41"/>
        <v>0</v>
      </c>
      <c r="U861" s="6">
        <v>1</v>
      </c>
      <c r="V861" s="7">
        <v>45089</v>
      </c>
      <c r="W861" s="6">
        <v>1</v>
      </c>
    </row>
    <row r="862" spans="1:23" x14ac:dyDescent="0.45">
      <c r="A862" t="s">
        <v>60</v>
      </c>
      <c r="B862" t="s">
        <v>60</v>
      </c>
      <c r="C862" t="s">
        <v>61</v>
      </c>
      <c r="D862">
        <v>2023</v>
      </c>
      <c r="F862" t="s">
        <v>2915</v>
      </c>
      <c r="G862" t="s">
        <v>2916</v>
      </c>
      <c r="I862" t="s">
        <v>2917</v>
      </c>
      <c r="J862" t="s">
        <v>62</v>
      </c>
      <c r="K862" t="s">
        <v>63</v>
      </c>
      <c r="L862" s="6">
        <v>0</v>
      </c>
      <c r="M862" s="6">
        <v>0</v>
      </c>
      <c r="N862" s="6">
        <f t="shared" si="39"/>
        <v>0</v>
      </c>
      <c r="O862" s="6">
        <v>0</v>
      </c>
      <c r="P862" s="6">
        <v>0</v>
      </c>
      <c r="Q862" s="6">
        <f t="shared" si="40"/>
        <v>0</v>
      </c>
      <c r="R862" s="6">
        <v>0</v>
      </c>
      <c r="S862" s="6">
        <v>0</v>
      </c>
      <c r="T862" s="6">
        <f t="shared" si="41"/>
        <v>0</v>
      </c>
      <c r="U862" s="6">
        <v>1</v>
      </c>
      <c r="V862" s="7">
        <v>45068</v>
      </c>
      <c r="W862" s="6">
        <v>1</v>
      </c>
    </row>
    <row r="863" spans="1:23" x14ac:dyDescent="0.45">
      <c r="A863" t="s">
        <v>60</v>
      </c>
      <c r="B863" t="s">
        <v>60</v>
      </c>
      <c r="C863" t="s">
        <v>61</v>
      </c>
      <c r="D863">
        <v>2023</v>
      </c>
      <c r="F863" t="s">
        <v>2918</v>
      </c>
      <c r="G863" t="s">
        <v>2919</v>
      </c>
      <c r="I863" t="s">
        <v>2920</v>
      </c>
      <c r="J863" t="s">
        <v>62</v>
      </c>
      <c r="K863" t="s">
        <v>63</v>
      </c>
      <c r="L863" s="6">
        <v>0</v>
      </c>
      <c r="M863" s="6">
        <v>0</v>
      </c>
      <c r="N863" s="6">
        <f t="shared" si="39"/>
        <v>0</v>
      </c>
      <c r="O863" s="6">
        <v>0</v>
      </c>
      <c r="P863" s="6">
        <v>0</v>
      </c>
      <c r="Q863" s="6">
        <f t="shared" si="40"/>
        <v>0</v>
      </c>
      <c r="R863" s="6">
        <v>0</v>
      </c>
      <c r="S863" s="6">
        <v>0</v>
      </c>
      <c r="T863" s="6">
        <f t="shared" si="41"/>
        <v>0</v>
      </c>
      <c r="U863" s="6">
        <v>1</v>
      </c>
      <c r="V863" s="7">
        <v>45082</v>
      </c>
      <c r="W863" s="6">
        <v>1</v>
      </c>
    </row>
    <row r="864" spans="1:23" x14ac:dyDescent="0.45">
      <c r="A864" t="s">
        <v>60</v>
      </c>
      <c r="B864" t="s">
        <v>60</v>
      </c>
      <c r="C864" t="s">
        <v>61</v>
      </c>
      <c r="D864">
        <v>2023</v>
      </c>
      <c r="F864" t="s">
        <v>2921</v>
      </c>
      <c r="G864" t="s">
        <v>2922</v>
      </c>
      <c r="I864" t="s">
        <v>2923</v>
      </c>
      <c r="J864" t="s">
        <v>62</v>
      </c>
      <c r="K864" t="s">
        <v>63</v>
      </c>
      <c r="L864" s="6">
        <v>0</v>
      </c>
      <c r="M864" s="6">
        <v>0</v>
      </c>
      <c r="N864" s="6">
        <f t="shared" si="39"/>
        <v>0</v>
      </c>
      <c r="O864" s="6">
        <v>0</v>
      </c>
      <c r="P864" s="6">
        <v>0</v>
      </c>
      <c r="Q864" s="6">
        <f t="shared" si="40"/>
        <v>0</v>
      </c>
      <c r="R864" s="6">
        <v>0</v>
      </c>
      <c r="S864" s="6">
        <v>0</v>
      </c>
      <c r="T864" s="6">
        <f t="shared" si="41"/>
        <v>0</v>
      </c>
      <c r="U864" s="6">
        <v>1</v>
      </c>
      <c r="V864" s="7">
        <v>44935</v>
      </c>
      <c r="W864" s="6">
        <v>1</v>
      </c>
    </row>
    <row r="865" spans="1:23" x14ac:dyDescent="0.45">
      <c r="A865" t="s">
        <v>60</v>
      </c>
      <c r="B865" t="s">
        <v>60</v>
      </c>
      <c r="C865" t="s">
        <v>61</v>
      </c>
      <c r="D865">
        <v>2023</v>
      </c>
      <c r="F865" t="s">
        <v>2924</v>
      </c>
      <c r="G865" t="s">
        <v>2925</v>
      </c>
      <c r="I865" t="s">
        <v>2926</v>
      </c>
      <c r="J865" t="s">
        <v>62</v>
      </c>
      <c r="K865" t="s">
        <v>63</v>
      </c>
      <c r="L865" s="6">
        <v>0</v>
      </c>
      <c r="M865" s="6">
        <v>0</v>
      </c>
      <c r="N865" s="6">
        <f t="shared" si="39"/>
        <v>0</v>
      </c>
      <c r="O865" s="6">
        <v>0</v>
      </c>
      <c r="P865" s="6">
        <v>0</v>
      </c>
      <c r="Q865" s="6">
        <f t="shared" si="40"/>
        <v>0</v>
      </c>
      <c r="R865" s="6">
        <v>0</v>
      </c>
      <c r="S865" s="6">
        <v>0</v>
      </c>
      <c r="T865" s="6">
        <f t="shared" si="41"/>
        <v>0</v>
      </c>
      <c r="U865" s="6">
        <v>1</v>
      </c>
      <c r="V865" s="7">
        <v>45278</v>
      </c>
      <c r="W865" s="6">
        <v>1</v>
      </c>
    </row>
    <row r="866" spans="1:23" x14ac:dyDescent="0.45">
      <c r="A866" t="s">
        <v>60</v>
      </c>
      <c r="B866" t="s">
        <v>60</v>
      </c>
      <c r="C866" t="s">
        <v>61</v>
      </c>
      <c r="D866">
        <v>2023</v>
      </c>
      <c r="F866" t="s">
        <v>2927</v>
      </c>
      <c r="G866" t="s">
        <v>2928</v>
      </c>
      <c r="I866" t="s">
        <v>2929</v>
      </c>
      <c r="J866" t="s">
        <v>62</v>
      </c>
      <c r="K866" t="s">
        <v>63</v>
      </c>
      <c r="L866" s="6">
        <v>0</v>
      </c>
      <c r="M866" s="6">
        <v>0</v>
      </c>
      <c r="N866" s="6">
        <f t="shared" si="39"/>
        <v>0</v>
      </c>
      <c r="O866" s="6">
        <v>0</v>
      </c>
      <c r="P866" s="6">
        <v>0</v>
      </c>
      <c r="Q866" s="6">
        <f t="shared" si="40"/>
        <v>0</v>
      </c>
      <c r="R866" s="6">
        <v>0</v>
      </c>
      <c r="S866" s="6">
        <v>0</v>
      </c>
      <c r="T866" s="6">
        <f t="shared" si="41"/>
        <v>0</v>
      </c>
      <c r="U866" s="6">
        <v>1</v>
      </c>
      <c r="V866" s="7">
        <v>45257</v>
      </c>
      <c r="W866" s="6">
        <v>1</v>
      </c>
    </row>
    <row r="867" spans="1:23" x14ac:dyDescent="0.45">
      <c r="A867" t="s">
        <v>60</v>
      </c>
      <c r="B867" t="s">
        <v>60</v>
      </c>
      <c r="C867" t="s">
        <v>61</v>
      </c>
      <c r="D867">
        <v>2023</v>
      </c>
      <c r="F867" t="s">
        <v>2930</v>
      </c>
      <c r="G867" t="s">
        <v>2931</v>
      </c>
      <c r="I867" t="s">
        <v>2932</v>
      </c>
      <c r="J867" t="s">
        <v>62</v>
      </c>
      <c r="K867" t="s">
        <v>63</v>
      </c>
      <c r="L867" s="6">
        <v>0</v>
      </c>
      <c r="M867" s="6">
        <v>0</v>
      </c>
      <c r="N867" s="6">
        <f t="shared" si="39"/>
        <v>0</v>
      </c>
      <c r="O867" s="6">
        <v>0</v>
      </c>
      <c r="P867" s="6">
        <v>0</v>
      </c>
      <c r="Q867" s="6">
        <f t="shared" si="40"/>
        <v>0</v>
      </c>
      <c r="R867" s="6">
        <v>0</v>
      </c>
      <c r="S867" s="6">
        <v>0</v>
      </c>
      <c r="T867" s="6">
        <f t="shared" si="41"/>
        <v>0</v>
      </c>
      <c r="U867" s="6">
        <v>1</v>
      </c>
      <c r="V867" s="7">
        <v>45250</v>
      </c>
      <c r="W867" s="6">
        <v>1</v>
      </c>
    </row>
    <row r="868" spans="1:23" x14ac:dyDescent="0.45">
      <c r="A868" t="s">
        <v>60</v>
      </c>
      <c r="B868" t="s">
        <v>60</v>
      </c>
      <c r="C868" t="s">
        <v>61</v>
      </c>
      <c r="D868">
        <v>2023</v>
      </c>
      <c r="F868" t="s">
        <v>2933</v>
      </c>
      <c r="G868" t="s">
        <v>2934</v>
      </c>
      <c r="I868" t="s">
        <v>2935</v>
      </c>
      <c r="J868" t="s">
        <v>62</v>
      </c>
      <c r="K868" t="s">
        <v>63</v>
      </c>
      <c r="L868" s="6">
        <v>0</v>
      </c>
      <c r="M868" s="6">
        <v>0</v>
      </c>
      <c r="N868" s="6">
        <f t="shared" si="39"/>
        <v>0</v>
      </c>
      <c r="O868" s="6">
        <v>0</v>
      </c>
      <c r="P868" s="6">
        <v>0</v>
      </c>
      <c r="Q868" s="6">
        <f t="shared" si="40"/>
        <v>0</v>
      </c>
      <c r="R868" s="6">
        <v>0</v>
      </c>
      <c r="S868" s="6">
        <v>0</v>
      </c>
      <c r="T868" s="6">
        <f t="shared" si="41"/>
        <v>0</v>
      </c>
      <c r="U868" s="6">
        <v>1</v>
      </c>
      <c r="V868" s="7">
        <v>45141</v>
      </c>
      <c r="W868" s="6">
        <v>1</v>
      </c>
    </row>
    <row r="869" spans="1:23" x14ac:dyDescent="0.45">
      <c r="A869" t="s">
        <v>60</v>
      </c>
      <c r="B869" t="s">
        <v>60</v>
      </c>
      <c r="C869" t="s">
        <v>61</v>
      </c>
      <c r="D869">
        <v>2023</v>
      </c>
      <c r="F869" t="s">
        <v>2936</v>
      </c>
      <c r="G869" t="s">
        <v>2937</v>
      </c>
      <c r="I869" t="s">
        <v>2938</v>
      </c>
      <c r="J869" t="s">
        <v>62</v>
      </c>
      <c r="K869" t="s">
        <v>63</v>
      </c>
      <c r="L869" s="6">
        <v>0</v>
      </c>
      <c r="M869" s="6">
        <v>0</v>
      </c>
      <c r="N869" s="6">
        <f t="shared" si="39"/>
        <v>0</v>
      </c>
      <c r="O869" s="6">
        <v>0</v>
      </c>
      <c r="P869" s="6">
        <v>0</v>
      </c>
      <c r="Q869" s="6">
        <f t="shared" si="40"/>
        <v>0</v>
      </c>
      <c r="R869" s="6">
        <v>0</v>
      </c>
      <c r="S869" s="6">
        <v>0</v>
      </c>
      <c r="T869" s="6">
        <f t="shared" si="41"/>
        <v>0</v>
      </c>
      <c r="U869" s="6">
        <v>1</v>
      </c>
      <c r="V869" s="7">
        <v>45250</v>
      </c>
      <c r="W869" s="6">
        <v>1</v>
      </c>
    </row>
    <row r="870" spans="1:23" x14ac:dyDescent="0.45">
      <c r="A870" t="s">
        <v>60</v>
      </c>
      <c r="B870" t="s">
        <v>60</v>
      </c>
      <c r="C870" t="s">
        <v>61</v>
      </c>
      <c r="D870">
        <v>2023</v>
      </c>
      <c r="F870" t="s">
        <v>2939</v>
      </c>
      <c r="G870" t="s">
        <v>2940</v>
      </c>
      <c r="I870" t="s">
        <v>2941</v>
      </c>
      <c r="J870" t="s">
        <v>62</v>
      </c>
      <c r="K870" t="s">
        <v>63</v>
      </c>
      <c r="L870" s="6">
        <v>0</v>
      </c>
      <c r="M870" s="6">
        <v>0</v>
      </c>
      <c r="N870" s="6">
        <f t="shared" si="39"/>
        <v>0</v>
      </c>
      <c r="O870" s="6">
        <v>0</v>
      </c>
      <c r="P870" s="6">
        <v>0</v>
      </c>
      <c r="Q870" s="6">
        <f t="shared" si="40"/>
        <v>0</v>
      </c>
      <c r="R870" s="6">
        <v>0</v>
      </c>
      <c r="S870" s="6">
        <v>0</v>
      </c>
      <c r="T870" s="6">
        <f t="shared" si="41"/>
        <v>0</v>
      </c>
      <c r="U870" s="6">
        <v>1</v>
      </c>
      <c r="V870" s="7">
        <v>45159</v>
      </c>
      <c r="W870" s="6">
        <v>1</v>
      </c>
    </row>
    <row r="871" spans="1:23" x14ac:dyDescent="0.45">
      <c r="A871" t="s">
        <v>60</v>
      </c>
      <c r="B871" t="s">
        <v>60</v>
      </c>
      <c r="C871" t="s">
        <v>61</v>
      </c>
      <c r="D871">
        <v>2023</v>
      </c>
      <c r="F871" t="s">
        <v>2942</v>
      </c>
      <c r="G871" t="s">
        <v>2943</v>
      </c>
      <c r="I871" t="s">
        <v>2944</v>
      </c>
      <c r="J871" t="s">
        <v>62</v>
      </c>
      <c r="K871" t="s">
        <v>63</v>
      </c>
      <c r="L871" s="6">
        <v>0</v>
      </c>
      <c r="M871" s="6">
        <v>0</v>
      </c>
      <c r="N871" s="6">
        <f t="shared" si="39"/>
        <v>0</v>
      </c>
      <c r="O871" s="6">
        <v>0</v>
      </c>
      <c r="P871" s="6">
        <v>0</v>
      </c>
      <c r="Q871" s="6">
        <f t="shared" si="40"/>
        <v>0</v>
      </c>
      <c r="R871" s="6">
        <v>0</v>
      </c>
      <c r="S871" s="6">
        <v>0</v>
      </c>
      <c r="T871" s="6">
        <f t="shared" si="41"/>
        <v>0</v>
      </c>
      <c r="U871" s="6">
        <v>1</v>
      </c>
      <c r="V871" s="7">
        <v>45267</v>
      </c>
      <c r="W871" s="6">
        <v>1</v>
      </c>
    </row>
    <row r="872" spans="1:23" x14ac:dyDescent="0.45">
      <c r="A872" t="s">
        <v>60</v>
      </c>
      <c r="B872" t="s">
        <v>60</v>
      </c>
      <c r="C872" t="s">
        <v>61</v>
      </c>
      <c r="D872">
        <v>2023</v>
      </c>
      <c r="F872" t="s">
        <v>2945</v>
      </c>
      <c r="G872" t="s">
        <v>2946</v>
      </c>
      <c r="I872" t="s">
        <v>2947</v>
      </c>
      <c r="J872" t="s">
        <v>62</v>
      </c>
      <c r="K872" t="s">
        <v>63</v>
      </c>
      <c r="L872" s="6">
        <v>0</v>
      </c>
      <c r="M872" s="6">
        <v>0</v>
      </c>
      <c r="N872" s="6">
        <f t="shared" si="39"/>
        <v>0</v>
      </c>
      <c r="O872" s="6">
        <v>0</v>
      </c>
      <c r="P872" s="6">
        <v>0</v>
      </c>
      <c r="Q872" s="6">
        <f t="shared" si="40"/>
        <v>0</v>
      </c>
      <c r="R872" s="6">
        <v>0</v>
      </c>
      <c r="S872" s="6">
        <v>0</v>
      </c>
      <c r="T872" s="6">
        <f t="shared" si="41"/>
        <v>0</v>
      </c>
      <c r="U872" s="6">
        <v>1</v>
      </c>
      <c r="V872" s="7">
        <v>45258</v>
      </c>
      <c r="W872" s="6">
        <v>1</v>
      </c>
    </row>
    <row r="873" spans="1:23" x14ac:dyDescent="0.45">
      <c r="A873" t="s">
        <v>60</v>
      </c>
      <c r="B873" t="s">
        <v>60</v>
      </c>
      <c r="C873" t="s">
        <v>61</v>
      </c>
      <c r="D873">
        <v>2023</v>
      </c>
      <c r="F873" t="s">
        <v>2948</v>
      </c>
      <c r="G873" t="s">
        <v>2949</v>
      </c>
      <c r="I873" t="s">
        <v>2950</v>
      </c>
      <c r="J873" t="s">
        <v>62</v>
      </c>
      <c r="K873" t="s">
        <v>63</v>
      </c>
      <c r="L873" s="6">
        <v>0</v>
      </c>
      <c r="M873" s="6">
        <v>0</v>
      </c>
      <c r="N873" s="6">
        <f t="shared" si="39"/>
        <v>0</v>
      </c>
      <c r="O873" s="6">
        <v>0</v>
      </c>
      <c r="P873" s="6">
        <v>0</v>
      </c>
      <c r="Q873" s="6">
        <f t="shared" si="40"/>
        <v>0</v>
      </c>
      <c r="R873" s="6">
        <v>0</v>
      </c>
      <c r="S873" s="6">
        <v>0</v>
      </c>
      <c r="T873" s="6">
        <f t="shared" si="41"/>
        <v>0</v>
      </c>
      <c r="U873" s="6">
        <v>1</v>
      </c>
      <c r="V873" s="7">
        <v>45243</v>
      </c>
      <c r="W873" s="6">
        <v>1</v>
      </c>
    </row>
    <row r="874" spans="1:23" x14ac:dyDescent="0.45">
      <c r="A874" t="s">
        <v>60</v>
      </c>
      <c r="B874" t="s">
        <v>60</v>
      </c>
      <c r="C874" t="s">
        <v>61</v>
      </c>
      <c r="D874">
        <v>2023</v>
      </c>
      <c r="F874" t="s">
        <v>2951</v>
      </c>
      <c r="G874" t="s">
        <v>2952</v>
      </c>
      <c r="I874" t="s">
        <v>2953</v>
      </c>
      <c r="J874" t="s">
        <v>62</v>
      </c>
      <c r="K874" t="s">
        <v>63</v>
      </c>
      <c r="L874" s="6">
        <v>0</v>
      </c>
      <c r="M874" s="6">
        <v>0</v>
      </c>
      <c r="N874" s="6">
        <f t="shared" si="39"/>
        <v>0</v>
      </c>
      <c r="O874" s="6">
        <v>0</v>
      </c>
      <c r="P874" s="6">
        <v>0</v>
      </c>
      <c r="Q874" s="6">
        <f t="shared" si="40"/>
        <v>0</v>
      </c>
      <c r="R874" s="6">
        <v>0</v>
      </c>
      <c r="S874" s="6">
        <v>0</v>
      </c>
      <c r="T874" s="6">
        <f t="shared" si="41"/>
        <v>0</v>
      </c>
      <c r="U874" s="6">
        <v>1</v>
      </c>
      <c r="V874" s="7">
        <v>45037</v>
      </c>
      <c r="W874" s="6">
        <v>1</v>
      </c>
    </row>
    <row r="875" spans="1:23" x14ac:dyDescent="0.45">
      <c r="A875" t="s">
        <v>60</v>
      </c>
      <c r="B875" t="s">
        <v>60</v>
      </c>
      <c r="C875" t="s">
        <v>61</v>
      </c>
      <c r="D875">
        <v>2023</v>
      </c>
      <c r="F875" t="s">
        <v>2954</v>
      </c>
      <c r="G875" t="s">
        <v>2955</v>
      </c>
      <c r="I875" t="s">
        <v>2956</v>
      </c>
      <c r="J875" t="s">
        <v>62</v>
      </c>
      <c r="K875" t="s">
        <v>63</v>
      </c>
      <c r="L875" s="6">
        <v>0</v>
      </c>
      <c r="M875" s="6">
        <v>0</v>
      </c>
      <c r="N875" s="6">
        <f t="shared" si="39"/>
        <v>0</v>
      </c>
      <c r="O875" s="6">
        <v>0</v>
      </c>
      <c r="P875" s="6">
        <v>0</v>
      </c>
      <c r="Q875" s="6">
        <f t="shared" si="40"/>
        <v>0</v>
      </c>
      <c r="R875" s="6">
        <v>0</v>
      </c>
      <c r="S875" s="6">
        <v>0</v>
      </c>
      <c r="T875" s="6">
        <f t="shared" si="41"/>
        <v>0</v>
      </c>
      <c r="U875" s="6">
        <v>1</v>
      </c>
      <c r="V875" s="7">
        <v>45180</v>
      </c>
      <c r="W875" s="6">
        <v>1</v>
      </c>
    </row>
    <row r="876" spans="1:23" x14ac:dyDescent="0.45">
      <c r="A876" t="s">
        <v>60</v>
      </c>
      <c r="B876" t="s">
        <v>60</v>
      </c>
      <c r="C876" t="s">
        <v>61</v>
      </c>
      <c r="D876">
        <v>2023</v>
      </c>
      <c r="F876" t="s">
        <v>2957</v>
      </c>
      <c r="G876" t="s">
        <v>2958</v>
      </c>
      <c r="I876" t="s">
        <v>2959</v>
      </c>
      <c r="J876" t="s">
        <v>62</v>
      </c>
      <c r="K876" t="s">
        <v>63</v>
      </c>
      <c r="L876" s="6">
        <v>0</v>
      </c>
      <c r="M876" s="6">
        <v>0</v>
      </c>
      <c r="N876" s="6">
        <f t="shared" si="39"/>
        <v>0</v>
      </c>
      <c r="O876" s="6">
        <v>0</v>
      </c>
      <c r="P876" s="6">
        <v>0</v>
      </c>
      <c r="Q876" s="6">
        <f t="shared" si="40"/>
        <v>0</v>
      </c>
      <c r="R876" s="6">
        <v>0</v>
      </c>
      <c r="S876" s="6">
        <v>0</v>
      </c>
      <c r="T876" s="6">
        <f t="shared" si="41"/>
        <v>0</v>
      </c>
      <c r="U876" s="6">
        <v>1</v>
      </c>
      <c r="V876" s="7">
        <v>45001</v>
      </c>
      <c r="W876" s="6">
        <v>1</v>
      </c>
    </row>
    <row r="877" spans="1:23" x14ac:dyDescent="0.45">
      <c r="A877" t="s">
        <v>60</v>
      </c>
      <c r="B877" t="s">
        <v>60</v>
      </c>
      <c r="C877" t="s">
        <v>61</v>
      </c>
      <c r="D877">
        <v>2023</v>
      </c>
      <c r="F877" t="s">
        <v>2960</v>
      </c>
      <c r="G877" t="s">
        <v>2961</v>
      </c>
      <c r="I877" t="s">
        <v>2962</v>
      </c>
      <c r="J877" t="s">
        <v>62</v>
      </c>
      <c r="K877" t="s">
        <v>63</v>
      </c>
      <c r="L877" s="6">
        <v>0</v>
      </c>
      <c r="M877" s="6">
        <v>0</v>
      </c>
      <c r="N877" s="6">
        <f t="shared" si="39"/>
        <v>0</v>
      </c>
      <c r="O877" s="6">
        <v>0</v>
      </c>
      <c r="P877" s="6">
        <v>0</v>
      </c>
      <c r="Q877" s="6">
        <f t="shared" si="40"/>
        <v>0</v>
      </c>
      <c r="R877" s="6">
        <v>0</v>
      </c>
      <c r="S877" s="6">
        <v>0</v>
      </c>
      <c r="T877" s="6">
        <f t="shared" si="41"/>
        <v>0</v>
      </c>
      <c r="U877" s="6">
        <v>1</v>
      </c>
      <c r="V877" s="7">
        <v>45035</v>
      </c>
      <c r="W877" s="6">
        <v>1</v>
      </c>
    </row>
    <row r="878" spans="1:23" x14ac:dyDescent="0.45">
      <c r="A878" t="s">
        <v>60</v>
      </c>
      <c r="B878" t="s">
        <v>60</v>
      </c>
      <c r="C878" t="s">
        <v>61</v>
      </c>
      <c r="D878">
        <v>2023</v>
      </c>
      <c r="F878" t="s">
        <v>2963</v>
      </c>
      <c r="G878" t="s">
        <v>2964</v>
      </c>
      <c r="I878" t="s">
        <v>2965</v>
      </c>
      <c r="J878" t="s">
        <v>62</v>
      </c>
      <c r="K878" t="s">
        <v>63</v>
      </c>
      <c r="L878" s="6">
        <v>0</v>
      </c>
      <c r="M878" s="6">
        <v>0</v>
      </c>
      <c r="N878" s="6">
        <f t="shared" si="39"/>
        <v>0</v>
      </c>
      <c r="O878" s="6">
        <v>0</v>
      </c>
      <c r="P878" s="6">
        <v>0</v>
      </c>
      <c r="Q878" s="6">
        <f t="shared" si="40"/>
        <v>0</v>
      </c>
      <c r="R878" s="6">
        <v>0</v>
      </c>
      <c r="S878" s="6">
        <v>0</v>
      </c>
      <c r="T878" s="6">
        <f t="shared" si="41"/>
        <v>0</v>
      </c>
      <c r="U878" s="6">
        <v>1</v>
      </c>
      <c r="V878" s="7">
        <v>45168</v>
      </c>
      <c r="W878" s="6">
        <v>1</v>
      </c>
    </row>
    <row r="879" spans="1:23" x14ac:dyDescent="0.45">
      <c r="A879" t="s">
        <v>60</v>
      </c>
      <c r="B879" t="s">
        <v>60</v>
      </c>
      <c r="C879" t="s">
        <v>61</v>
      </c>
      <c r="D879">
        <v>2023</v>
      </c>
      <c r="F879" t="s">
        <v>2966</v>
      </c>
      <c r="G879" t="s">
        <v>2967</v>
      </c>
      <c r="I879" t="s">
        <v>2968</v>
      </c>
      <c r="J879" t="s">
        <v>62</v>
      </c>
      <c r="K879" t="s">
        <v>63</v>
      </c>
      <c r="L879" s="6">
        <v>0</v>
      </c>
      <c r="M879" s="6">
        <v>0</v>
      </c>
      <c r="N879" s="6">
        <f t="shared" si="39"/>
        <v>0</v>
      </c>
      <c r="O879" s="6">
        <v>0</v>
      </c>
      <c r="P879" s="6">
        <v>0</v>
      </c>
      <c r="Q879" s="6">
        <f t="shared" si="40"/>
        <v>0</v>
      </c>
      <c r="R879" s="6">
        <v>0</v>
      </c>
      <c r="S879" s="6">
        <v>0</v>
      </c>
      <c r="T879" s="6">
        <f t="shared" si="41"/>
        <v>0</v>
      </c>
      <c r="U879" s="6">
        <v>1</v>
      </c>
      <c r="V879" s="7">
        <v>45139</v>
      </c>
      <c r="W879" s="6">
        <v>1</v>
      </c>
    </row>
    <row r="880" spans="1:23" x14ac:dyDescent="0.45">
      <c r="A880" t="s">
        <v>60</v>
      </c>
      <c r="B880" t="s">
        <v>60</v>
      </c>
      <c r="C880" t="s">
        <v>61</v>
      </c>
      <c r="D880">
        <v>2023</v>
      </c>
      <c r="F880" t="s">
        <v>2969</v>
      </c>
      <c r="G880" t="s">
        <v>2970</v>
      </c>
      <c r="I880" t="s">
        <v>2971</v>
      </c>
      <c r="J880" t="s">
        <v>62</v>
      </c>
      <c r="K880" t="s">
        <v>63</v>
      </c>
      <c r="L880" s="6">
        <v>0</v>
      </c>
      <c r="M880" s="6">
        <v>0</v>
      </c>
      <c r="N880" s="6">
        <f t="shared" si="39"/>
        <v>0</v>
      </c>
      <c r="O880" s="6">
        <v>0</v>
      </c>
      <c r="P880" s="6">
        <v>0</v>
      </c>
      <c r="Q880" s="6">
        <f t="shared" si="40"/>
        <v>0</v>
      </c>
      <c r="R880" s="6">
        <v>0</v>
      </c>
      <c r="S880" s="6">
        <v>0</v>
      </c>
      <c r="T880" s="6">
        <f t="shared" si="41"/>
        <v>0</v>
      </c>
      <c r="U880" s="6">
        <v>1</v>
      </c>
      <c r="V880" s="7">
        <v>45005</v>
      </c>
      <c r="W880" s="6">
        <v>1</v>
      </c>
    </row>
    <row r="881" spans="1:23" x14ac:dyDescent="0.45">
      <c r="A881" t="s">
        <v>60</v>
      </c>
      <c r="B881" t="s">
        <v>60</v>
      </c>
      <c r="C881" t="s">
        <v>61</v>
      </c>
      <c r="D881">
        <v>2023</v>
      </c>
      <c r="F881" t="s">
        <v>2972</v>
      </c>
      <c r="G881" t="s">
        <v>2973</v>
      </c>
      <c r="I881" t="s">
        <v>2974</v>
      </c>
      <c r="J881" t="s">
        <v>62</v>
      </c>
      <c r="K881" t="s">
        <v>63</v>
      </c>
      <c r="L881" s="6">
        <v>0</v>
      </c>
      <c r="M881" s="6">
        <v>0</v>
      </c>
      <c r="N881" s="6">
        <f t="shared" si="39"/>
        <v>0</v>
      </c>
      <c r="O881" s="6">
        <v>0</v>
      </c>
      <c r="P881" s="6">
        <v>0</v>
      </c>
      <c r="Q881" s="6">
        <f t="shared" si="40"/>
        <v>0</v>
      </c>
      <c r="R881" s="6">
        <v>0</v>
      </c>
      <c r="S881" s="6">
        <v>0</v>
      </c>
      <c r="T881" s="6">
        <f t="shared" si="41"/>
        <v>0</v>
      </c>
      <c r="U881" s="6">
        <v>1</v>
      </c>
      <c r="V881" s="7">
        <v>45246</v>
      </c>
      <c r="W881" s="6">
        <v>1</v>
      </c>
    </row>
    <row r="882" spans="1:23" x14ac:dyDescent="0.45">
      <c r="A882" t="s">
        <v>60</v>
      </c>
      <c r="B882" t="s">
        <v>60</v>
      </c>
      <c r="C882" t="s">
        <v>61</v>
      </c>
      <c r="D882">
        <v>2023</v>
      </c>
      <c r="F882" t="s">
        <v>2975</v>
      </c>
      <c r="G882" t="s">
        <v>2976</v>
      </c>
      <c r="I882" t="s">
        <v>2977</v>
      </c>
      <c r="J882" t="s">
        <v>62</v>
      </c>
      <c r="K882" t="s">
        <v>63</v>
      </c>
      <c r="L882" s="6">
        <v>0</v>
      </c>
      <c r="M882" s="6">
        <v>0</v>
      </c>
      <c r="N882" s="6">
        <f t="shared" si="39"/>
        <v>0</v>
      </c>
      <c r="O882" s="6">
        <v>0</v>
      </c>
      <c r="P882" s="6">
        <v>0</v>
      </c>
      <c r="Q882" s="6">
        <f t="shared" si="40"/>
        <v>0</v>
      </c>
      <c r="R882" s="6">
        <v>0</v>
      </c>
      <c r="S882" s="6">
        <v>0</v>
      </c>
      <c r="T882" s="6">
        <f t="shared" si="41"/>
        <v>0</v>
      </c>
      <c r="U882" s="6">
        <v>1</v>
      </c>
      <c r="V882" s="7">
        <v>45049</v>
      </c>
      <c r="W882" s="6">
        <v>1</v>
      </c>
    </row>
    <row r="883" spans="1:23" x14ac:dyDescent="0.45">
      <c r="A883" t="s">
        <v>60</v>
      </c>
      <c r="B883" t="s">
        <v>60</v>
      </c>
      <c r="C883" t="s">
        <v>61</v>
      </c>
      <c r="D883">
        <v>2023</v>
      </c>
      <c r="F883" t="s">
        <v>2978</v>
      </c>
      <c r="G883" t="s">
        <v>2979</v>
      </c>
      <c r="I883" t="s">
        <v>2980</v>
      </c>
      <c r="J883" t="s">
        <v>62</v>
      </c>
      <c r="K883" t="s">
        <v>63</v>
      </c>
      <c r="L883" s="6">
        <v>0</v>
      </c>
      <c r="M883" s="6">
        <v>0</v>
      </c>
      <c r="N883" s="6">
        <f t="shared" si="39"/>
        <v>0</v>
      </c>
      <c r="O883" s="6">
        <v>0</v>
      </c>
      <c r="P883" s="6">
        <v>0</v>
      </c>
      <c r="Q883" s="6">
        <f t="shared" si="40"/>
        <v>0</v>
      </c>
      <c r="R883" s="6">
        <v>0</v>
      </c>
      <c r="S883" s="6">
        <v>0</v>
      </c>
      <c r="T883" s="6">
        <f t="shared" si="41"/>
        <v>0</v>
      </c>
      <c r="U883" s="6">
        <v>1</v>
      </c>
      <c r="V883" s="7">
        <v>45159</v>
      </c>
      <c r="W883" s="6">
        <v>1</v>
      </c>
    </row>
    <row r="884" spans="1:23" x14ac:dyDescent="0.45">
      <c r="A884" t="s">
        <v>60</v>
      </c>
      <c r="B884" t="s">
        <v>60</v>
      </c>
      <c r="C884" t="s">
        <v>61</v>
      </c>
      <c r="D884">
        <v>2023</v>
      </c>
      <c r="F884" t="s">
        <v>2981</v>
      </c>
      <c r="G884" t="s">
        <v>2982</v>
      </c>
      <c r="I884" t="s">
        <v>2983</v>
      </c>
      <c r="J884" t="s">
        <v>62</v>
      </c>
      <c r="K884" t="s">
        <v>63</v>
      </c>
      <c r="L884" s="6">
        <v>0</v>
      </c>
      <c r="M884" s="6">
        <v>0</v>
      </c>
      <c r="N884" s="6">
        <f t="shared" si="39"/>
        <v>0</v>
      </c>
      <c r="O884" s="6">
        <v>0</v>
      </c>
      <c r="P884" s="6">
        <v>0</v>
      </c>
      <c r="Q884" s="6">
        <f t="shared" si="40"/>
        <v>0</v>
      </c>
      <c r="R884" s="6">
        <v>0</v>
      </c>
      <c r="S884" s="6">
        <v>0</v>
      </c>
      <c r="T884" s="6">
        <f t="shared" si="41"/>
        <v>0</v>
      </c>
      <c r="U884" s="6">
        <v>1</v>
      </c>
      <c r="V884" s="7">
        <v>45174</v>
      </c>
      <c r="W884" s="6">
        <v>1</v>
      </c>
    </row>
    <row r="885" spans="1:23" x14ac:dyDescent="0.45">
      <c r="A885" t="s">
        <v>60</v>
      </c>
      <c r="B885" t="s">
        <v>60</v>
      </c>
      <c r="C885" t="s">
        <v>61</v>
      </c>
      <c r="D885">
        <v>2023</v>
      </c>
      <c r="F885" t="s">
        <v>2984</v>
      </c>
      <c r="G885" t="s">
        <v>2985</v>
      </c>
      <c r="I885" t="s">
        <v>2986</v>
      </c>
      <c r="J885" t="s">
        <v>62</v>
      </c>
      <c r="K885" t="s">
        <v>63</v>
      </c>
      <c r="L885" s="6">
        <v>0</v>
      </c>
      <c r="M885" s="6">
        <v>0</v>
      </c>
      <c r="N885" s="6">
        <f t="shared" si="39"/>
        <v>0</v>
      </c>
      <c r="O885" s="6">
        <v>0</v>
      </c>
      <c r="P885" s="6">
        <v>0</v>
      </c>
      <c r="Q885" s="6">
        <f t="shared" si="40"/>
        <v>0</v>
      </c>
      <c r="R885" s="6">
        <v>0</v>
      </c>
      <c r="S885" s="6">
        <v>0</v>
      </c>
      <c r="T885" s="6">
        <f t="shared" si="41"/>
        <v>0</v>
      </c>
      <c r="U885" s="6">
        <v>1</v>
      </c>
      <c r="V885" s="7">
        <v>45260</v>
      </c>
      <c r="W885" s="6">
        <v>1</v>
      </c>
    </row>
    <row r="886" spans="1:23" x14ac:dyDescent="0.45">
      <c r="A886" t="s">
        <v>60</v>
      </c>
      <c r="B886" t="s">
        <v>60</v>
      </c>
      <c r="C886" t="s">
        <v>61</v>
      </c>
      <c r="D886">
        <v>2023</v>
      </c>
      <c r="F886" t="s">
        <v>2987</v>
      </c>
      <c r="G886" t="s">
        <v>2988</v>
      </c>
      <c r="I886" t="s">
        <v>2989</v>
      </c>
      <c r="J886" t="s">
        <v>62</v>
      </c>
      <c r="K886" t="s">
        <v>63</v>
      </c>
      <c r="L886" s="6">
        <v>0</v>
      </c>
      <c r="M886" s="6">
        <v>0</v>
      </c>
      <c r="N886" s="6">
        <f t="shared" si="39"/>
        <v>0</v>
      </c>
      <c r="O886" s="6">
        <v>0</v>
      </c>
      <c r="P886" s="6">
        <v>0</v>
      </c>
      <c r="Q886" s="6">
        <f t="shared" si="40"/>
        <v>0</v>
      </c>
      <c r="R886" s="6">
        <v>0</v>
      </c>
      <c r="S886" s="6">
        <v>0</v>
      </c>
      <c r="T886" s="6">
        <f t="shared" si="41"/>
        <v>0</v>
      </c>
      <c r="U886" s="6">
        <v>1</v>
      </c>
      <c r="V886" s="7">
        <v>45090</v>
      </c>
      <c r="W886" s="6">
        <v>1</v>
      </c>
    </row>
    <row r="887" spans="1:23" x14ac:dyDescent="0.45">
      <c r="A887" t="s">
        <v>60</v>
      </c>
      <c r="B887" t="s">
        <v>60</v>
      </c>
      <c r="C887" t="s">
        <v>61</v>
      </c>
      <c r="D887">
        <v>2023</v>
      </c>
      <c r="F887" t="s">
        <v>2990</v>
      </c>
      <c r="G887" t="s">
        <v>2991</v>
      </c>
      <c r="I887" t="s">
        <v>2992</v>
      </c>
      <c r="J887" t="s">
        <v>62</v>
      </c>
      <c r="K887" t="s">
        <v>63</v>
      </c>
      <c r="L887" s="6">
        <v>0</v>
      </c>
      <c r="M887" s="6">
        <v>0</v>
      </c>
      <c r="N887" s="6">
        <f t="shared" si="39"/>
        <v>0</v>
      </c>
      <c r="O887" s="6">
        <v>0</v>
      </c>
      <c r="P887" s="6">
        <v>0</v>
      </c>
      <c r="Q887" s="6">
        <f t="shared" si="40"/>
        <v>0</v>
      </c>
      <c r="R887" s="6">
        <v>0</v>
      </c>
      <c r="S887" s="6">
        <v>0</v>
      </c>
      <c r="T887" s="6">
        <f t="shared" si="41"/>
        <v>0</v>
      </c>
      <c r="U887" s="6">
        <v>1</v>
      </c>
      <c r="V887" s="7">
        <v>45148</v>
      </c>
      <c r="W887" s="6">
        <v>1</v>
      </c>
    </row>
    <row r="888" spans="1:23" x14ac:dyDescent="0.45">
      <c r="A888" t="s">
        <v>60</v>
      </c>
      <c r="B888" t="s">
        <v>60</v>
      </c>
      <c r="C888" t="s">
        <v>61</v>
      </c>
      <c r="D888">
        <v>2023</v>
      </c>
      <c r="F888" t="s">
        <v>2993</v>
      </c>
      <c r="G888" t="s">
        <v>2994</v>
      </c>
      <c r="I888" t="s">
        <v>2995</v>
      </c>
      <c r="J888" t="s">
        <v>62</v>
      </c>
      <c r="K888" t="s">
        <v>63</v>
      </c>
      <c r="L888" s="6">
        <v>0</v>
      </c>
      <c r="M888" s="6">
        <v>0</v>
      </c>
      <c r="N888" s="6">
        <f t="shared" si="39"/>
        <v>0</v>
      </c>
      <c r="O888" s="6">
        <v>0</v>
      </c>
      <c r="P888" s="6">
        <v>0</v>
      </c>
      <c r="Q888" s="6">
        <f t="shared" si="40"/>
        <v>0</v>
      </c>
      <c r="R888" s="6">
        <v>0</v>
      </c>
      <c r="S888" s="6">
        <v>0</v>
      </c>
      <c r="T888" s="6">
        <f t="shared" si="41"/>
        <v>0</v>
      </c>
      <c r="U888" s="6">
        <v>1</v>
      </c>
      <c r="V888" s="7">
        <v>45197</v>
      </c>
      <c r="W888" s="6">
        <v>1</v>
      </c>
    </row>
    <row r="889" spans="1:23" x14ac:dyDescent="0.45">
      <c r="A889" t="s">
        <v>60</v>
      </c>
      <c r="B889" t="s">
        <v>60</v>
      </c>
      <c r="C889" t="s">
        <v>61</v>
      </c>
      <c r="D889">
        <v>2023</v>
      </c>
      <c r="F889" t="s">
        <v>2996</v>
      </c>
      <c r="G889" t="s">
        <v>2997</v>
      </c>
      <c r="I889" t="s">
        <v>2998</v>
      </c>
      <c r="J889" t="s">
        <v>62</v>
      </c>
      <c r="K889" t="s">
        <v>63</v>
      </c>
      <c r="L889" s="6">
        <v>0</v>
      </c>
      <c r="M889" s="6">
        <v>0</v>
      </c>
      <c r="N889" s="6">
        <f t="shared" si="39"/>
        <v>0</v>
      </c>
      <c r="O889" s="6">
        <v>0</v>
      </c>
      <c r="P889" s="6">
        <v>0</v>
      </c>
      <c r="Q889" s="6">
        <f t="shared" si="40"/>
        <v>0</v>
      </c>
      <c r="R889" s="6">
        <v>0</v>
      </c>
      <c r="S889" s="6">
        <v>0</v>
      </c>
      <c r="T889" s="6">
        <f t="shared" si="41"/>
        <v>0</v>
      </c>
      <c r="U889" s="6">
        <v>1</v>
      </c>
      <c r="V889" s="7">
        <v>45117</v>
      </c>
      <c r="W889" s="6">
        <v>1</v>
      </c>
    </row>
    <row r="890" spans="1:23" x14ac:dyDescent="0.45">
      <c r="A890" t="s">
        <v>60</v>
      </c>
      <c r="B890" t="s">
        <v>60</v>
      </c>
      <c r="C890" t="s">
        <v>61</v>
      </c>
      <c r="D890">
        <v>2023</v>
      </c>
      <c r="F890" t="s">
        <v>2999</v>
      </c>
      <c r="G890" t="s">
        <v>3000</v>
      </c>
      <c r="I890" t="s">
        <v>3001</v>
      </c>
      <c r="J890" t="s">
        <v>62</v>
      </c>
      <c r="K890" t="s">
        <v>63</v>
      </c>
      <c r="L890" s="6">
        <v>0</v>
      </c>
      <c r="M890" s="6">
        <v>0</v>
      </c>
      <c r="N890" s="6">
        <f t="shared" si="39"/>
        <v>0</v>
      </c>
      <c r="O890" s="6">
        <v>0</v>
      </c>
      <c r="P890" s="6">
        <v>0</v>
      </c>
      <c r="Q890" s="6">
        <f t="shared" si="40"/>
        <v>0</v>
      </c>
      <c r="R890" s="6">
        <v>0</v>
      </c>
      <c r="S890" s="6">
        <v>0</v>
      </c>
      <c r="T890" s="6">
        <f t="shared" si="41"/>
        <v>0</v>
      </c>
      <c r="U890" s="6">
        <v>1</v>
      </c>
      <c r="V890" s="7">
        <v>45041</v>
      </c>
      <c r="W890" s="6">
        <v>1</v>
      </c>
    </row>
    <row r="891" spans="1:23" x14ac:dyDescent="0.45">
      <c r="A891" t="s">
        <v>60</v>
      </c>
      <c r="B891" t="s">
        <v>60</v>
      </c>
      <c r="C891" t="s">
        <v>61</v>
      </c>
      <c r="D891">
        <v>2023</v>
      </c>
      <c r="F891" t="s">
        <v>3002</v>
      </c>
      <c r="G891" t="s">
        <v>3003</v>
      </c>
      <c r="I891" t="s">
        <v>3004</v>
      </c>
      <c r="J891" t="s">
        <v>62</v>
      </c>
      <c r="K891" t="s">
        <v>63</v>
      </c>
      <c r="L891" s="6">
        <v>0</v>
      </c>
      <c r="M891" s="6">
        <v>0</v>
      </c>
      <c r="N891" s="6">
        <f t="shared" si="39"/>
        <v>0</v>
      </c>
      <c r="O891" s="6">
        <v>0</v>
      </c>
      <c r="P891" s="6">
        <v>0</v>
      </c>
      <c r="Q891" s="6">
        <f t="shared" si="40"/>
        <v>0</v>
      </c>
      <c r="R891" s="6">
        <v>0</v>
      </c>
      <c r="S891" s="6">
        <v>0</v>
      </c>
      <c r="T891" s="6">
        <f t="shared" si="41"/>
        <v>0</v>
      </c>
      <c r="U891" s="6">
        <v>1</v>
      </c>
      <c r="V891" s="7">
        <v>45139</v>
      </c>
      <c r="W891" s="6">
        <v>1</v>
      </c>
    </row>
    <row r="892" spans="1:23" x14ac:dyDescent="0.45">
      <c r="A892" t="s">
        <v>60</v>
      </c>
      <c r="B892" t="s">
        <v>60</v>
      </c>
      <c r="C892" t="s">
        <v>61</v>
      </c>
      <c r="D892">
        <v>2023</v>
      </c>
      <c r="F892" t="s">
        <v>75</v>
      </c>
      <c r="G892" t="s">
        <v>3005</v>
      </c>
      <c r="I892" t="s">
        <v>3006</v>
      </c>
      <c r="J892" t="s">
        <v>62</v>
      </c>
      <c r="K892" t="s">
        <v>63</v>
      </c>
      <c r="L892" s="6">
        <v>0</v>
      </c>
      <c r="M892" s="6">
        <v>0</v>
      </c>
      <c r="N892" s="6">
        <f t="shared" si="39"/>
        <v>0</v>
      </c>
      <c r="O892" s="6">
        <v>0</v>
      </c>
      <c r="P892" s="6">
        <v>0</v>
      </c>
      <c r="Q892" s="6">
        <f t="shared" si="40"/>
        <v>0</v>
      </c>
      <c r="R892" s="6">
        <v>0</v>
      </c>
      <c r="S892" s="6">
        <v>0</v>
      </c>
      <c r="T892" s="6">
        <f t="shared" si="41"/>
        <v>0</v>
      </c>
      <c r="U892" s="6">
        <v>1</v>
      </c>
      <c r="V892" s="7">
        <v>45237</v>
      </c>
      <c r="W892" s="6">
        <v>1</v>
      </c>
    </row>
    <row r="893" spans="1:23" x14ac:dyDescent="0.45">
      <c r="A893" t="s">
        <v>60</v>
      </c>
      <c r="B893" t="s">
        <v>60</v>
      </c>
      <c r="C893" t="s">
        <v>61</v>
      </c>
      <c r="D893">
        <v>2023</v>
      </c>
      <c r="F893" t="s">
        <v>3007</v>
      </c>
      <c r="G893" t="s">
        <v>3008</v>
      </c>
      <c r="I893" t="s">
        <v>3009</v>
      </c>
      <c r="J893" t="s">
        <v>62</v>
      </c>
      <c r="K893" t="s">
        <v>63</v>
      </c>
      <c r="L893" s="6">
        <v>0</v>
      </c>
      <c r="M893" s="6">
        <v>0</v>
      </c>
      <c r="N893" s="6">
        <f t="shared" si="39"/>
        <v>0</v>
      </c>
      <c r="O893" s="6">
        <v>0</v>
      </c>
      <c r="P893" s="6">
        <v>0</v>
      </c>
      <c r="Q893" s="6">
        <f t="shared" si="40"/>
        <v>0</v>
      </c>
      <c r="R893" s="6">
        <v>0</v>
      </c>
      <c r="S893" s="6">
        <v>0</v>
      </c>
      <c r="T893" s="6">
        <f t="shared" si="41"/>
        <v>0</v>
      </c>
      <c r="U893" s="6">
        <v>1</v>
      </c>
      <c r="V893" s="7">
        <v>45124</v>
      </c>
      <c r="W893" s="6">
        <v>1</v>
      </c>
    </row>
    <row r="894" spans="1:23" x14ac:dyDescent="0.45">
      <c r="A894" t="s">
        <v>60</v>
      </c>
      <c r="B894" t="s">
        <v>60</v>
      </c>
      <c r="C894" t="s">
        <v>61</v>
      </c>
      <c r="D894">
        <v>2023</v>
      </c>
      <c r="F894" t="s">
        <v>3010</v>
      </c>
      <c r="G894" t="s">
        <v>3011</v>
      </c>
      <c r="I894" t="s">
        <v>3012</v>
      </c>
      <c r="J894" t="s">
        <v>62</v>
      </c>
      <c r="K894" t="s">
        <v>63</v>
      </c>
      <c r="L894" s="6">
        <v>0</v>
      </c>
      <c r="M894" s="6">
        <v>0</v>
      </c>
      <c r="N894" s="6">
        <f t="shared" si="39"/>
        <v>0</v>
      </c>
      <c r="O894" s="6">
        <v>0</v>
      </c>
      <c r="P894" s="6">
        <v>0</v>
      </c>
      <c r="Q894" s="6">
        <f t="shared" si="40"/>
        <v>0</v>
      </c>
      <c r="R894" s="6">
        <v>0</v>
      </c>
      <c r="S894" s="6">
        <v>0</v>
      </c>
      <c r="T894" s="6">
        <f t="shared" si="41"/>
        <v>0</v>
      </c>
      <c r="U894" s="6">
        <v>1</v>
      </c>
      <c r="V894" s="7">
        <v>45089</v>
      </c>
      <c r="W894" s="6">
        <v>1</v>
      </c>
    </row>
    <row r="895" spans="1:23" x14ac:dyDescent="0.45">
      <c r="A895" t="s">
        <v>60</v>
      </c>
      <c r="B895" t="s">
        <v>60</v>
      </c>
      <c r="C895" t="s">
        <v>61</v>
      </c>
      <c r="D895">
        <v>2023</v>
      </c>
      <c r="F895" t="s">
        <v>3013</v>
      </c>
      <c r="G895" t="s">
        <v>3014</v>
      </c>
      <c r="I895" t="s">
        <v>3015</v>
      </c>
      <c r="J895" t="s">
        <v>67</v>
      </c>
      <c r="K895" t="s">
        <v>66</v>
      </c>
      <c r="L895" s="6">
        <v>0</v>
      </c>
      <c r="M895" s="6">
        <v>0</v>
      </c>
      <c r="N895" s="6">
        <f t="shared" si="39"/>
        <v>0</v>
      </c>
      <c r="O895" s="6">
        <v>0</v>
      </c>
      <c r="P895" s="6">
        <v>0</v>
      </c>
      <c r="Q895" s="6">
        <f t="shared" si="40"/>
        <v>0</v>
      </c>
      <c r="R895" s="6">
        <v>0</v>
      </c>
      <c r="S895" s="6">
        <v>0</v>
      </c>
      <c r="T895" s="6">
        <f t="shared" si="41"/>
        <v>0</v>
      </c>
      <c r="U895" s="6">
        <v>1</v>
      </c>
      <c r="V895" s="7">
        <v>45035</v>
      </c>
      <c r="W895" s="6">
        <v>1</v>
      </c>
    </row>
    <row r="896" spans="1:23" x14ac:dyDescent="0.45">
      <c r="A896" t="s">
        <v>60</v>
      </c>
      <c r="B896" t="s">
        <v>60</v>
      </c>
      <c r="C896" t="s">
        <v>61</v>
      </c>
      <c r="D896">
        <v>2023</v>
      </c>
      <c r="F896" t="s">
        <v>3016</v>
      </c>
      <c r="G896" t="s">
        <v>3017</v>
      </c>
      <c r="I896" t="s">
        <v>3018</v>
      </c>
      <c r="J896" t="s">
        <v>67</v>
      </c>
      <c r="K896" t="s">
        <v>66</v>
      </c>
      <c r="L896" s="6">
        <v>0</v>
      </c>
      <c r="M896" s="6">
        <v>0</v>
      </c>
      <c r="N896" s="6">
        <f t="shared" si="39"/>
        <v>0</v>
      </c>
      <c r="O896" s="6">
        <v>0</v>
      </c>
      <c r="P896" s="6">
        <v>0</v>
      </c>
      <c r="Q896" s="6">
        <f t="shared" si="40"/>
        <v>0</v>
      </c>
      <c r="R896" s="6">
        <v>0</v>
      </c>
      <c r="S896" s="6">
        <v>0</v>
      </c>
      <c r="T896" s="6">
        <f t="shared" si="41"/>
        <v>0</v>
      </c>
      <c r="U896" s="6">
        <v>1</v>
      </c>
      <c r="V896" s="7">
        <v>45035</v>
      </c>
      <c r="W896" s="6">
        <v>1</v>
      </c>
    </row>
    <row r="897" spans="1:23" x14ac:dyDescent="0.45">
      <c r="A897" t="s">
        <v>60</v>
      </c>
      <c r="B897" t="s">
        <v>60</v>
      </c>
      <c r="C897" t="s">
        <v>61</v>
      </c>
      <c r="D897">
        <v>2023</v>
      </c>
      <c r="F897" t="s">
        <v>3019</v>
      </c>
      <c r="G897" t="s">
        <v>3020</v>
      </c>
      <c r="I897" t="s">
        <v>3021</v>
      </c>
      <c r="J897" t="s">
        <v>67</v>
      </c>
      <c r="K897" t="s">
        <v>66</v>
      </c>
      <c r="L897" s="6">
        <v>0</v>
      </c>
      <c r="M897" s="6">
        <v>0</v>
      </c>
      <c r="N897" s="6">
        <f t="shared" si="39"/>
        <v>0</v>
      </c>
      <c r="O897" s="6">
        <v>0</v>
      </c>
      <c r="P897" s="6">
        <v>0</v>
      </c>
      <c r="Q897" s="6">
        <f t="shared" si="40"/>
        <v>0</v>
      </c>
      <c r="R897" s="6">
        <v>0</v>
      </c>
      <c r="S897" s="6">
        <v>0</v>
      </c>
      <c r="T897" s="6">
        <f t="shared" si="41"/>
        <v>0</v>
      </c>
      <c r="U897" s="6">
        <v>1</v>
      </c>
      <c r="V897" s="7">
        <v>45071</v>
      </c>
      <c r="W897" s="6">
        <v>1</v>
      </c>
    </row>
    <row r="898" spans="1:23" x14ac:dyDescent="0.45">
      <c r="A898" t="s">
        <v>60</v>
      </c>
      <c r="B898" t="s">
        <v>60</v>
      </c>
      <c r="C898" t="s">
        <v>61</v>
      </c>
      <c r="D898">
        <v>2023</v>
      </c>
      <c r="F898" t="s">
        <v>243</v>
      </c>
      <c r="G898" t="s">
        <v>244</v>
      </c>
      <c r="I898" t="s">
        <v>245</v>
      </c>
      <c r="J898" t="s">
        <v>67</v>
      </c>
      <c r="K898" t="s">
        <v>66</v>
      </c>
      <c r="L898" s="6">
        <v>0</v>
      </c>
      <c r="M898" s="6">
        <v>0</v>
      </c>
      <c r="N898" s="6">
        <f t="shared" ref="N898:N920" si="42">L898+M898</f>
        <v>0</v>
      </c>
      <c r="O898" s="6">
        <v>0</v>
      </c>
      <c r="P898" s="6">
        <v>0</v>
      </c>
      <c r="Q898" s="6">
        <f t="shared" ref="Q898:Q920" si="43">SUM(O898:P898)</f>
        <v>0</v>
      </c>
      <c r="R898" s="6">
        <v>0</v>
      </c>
      <c r="S898" s="6">
        <v>0</v>
      </c>
      <c r="T898" s="6">
        <f t="shared" ref="T898:T920" si="44">SUM(R898:S898)</f>
        <v>0</v>
      </c>
      <c r="U898" s="6">
        <v>1</v>
      </c>
      <c r="V898" s="7">
        <v>44979</v>
      </c>
      <c r="W898" s="6">
        <v>1</v>
      </c>
    </row>
    <row r="899" spans="1:23" x14ac:dyDescent="0.45">
      <c r="A899" t="s">
        <v>71</v>
      </c>
      <c r="B899" t="s">
        <v>60</v>
      </c>
      <c r="C899" t="s">
        <v>61</v>
      </c>
      <c r="D899">
        <v>2023</v>
      </c>
      <c r="E899" t="s">
        <v>3028</v>
      </c>
      <c r="F899" t="s">
        <v>3028</v>
      </c>
      <c r="G899" t="s">
        <v>3029</v>
      </c>
      <c r="H899" t="s">
        <v>3030</v>
      </c>
      <c r="I899" t="s">
        <v>3031</v>
      </c>
      <c r="J899" t="s">
        <v>65</v>
      </c>
      <c r="K899" t="s">
        <v>63</v>
      </c>
      <c r="L899" s="6">
        <v>1</v>
      </c>
      <c r="M899" s="6">
        <v>0</v>
      </c>
      <c r="N899" s="6">
        <f t="shared" si="42"/>
        <v>1</v>
      </c>
      <c r="O899" s="6">
        <v>0</v>
      </c>
      <c r="P899" s="6">
        <v>0</v>
      </c>
      <c r="Q899" s="6">
        <f t="shared" si="43"/>
        <v>0</v>
      </c>
      <c r="R899" s="6">
        <v>0</v>
      </c>
      <c r="S899" s="6">
        <v>0</v>
      </c>
      <c r="T899" s="6">
        <f t="shared" si="44"/>
        <v>0</v>
      </c>
      <c r="U899" s="6">
        <v>0</v>
      </c>
      <c r="V899" s="7">
        <v>45181</v>
      </c>
      <c r="W899" s="6">
        <v>1</v>
      </c>
    </row>
    <row r="900" spans="1:23" x14ac:dyDescent="0.45">
      <c r="A900" t="s">
        <v>71</v>
      </c>
      <c r="B900" t="s">
        <v>60</v>
      </c>
      <c r="C900" t="s">
        <v>61</v>
      </c>
      <c r="D900">
        <v>2023</v>
      </c>
      <c r="E900" t="s">
        <v>3032</v>
      </c>
      <c r="F900" t="s">
        <v>3032</v>
      </c>
      <c r="G900" t="s">
        <v>3033</v>
      </c>
      <c r="H900" t="s">
        <v>3034</v>
      </c>
      <c r="I900" t="s">
        <v>3034</v>
      </c>
      <c r="J900" t="s">
        <v>62</v>
      </c>
      <c r="K900" t="s">
        <v>66</v>
      </c>
      <c r="L900" s="6">
        <v>0</v>
      </c>
      <c r="M900" s="6">
        <v>1</v>
      </c>
      <c r="N900" s="6">
        <f t="shared" si="42"/>
        <v>1</v>
      </c>
      <c r="O900" s="6">
        <v>0</v>
      </c>
      <c r="P900" s="6">
        <v>0</v>
      </c>
      <c r="Q900" s="6">
        <f t="shared" si="43"/>
        <v>0</v>
      </c>
      <c r="R900" s="6">
        <v>0</v>
      </c>
      <c r="S900" s="6">
        <v>0</v>
      </c>
      <c r="T900" s="6">
        <f t="shared" si="44"/>
        <v>0</v>
      </c>
      <c r="U900" s="6">
        <v>0</v>
      </c>
      <c r="V900" s="7">
        <v>45232</v>
      </c>
      <c r="W900" s="6">
        <v>1</v>
      </c>
    </row>
    <row r="901" spans="1:23" x14ac:dyDescent="0.45">
      <c r="A901" t="s">
        <v>71</v>
      </c>
      <c r="B901" t="s">
        <v>60</v>
      </c>
      <c r="C901" t="s">
        <v>61</v>
      </c>
      <c r="D901">
        <v>2023</v>
      </c>
      <c r="E901" t="s">
        <v>3035</v>
      </c>
      <c r="F901" t="s">
        <v>3035</v>
      </c>
      <c r="G901" t="s">
        <v>3036</v>
      </c>
      <c r="H901" t="s">
        <v>3037</v>
      </c>
      <c r="I901" t="s">
        <v>3037</v>
      </c>
      <c r="J901" t="s">
        <v>62</v>
      </c>
      <c r="K901" t="s">
        <v>66</v>
      </c>
      <c r="L901" s="6">
        <v>0</v>
      </c>
      <c r="M901" s="6">
        <v>1</v>
      </c>
      <c r="N901" s="6">
        <f t="shared" si="42"/>
        <v>1</v>
      </c>
      <c r="O901" s="6">
        <v>0</v>
      </c>
      <c r="P901" s="6">
        <v>0</v>
      </c>
      <c r="Q901" s="6">
        <f t="shared" si="43"/>
        <v>0</v>
      </c>
      <c r="R901" s="6">
        <v>0</v>
      </c>
      <c r="S901" s="6">
        <v>0</v>
      </c>
      <c r="T901" s="6">
        <f t="shared" si="44"/>
        <v>0</v>
      </c>
      <c r="U901" s="6">
        <v>0</v>
      </c>
      <c r="V901" s="7">
        <v>45280</v>
      </c>
      <c r="W901" s="6">
        <v>1</v>
      </c>
    </row>
    <row r="902" spans="1:23" x14ac:dyDescent="0.45">
      <c r="A902" t="s">
        <v>59</v>
      </c>
      <c r="B902" t="s">
        <v>60</v>
      </c>
      <c r="C902" t="s">
        <v>61</v>
      </c>
      <c r="D902">
        <v>2023</v>
      </c>
      <c r="F902" t="s">
        <v>558</v>
      </c>
      <c r="G902" t="s">
        <v>559</v>
      </c>
      <c r="I902" t="s">
        <v>560</v>
      </c>
      <c r="J902" t="s">
        <v>68</v>
      </c>
      <c r="K902" t="s">
        <v>63</v>
      </c>
      <c r="L902" s="6">
        <v>0</v>
      </c>
      <c r="M902" s="6">
        <v>0</v>
      </c>
      <c r="N902" s="6">
        <f t="shared" si="42"/>
        <v>0</v>
      </c>
      <c r="O902" s="6">
        <v>0</v>
      </c>
      <c r="P902" s="6">
        <v>0</v>
      </c>
      <c r="Q902" s="6">
        <f t="shared" si="43"/>
        <v>0</v>
      </c>
      <c r="R902" s="6">
        <v>0</v>
      </c>
      <c r="S902" s="6">
        <v>0</v>
      </c>
      <c r="T902" s="6">
        <f t="shared" si="44"/>
        <v>0</v>
      </c>
      <c r="U902" s="6">
        <v>2</v>
      </c>
      <c r="V902" s="7">
        <v>45079</v>
      </c>
      <c r="W902" s="6">
        <v>2</v>
      </c>
    </row>
    <row r="903" spans="1:23" x14ac:dyDescent="0.45">
      <c r="A903" t="s">
        <v>70</v>
      </c>
      <c r="B903" t="s">
        <v>60</v>
      </c>
      <c r="C903" t="s">
        <v>64</v>
      </c>
      <c r="D903">
        <v>2023</v>
      </c>
      <c r="F903" t="s">
        <v>583</v>
      </c>
      <c r="G903" t="s">
        <v>584</v>
      </c>
      <c r="H903" t="s">
        <v>585</v>
      </c>
      <c r="I903" t="s">
        <v>586</v>
      </c>
      <c r="J903" t="s">
        <v>68</v>
      </c>
      <c r="K903" t="s">
        <v>63</v>
      </c>
      <c r="L903" s="6">
        <v>0</v>
      </c>
      <c r="M903" s="6">
        <v>0</v>
      </c>
      <c r="N903" s="6">
        <f t="shared" si="42"/>
        <v>0</v>
      </c>
      <c r="O903" s="6">
        <v>0</v>
      </c>
      <c r="P903" s="6">
        <v>0</v>
      </c>
      <c r="Q903" s="6">
        <f t="shared" si="43"/>
        <v>0</v>
      </c>
      <c r="R903" s="6">
        <v>0</v>
      </c>
      <c r="S903" s="6">
        <v>0</v>
      </c>
      <c r="T903" s="6">
        <f t="shared" si="44"/>
        <v>0</v>
      </c>
      <c r="U903" s="6">
        <v>2</v>
      </c>
      <c r="V903" s="7">
        <v>44978</v>
      </c>
      <c r="W903" s="6">
        <v>2</v>
      </c>
    </row>
    <row r="904" spans="1:23" x14ac:dyDescent="0.45">
      <c r="A904" t="s">
        <v>73</v>
      </c>
      <c r="B904" t="s">
        <v>60</v>
      </c>
      <c r="C904" t="s">
        <v>64</v>
      </c>
      <c r="D904">
        <v>2023</v>
      </c>
      <c r="F904" t="s">
        <v>175</v>
      </c>
      <c r="G904" t="s">
        <v>176</v>
      </c>
      <c r="I904" t="s">
        <v>2271</v>
      </c>
      <c r="J904" t="s">
        <v>68</v>
      </c>
      <c r="K904" t="s">
        <v>63</v>
      </c>
      <c r="L904" s="6">
        <v>0</v>
      </c>
      <c r="M904" s="6">
        <v>0</v>
      </c>
      <c r="N904" s="6">
        <f t="shared" si="42"/>
        <v>0</v>
      </c>
      <c r="O904" s="6">
        <v>0</v>
      </c>
      <c r="P904" s="6">
        <v>0</v>
      </c>
      <c r="Q904" s="6">
        <f t="shared" si="43"/>
        <v>0</v>
      </c>
      <c r="R904" s="6">
        <v>0</v>
      </c>
      <c r="S904" s="6">
        <v>2</v>
      </c>
      <c r="T904" s="6">
        <f t="shared" si="44"/>
        <v>2</v>
      </c>
      <c r="U904" s="6">
        <v>0</v>
      </c>
      <c r="V904" s="7">
        <v>45020</v>
      </c>
      <c r="W904" s="6">
        <v>2</v>
      </c>
    </row>
    <row r="905" spans="1:23" x14ac:dyDescent="0.45">
      <c r="A905" t="s">
        <v>60</v>
      </c>
      <c r="B905" t="s">
        <v>60</v>
      </c>
      <c r="C905" t="s">
        <v>61</v>
      </c>
      <c r="D905">
        <v>2023</v>
      </c>
      <c r="F905" t="s">
        <v>144</v>
      </c>
      <c r="G905" t="s">
        <v>145</v>
      </c>
      <c r="I905" t="s">
        <v>146</v>
      </c>
      <c r="J905" t="s">
        <v>68</v>
      </c>
      <c r="K905" t="s">
        <v>63</v>
      </c>
      <c r="L905" s="6">
        <v>0</v>
      </c>
      <c r="M905" s="6">
        <v>0</v>
      </c>
      <c r="N905" s="6">
        <f t="shared" si="42"/>
        <v>0</v>
      </c>
      <c r="O905" s="6">
        <v>0</v>
      </c>
      <c r="P905" s="6">
        <v>0</v>
      </c>
      <c r="Q905" s="6">
        <f t="shared" si="43"/>
        <v>0</v>
      </c>
      <c r="R905" s="6">
        <v>0</v>
      </c>
      <c r="S905" s="6">
        <v>0</v>
      </c>
      <c r="T905" s="6">
        <f t="shared" si="44"/>
        <v>0</v>
      </c>
      <c r="U905" s="6">
        <v>2</v>
      </c>
      <c r="V905" s="7">
        <v>44978</v>
      </c>
      <c r="W905" s="6">
        <v>2</v>
      </c>
    </row>
    <row r="906" spans="1:23" x14ac:dyDescent="0.45">
      <c r="A906" t="s">
        <v>60</v>
      </c>
      <c r="B906" t="s">
        <v>60</v>
      </c>
      <c r="C906" t="s">
        <v>61</v>
      </c>
      <c r="D906">
        <v>2023</v>
      </c>
      <c r="F906" t="s">
        <v>2702</v>
      </c>
      <c r="G906" t="s">
        <v>2703</v>
      </c>
      <c r="I906" t="s">
        <v>2704</v>
      </c>
      <c r="J906" t="s">
        <v>62</v>
      </c>
      <c r="K906" t="s">
        <v>63</v>
      </c>
      <c r="L906" s="6">
        <v>0</v>
      </c>
      <c r="M906" s="6">
        <v>0</v>
      </c>
      <c r="N906" s="6">
        <f t="shared" si="42"/>
        <v>0</v>
      </c>
      <c r="O906" s="6">
        <v>0</v>
      </c>
      <c r="P906" s="6">
        <v>0</v>
      </c>
      <c r="Q906" s="6">
        <f t="shared" si="43"/>
        <v>0</v>
      </c>
      <c r="R906" s="6">
        <v>0</v>
      </c>
      <c r="S906" s="6">
        <v>0</v>
      </c>
      <c r="T906" s="6">
        <f t="shared" si="44"/>
        <v>0</v>
      </c>
      <c r="U906" s="6">
        <v>2</v>
      </c>
      <c r="V906" s="7">
        <v>45190</v>
      </c>
      <c r="W906" s="6">
        <v>2</v>
      </c>
    </row>
    <row r="907" spans="1:23" x14ac:dyDescent="0.45">
      <c r="A907" t="s">
        <v>60</v>
      </c>
      <c r="B907" t="s">
        <v>60</v>
      </c>
      <c r="C907" t="s">
        <v>61</v>
      </c>
      <c r="D907">
        <v>2023</v>
      </c>
      <c r="F907" t="s">
        <v>138</v>
      </c>
      <c r="G907" t="s">
        <v>139</v>
      </c>
      <c r="I907" t="s">
        <v>140</v>
      </c>
      <c r="J907" t="s">
        <v>68</v>
      </c>
      <c r="K907" t="s">
        <v>63</v>
      </c>
      <c r="L907" s="6">
        <v>0</v>
      </c>
      <c r="M907" s="6">
        <v>0</v>
      </c>
      <c r="N907" s="6">
        <f t="shared" si="42"/>
        <v>0</v>
      </c>
      <c r="O907" s="6">
        <v>0</v>
      </c>
      <c r="P907" s="6">
        <v>0</v>
      </c>
      <c r="Q907" s="6">
        <f t="shared" si="43"/>
        <v>0</v>
      </c>
      <c r="R907" s="6">
        <v>0</v>
      </c>
      <c r="S907" s="6">
        <v>0</v>
      </c>
      <c r="T907" s="6">
        <f t="shared" si="44"/>
        <v>0</v>
      </c>
      <c r="U907" s="6">
        <v>2</v>
      </c>
      <c r="V907" s="7">
        <v>44930</v>
      </c>
      <c r="W907" s="6">
        <v>2</v>
      </c>
    </row>
    <row r="908" spans="1:23" x14ac:dyDescent="0.45">
      <c r="A908" t="s">
        <v>60</v>
      </c>
      <c r="B908" t="s">
        <v>60</v>
      </c>
      <c r="C908" t="s">
        <v>61</v>
      </c>
      <c r="D908">
        <v>2023</v>
      </c>
      <c r="F908" t="s">
        <v>2705</v>
      </c>
      <c r="G908" t="s">
        <v>2706</v>
      </c>
      <c r="I908" t="s">
        <v>2707</v>
      </c>
      <c r="J908" t="s">
        <v>62</v>
      </c>
      <c r="K908" t="s">
        <v>63</v>
      </c>
      <c r="L908" s="6">
        <v>0</v>
      </c>
      <c r="M908" s="6">
        <v>0</v>
      </c>
      <c r="N908" s="6">
        <f t="shared" si="42"/>
        <v>0</v>
      </c>
      <c r="O908" s="6">
        <v>0</v>
      </c>
      <c r="P908" s="6">
        <v>0</v>
      </c>
      <c r="Q908" s="6">
        <f t="shared" si="43"/>
        <v>0</v>
      </c>
      <c r="R908" s="6">
        <v>0</v>
      </c>
      <c r="S908" s="6">
        <v>0</v>
      </c>
      <c r="T908" s="6">
        <f t="shared" si="44"/>
        <v>0</v>
      </c>
      <c r="U908" s="6">
        <v>2</v>
      </c>
      <c r="V908" s="7">
        <v>45127</v>
      </c>
      <c r="W908" s="6">
        <v>2</v>
      </c>
    </row>
    <row r="909" spans="1:23" x14ac:dyDescent="0.45">
      <c r="A909" t="s">
        <v>59</v>
      </c>
      <c r="B909" t="s">
        <v>60</v>
      </c>
      <c r="C909" t="s">
        <v>64</v>
      </c>
      <c r="D909">
        <v>2023</v>
      </c>
      <c r="F909" t="s">
        <v>561</v>
      </c>
      <c r="G909" t="s">
        <v>562</v>
      </c>
      <c r="I909" t="s">
        <v>563</v>
      </c>
      <c r="J909" t="s">
        <v>68</v>
      </c>
      <c r="K909" t="s">
        <v>63</v>
      </c>
      <c r="L909" s="6">
        <v>0</v>
      </c>
      <c r="M909" s="6">
        <v>0</v>
      </c>
      <c r="N909" s="6">
        <f t="shared" si="42"/>
        <v>0</v>
      </c>
      <c r="O909" s="6">
        <v>0</v>
      </c>
      <c r="P909" s="6">
        <v>0</v>
      </c>
      <c r="Q909" s="6">
        <f t="shared" si="43"/>
        <v>0</v>
      </c>
      <c r="R909" s="6">
        <v>0</v>
      </c>
      <c r="S909" s="6">
        <v>0</v>
      </c>
      <c r="T909" s="6">
        <f t="shared" si="44"/>
        <v>0</v>
      </c>
      <c r="U909" s="6">
        <v>3</v>
      </c>
      <c r="V909" s="7">
        <v>44980</v>
      </c>
      <c r="W909" s="6">
        <v>3</v>
      </c>
    </row>
    <row r="910" spans="1:23" x14ac:dyDescent="0.45">
      <c r="A910" t="s">
        <v>70</v>
      </c>
      <c r="B910" t="s">
        <v>60</v>
      </c>
      <c r="C910" t="s">
        <v>64</v>
      </c>
      <c r="D910">
        <v>2023</v>
      </c>
      <c r="F910" t="s">
        <v>576</v>
      </c>
      <c r="G910" t="s">
        <v>577</v>
      </c>
      <c r="H910" t="s">
        <v>578</v>
      </c>
      <c r="I910" t="s">
        <v>579</v>
      </c>
      <c r="J910" t="s">
        <v>68</v>
      </c>
      <c r="K910" t="s">
        <v>63</v>
      </c>
      <c r="L910" s="6">
        <v>0</v>
      </c>
      <c r="M910" s="6">
        <v>0</v>
      </c>
      <c r="N910" s="6">
        <f t="shared" si="42"/>
        <v>0</v>
      </c>
      <c r="O910" s="6">
        <v>0</v>
      </c>
      <c r="P910" s="6">
        <v>0</v>
      </c>
      <c r="Q910" s="6">
        <f t="shared" si="43"/>
        <v>0</v>
      </c>
      <c r="R910" s="6">
        <v>0</v>
      </c>
      <c r="S910" s="6">
        <v>0</v>
      </c>
      <c r="T910" s="6">
        <f t="shared" si="44"/>
        <v>0</v>
      </c>
      <c r="U910" s="6">
        <v>3</v>
      </c>
      <c r="V910" s="7">
        <v>45071</v>
      </c>
      <c r="W910" s="6">
        <v>3</v>
      </c>
    </row>
    <row r="911" spans="1:23" x14ac:dyDescent="0.45">
      <c r="A911" t="s">
        <v>70</v>
      </c>
      <c r="B911" t="s">
        <v>60</v>
      </c>
      <c r="C911" t="s">
        <v>64</v>
      </c>
      <c r="D911">
        <v>2023</v>
      </c>
      <c r="F911" t="s">
        <v>172</v>
      </c>
      <c r="G911" t="s">
        <v>580</v>
      </c>
      <c r="H911" t="s">
        <v>581</v>
      </c>
      <c r="I911" t="s">
        <v>582</v>
      </c>
      <c r="J911" t="s">
        <v>68</v>
      </c>
      <c r="K911" t="s">
        <v>63</v>
      </c>
      <c r="L911" s="6">
        <v>0</v>
      </c>
      <c r="M911" s="6">
        <v>0</v>
      </c>
      <c r="N911" s="6">
        <f t="shared" si="42"/>
        <v>0</v>
      </c>
      <c r="O911" s="6">
        <v>0</v>
      </c>
      <c r="P911" s="6">
        <v>0</v>
      </c>
      <c r="Q911" s="6">
        <f t="shared" si="43"/>
        <v>0</v>
      </c>
      <c r="R911" s="6">
        <v>0</v>
      </c>
      <c r="S911" s="6">
        <v>0</v>
      </c>
      <c r="T911" s="6">
        <f t="shared" si="44"/>
        <v>0</v>
      </c>
      <c r="U911" s="6">
        <v>3</v>
      </c>
      <c r="V911" s="7">
        <v>45222</v>
      </c>
      <c r="W911" s="6">
        <v>3</v>
      </c>
    </row>
    <row r="912" spans="1:23" x14ac:dyDescent="0.45">
      <c r="A912" t="s">
        <v>84</v>
      </c>
      <c r="B912" t="s">
        <v>60</v>
      </c>
      <c r="C912" t="s">
        <v>64</v>
      </c>
      <c r="D912">
        <v>2023</v>
      </c>
      <c r="E912" t="s">
        <v>177</v>
      </c>
      <c r="F912" t="s">
        <v>2589</v>
      </c>
      <c r="G912" t="s">
        <v>2590</v>
      </c>
      <c r="H912" t="s">
        <v>2591</v>
      </c>
      <c r="I912" t="s">
        <v>2592</v>
      </c>
      <c r="J912" t="s">
        <v>67</v>
      </c>
      <c r="K912" t="s">
        <v>63</v>
      </c>
      <c r="L912" s="6">
        <v>0</v>
      </c>
      <c r="M912" s="6">
        <v>0</v>
      </c>
      <c r="N912" s="6">
        <f t="shared" si="42"/>
        <v>0</v>
      </c>
      <c r="O912" s="6">
        <v>0</v>
      </c>
      <c r="P912" s="6">
        <v>0</v>
      </c>
      <c r="Q912" s="6">
        <f t="shared" si="43"/>
        <v>0</v>
      </c>
      <c r="R912" s="6">
        <v>0</v>
      </c>
      <c r="S912" s="6">
        <v>0</v>
      </c>
      <c r="T912" s="6">
        <f t="shared" si="44"/>
        <v>0</v>
      </c>
      <c r="U912" s="6">
        <v>3</v>
      </c>
      <c r="V912" s="7">
        <v>45138</v>
      </c>
      <c r="W912" s="6">
        <v>3</v>
      </c>
    </row>
    <row r="913" spans="1:23" x14ac:dyDescent="0.45">
      <c r="A913" t="s">
        <v>60</v>
      </c>
      <c r="B913" t="s">
        <v>60</v>
      </c>
      <c r="C913" t="s">
        <v>61</v>
      </c>
      <c r="D913">
        <v>2023</v>
      </c>
      <c r="F913" t="s">
        <v>141</v>
      </c>
      <c r="G913" t="s">
        <v>142</v>
      </c>
      <c r="I913" t="s">
        <v>143</v>
      </c>
      <c r="J913" t="s">
        <v>72</v>
      </c>
      <c r="K913" t="s">
        <v>63</v>
      </c>
      <c r="L913" s="6">
        <v>0</v>
      </c>
      <c r="M913" s="6">
        <v>0</v>
      </c>
      <c r="N913" s="6">
        <f t="shared" si="42"/>
        <v>0</v>
      </c>
      <c r="O913" s="6">
        <v>0</v>
      </c>
      <c r="P913" s="6">
        <v>0</v>
      </c>
      <c r="Q913" s="6">
        <f t="shared" si="43"/>
        <v>0</v>
      </c>
      <c r="R913" s="6">
        <v>0</v>
      </c>
      <c r="S913" s="6">
        <v>0</v>
      </c>
      <c r="T913" s="6">
        <f t="shared" si="44"/>
        <v>0</v>
      </c>
      <c r="U913" s="6">
        <v>4</v>
      </c>
      <c r="V913" s="7">
        <v>45005</v>
      </c>
      <c r="W913" s="6">
        <v>4</v>
      </c>
    </row>
    <row r="914" spans="1:23" x14ac:dyDescent="0.45">
      <c r="A914" t="s">
        <v>73</v>
      </c>
      <c r="B914" t="s">
        <v>60</v>
      </c>
      <c r="C914" t="s">
        <v>64</v>
      </c>
      <c r="D914">
        <v>2023</v>
      </c>
      <c r="F914" t="s">
        <v>175</v>
      </c>
      <c r="G914" t="s">
        <v>176</v>
      </c>
      <c r="I914" t="s">
        <v>2275</v>
      </c>
      <c r="J914" t="s">
        <v>69</v>
      </c>
      <c r="K914" t="s">
        <v>63</v>
      </c>
      <c r="L914" s="6">
        <v>0</v>
      </c>
      <c r="M914" s="6">
        <v>0</v>
      </c>
      <c r="N914" s="6">
        <f t="shared" si="42"/>
        <v>0</v>
      </c>
      <c r="O914" s="6">
        <v>0</v>
      </c>
      <c r="P914" s="6">
        <v>0</v>
      </c>
      <c r="Q914" s="6">
        <f t="shared" si="43"/>
        <v>0</v>
      </c>
      <c r="R914" s="6">
        <v>0</v>
      </c>
      <c r="S914" s="6">
        <v>6</v>
      </c>
      <c r="T914" s="6">
        <f t="shared" si="44"/>
        <v>6</v>
      </c>
      <c r="U914" s="6">
        <v>0</v>
      </c>
      <c r="V914" s="7">
        <v>45099</v>
      </c>
      <c r="W914" s="6">
        <v>6</v>
      </c>
    </row>
    <row r="915" spans="1:23" x14ac:dyDescent="0.45">
      <c r="A915" t="s">
        <v>60</v>
      </c>
      <c r="B915" t="s">
        <v>60</v>
      </c>
      <c r="C915" t="s">
        <v>61</v>
      </c>
      <c r="D915">
        <v>2023</v>
      </c>
      <c r="F915" t="s">
        <v>156</v>
      </c>
      <c r="G915" t="s">
        <v>157</v>
      </c>
      <c r="I915" t="s">
        <v>158</v>
      </c>
      <c r="J915" t="s">
        <v>69</v>
      </c>
      <c r="K915" t="s">
        <v>63</v>
      </c>
      <c r="L915" s="6">
        <v>0</v>
      </c>
      <c r="M915" s="6">
        <v>0</v>
      </c>
      <c r="N915" s="6">
        <f t="shared" si="42"/>
        <v>0</v>
      </c>
      <c r="O915" s="6">
        <v>0</v>
      </c>
      <c r="P915" s="6">
        <v>0</v>
      </c>
      <c r="Q915" s="6">
        <f t="shared" si="43"/>
        <v>0</v>
      </c>
      <c r="R915" s="6">
        <v>0</v>
      </c>
      <c r="S915" s="6">
        <v>0</v>
      </c>
      <c r="T915" s="6">
        <f t="shared" si="44"/>
        <v>0</v>
      </c>
      <c r="U915" s="6">
        <v>7</v>
      </c>
      <c r="V915" s="7">
        <v>45125</v>
      </c>
      <c r="W915" s="6">
        <v>7</v>
      </c>
    </row>
    <row r="916" spans="1:23" x14ac:dyDescent="0.45">
      <c r="A916" t="s">
        <v>60</v>
      </c>
      <c r="B916" t="s">
        <v>60</v>
      </c>
      <c r="C916" t="s">
        <v>61</v>
      </c>
      <c r="D916">
        <v>2023</v>
      </c>
      <c r="F916" t="s">
        <v>3025</v>
      </c>
      <c r="G916" t="s">
        <v>3026</v>
      </c>
      <c r="I916" t="s">
        <v>3027</v>
      </c>
      <c r="J916" t="s">
        <v>69</v>
      </c>
      <c r="K916" t="s">
        <v>63</v>
      </c>
      <c r="L916" s="6">
        <v>1</v>
      </c>
      <c r="M916" s="6">
        <v>0</v>
      </c>
      <c r="N916" s="6">
        <f t="shared" si="42"/>
        <v>1</v>
      </c>
      <c r="O916" s="6">
        <v>0</v>
      </c>
      <c r="P916" s="6">
        <v>0</v>
      </c>
      <c r="Q916" s="6">
        <f t="shared" si="43"/>
        <v>0</v>
      </c>
      <c r="R916" s="6">
        <v>0</v>
      </c>
      <c r="S916" s="6">
        <v>0</v>
      </c>
      <c r="T916" s="6">
        <f t="shared" si="44"/>
        <v>0</v>
      </c>
      <c r="U916" s="6">
        <v>8</v>
      </c>
      <c r="V916" s="7">
        <v>45161</v>
      </c>
      <c r="W916" s="6">
        <v>9</v>
      </c>
    </row>
    <row r="917" spans="1:23" x14ac:dyDescent="0.45">
      <c r="A917" t="s">
        <v>73</v>
      </c>
      <c r="B917" t="s">
        <v>60</v>
      </c>
      <c r="C917" t="s">
        <v>64</v>
      </c>
      <c r="D917">
        <v>2023</v>
      </c>
      <c r="F917" t="s">
        <v>2272</v>
      </c>
      <c r="G917" t="s">
        <v>2273</v>
      </c>
      <c r="I917" t="s">
        <v>2274</v>
      </c>
      <c r="J917" t="s">
        <v>69</v>
      </c>
      <c r="K917" t="s">
        <v>63</v>
      </c>
      <c r="L917" s="6">
        <v>0</v>
      </c>
      <c r="M917" s="6">
        <v>0</v>
      </c>
      <c r="N917" s="6">
        <f t="shared" si="42"/>
        <v>0</v>
      </c>
      <c r="O917" s="6">
        <v>0</v>
      </c>
      <c r="P917" s="6">
        <v>0</v>
      </c>
      <c r="Q917" s="6">
        <f t="shared" si="43"/>
        <v>0</v>
      </c>
      <c r="R917" s="6">
        <v>0</v>
      </c>
      <c r="S917" s="6">
        <v>20</v>
      </c>
      <c r="T917" s="6">
        <f t="shared" si="44"/>
        <v>20</v>
      </c>
      <c r="U917" s="6">
        <v>0</v>
      </c>
      <c r="V917" s="7">
        <v>45070</v>
      </c>
      <c r="W917" s="6">
        <v>20</v>
      </c>
    </row>
    <row r="918" spans="1:23" x14ac:dyDescent="0.45">
      <c r="A918" t="s">
        <v>60</v>
      </c>
      <c r="B918" t="s">
        <v>60</v>
      </c>
      <c r="C918" t="s">
        <v>61</v>
      </c>
      <c r="D918">
        <v>2023</v>
      </c>
      <c r="F918" t="s">
        <v>135</v>
      </c>
      <c r="G918" t="s">
        <v>136</v>
      </c>
      <c r="I918" t="s">
        <v>137</v>
      </c>
      <c r="J918" t="s">
        <v>69</v>
      </c>
      <c r="K918" t="s">
        <v>63</v>
      </c>
      <c r="L918" s="6">
        <v>0</v>
      </c>
      <c r="M918" s="6">
        <v>0</v>
      </c>
      <c r="N918" s="6">
        <f t="shared" si="42"/>
        <v>0</v>
      </c>
      <c r="O918" s="6">
        <v>0</v>
      </c>
      <c r="P918" s="6">
        <v>0</v>
      </c>
      <c r="Q918" s="6">
        <f t="shared" si="43"/>
        <v>0</v>
      </c>
      <c r="R918" s="6">
        <v>0</v>
      </c>
      <c r="S918" s="6">
        <v>0</v>
      </c>
      <c r="T918" s="6">
        <f t="shared" si="44"/>
        <v>0</v>
      </c>
      <c r="U918" s="6">
        <v>34</v>
      </c>
      <c r="V918" s="7">
        <v>45264</v>
      </c>
      <c r="W918" s="6">
        <v>34</v>
      </c>
    </row>
    <row r="919" spans="1:23" x14ac:dyDescent="0.45">
      <c r="A919" t="s">
        <v>60</v>
      </c>
      <c r="B919" t="s">
        <v>60</v>
      </c>
      <c r="C919" t="s">
        <v>61</v>
      </c>
      <c r="D919">
        <v>2023</v>
      </c>
      <c r="F919" t="s">
        <v>3041</v>
      </c>
      <c r="G919" t="s">
        <v>3022</v>
      </c>
      <c r="H919" t="s">
        <v>3042</v>
      </c>
      <c r="I919" t="s">
        <v>3023</v>
      </c>
      <c r="J919" t="s">
        <v>69</v>
      </c>
      <c r="K919" t="s">
        <v>63</v>
      </c>
      <c r="L919" s="6">
        <v>0</v>
      </c>
      <c r="M919" s="6">
        <v>0</v>
      </c>
      <c r="N919" s="6">
        <f t="shared" si="42"/>
        <v>0</v>
      </c>
      <c r="O919" s="6">
        <v>34</v>
      </c>
      <c r="P919" s="6">
        <v>0</v>
      </c>
      <c r="Q919" s="6">
        <f t="shared" si="43"/>
        <v>34</v>
      </c>
      <c r="R919" s="6">
        <v>0</v>
      </c>
      <c r="S919" s="6">
        <v>0</v>
      </c>
      <c r="T919" s="6">
        <f t="shared" si="44"/>
        <v>0</v>
      </c>
      <c r="U919" s="6">
        <v>0</v>
      </c>
      <c r="V919" s="7">
        <v>45265</v>
      </c>
      <c r="W919" s="6">
        <v>34</v>
      </c>
    </row>
    <row r="920" spans="1:23" x14ac:dyDescent="0.45">
      <c r="A920" t="s">
        <v>86</v>
      </c>
      <c r="B920" t="s">
        <v>60</v>
      </c>
      <c r="C920" t="s">
        <v>64</v>
      </c>
      <c r="D920">
        <v>2023</v>
      </c>
      <c r="F920" t="s">
        <v>3038</v>
      </c>
      <c r="G920" t="s">
        <v>3039</v>
      </c>
      <c r="H920" t="s">
        <v>3024</v>
      </c>
      <c r="I920" t="s">
        <v>3040</v>
      </c>
      <c r="J920" t="s">
        <v>69</v>
      </c>
      <c r="K920" t="s">
        <v>63</v>
      </c>
      <c r="L920" s="6">
        <v>33</v>
      </c>
      <c r="M920" s="6">
        <v>0</v>
      </c>
      <c r="N920" s="6">
        <f t="shared" si="42"/>
        <v>33</v>
      </c>
      <c r="O920" s="6">
        <v>15</v>
      </c>
      <c r="P920" s="6">
        <v>0</v>
      </c>
      <c r="Q920" s="6">
        <f t="shared" si="43"/>
        <v>15</v>
      </c>
      <c r="R920" s="6">
        <v>0</v>
      </c>
      <c r="S920" s="6">
        <v>0</v>
      </c>
      <c r="T920" s="6">
        <f t="shared" si="44"/>
        <v>0</v>
      </c>
      <c r="U920" s="6">
        <v>1</v>
      </c>
      <c r="V920" s="7">
        <v>45274</v>
      </c>
      <c r="W920" s="6">
        <v>49</v>
      </c>
    </row>
  </sheetData>
  <sortState xmlns:xlrd2="http://schemas.microsoft.com/office/spreadsheetml/2017/richdata2" ref="A2:W920">
    <sortCondition ref="W1:W9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78C7-ACFB-4E5D-923E-C59D121BB485}">
  <dimension ref="A1:N14"/>
  <sheetViews>
    <sheetView tabSelected="1" workbookViewId="0">
      <selection activeCell="C18" sqref="C18"/>
    </sheetView>
  </sheetViews>
  <sheetFormatPr defaultRowHeight="14.25" x14ac:dyDescent="0.45"/>
  <cols>
    <col min="1" max="2" width="26.73046875" customWidth="1"/>
    <col min="3" max="3" width="13.265625" bestFit="1" customWidth="1"/>
    <col min="4" max="4" width="19.1328125" bestFit="1" customWidth="1"/>
    <col min="5" max="5" width="12" bestFit="1" customWidth="1"/>
    <col min="6" max="6" width="18" bestFit="1" customWidth="1"/>
    <col min="7" max="7" width="12.59765625" bestFit="1" customWidth="1"/>
    <col min="8" max="8" width="18.59765625" bestFit="1" customWidth="1"/>
    <col min="9" max="9" width="13.86328125" bestFit="1" customWidth="1"/>
    <col min="10" max="10" width="19.73046875" bestFit="1" customWidth="1"/>
    <col min="11" max="11" width="15.59765625" bestFit="1" customWidth="1"/>
    <col min="12" max="12" width="14.3984375" bestFit="1" customWidth="1"/>
    <col min="13" max="13" width="9.3984375" bestFit="1" customWidth="1"/>
    <col min="14" max="14" width="30.265625" bestFit="1" customWidth="1"/>
  </cols>
  <sheetData>
    <row r="1" spans="1:14" x14ac:dyDescent="0.45">
      <c r="A1" s="2" t="s">
        <v>0</v>
      </c>
      <c r="B1" s="2" t="s">
        <v>1</v>
      </c>
      <c r="C1" s="2" t="s">
        <v>2</v>
      </c>
      <c r="D1" s="2" t="s">
        <v>28</v>
      </c>
      <c r="E1" s="2" t="s">
        <v>5</v>
      </c>
      <c r="F1" s="2" t="s">
        <v>29</v>
      </c>
      <c r="G1" s="2" t="s">
        <v>8</v>
      </c>
      <c r="H1" s="2" t="s">
        <v>30</v>
      </c>
      <c r="I1" s="2" t="s">
        <v>11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</row>
    <row r="2" spans="1:14" x14ac:dyDescent="0.45">
      <c r="A2" s="1" t="s">
        <v>17</v>
      </c>
      <c r="B2" s="1" t="s">
        <v>26</v>
      </c>
      <c r="C2">
        <v>286</v>
      </c>
      <c r="D2">
        <v>0</v>
      </c>
      <c r="E2">
        <v>132</v>
      </c>
      <c r="F2">
        <v>0</v>
      </c>
      <c r="G2">
        <v>135</v>
      </c>
      <c r="H2">
        <v>0</v>
      </c>
      <c r="I2">
        <v>348</v>
      </c>
      <c r="J2">
        <v>10</v>
      </c>
      <c r="K2">
        <f>SUM(J2,H2,F2,D2)</f>
        <v>10</v>
      </c>
      <c r="L2">
        <f>SUM(C2,E2,G2,I2)</f>
        <v>901</v>
      </c>
      <c r="M2">
        <v>0</v>
      </c>
      <c r="N2" s="8">
        <v>0.25</v>
      </c>
    </row>
    <row r="3" spans="1:14" x14ac:dyDescent="0.45">
      <c r="A3" s="1" t="s">
        <v>19</v>
      </c>
      <c r="B3" s="1" t="s">
        <v>26</v>
      </c>
      <c r="C3">
        <v>2147</v>
      </c>
      <c r="D3">
        <v>1</v>
      </c>
      <c r="E3">
        <v>1381</v>
      </c>
      <c r="F3">
        <v>34</v>
      </c>
      <c r="G3">
        <v>1441</v>
      </c>
      <c r="H3">
        <v>0</v>
      </c>
      <c r="I3">
        <v>3032</v>
      </c>
      <c r="J3">
        <v>177</v>
      </c>
      <c r="K3">
        <f t="shared" ref="K3:K10" si="0">SUM(J3,H3,F3,D3)</f>
        <v>212</v>
      </c>
      <c r="L3">
        <f t="shared" ref="L3:L10" si="1">SUM(C3,E3,G3,I3)</f>
        <v>8001</v>
      </c>
      <c r="M3">
        <v>0</v>
      </c>
      <c r="N3" s="8">
        <v>0.25</v>
      </c>
    </row>
    <row r="4" spans="1:14" x14ac:dyDescent="0.45">
      <c r="A4" s="1" t="s">
        <v>20</v>
      </c>
      <c r="B4" s="1" t="s">
        <v>26</v>
      </c>
      <c r="C4">
        <v>682</v>
      </c>
      <c r="D4">
        <v>7</v>
      </c>
      <c r="E4">
        <v>324</v>
      </c>
      <c r="F4">
        <v>11</v>
      </c>
      <c r="G4">
        <v>370</v>
      </c>
      <c r="H4">
        <v>0</v>
      </c>
      <c r="I4">
        <v>461</v>
      </c>
      <c r="J4">
        <v>3</v>
      </c>
      <c r="K4">
        <f t="shared" si="0"/>
        <v>21</v>
      </c>
      <c r="L4">
        <f t="shared" si="1"/>
        <v>1837</v>
      </c>
      <c r="M4">
        <v>0</v>
      </c>
      <c r="N4" s="8">
        <v>0.25</v>
      </c>
    </row>
    <row r="5" spans="1:14" x14ac:dyDescent="0.45">
      <c r="A5" s="1" t="s">
        <v>21</v>
      </c>
      <c r="B5" s="1" t="s">
        <v>26</v>
      </c>
      <c r="C5">
        <v>55</v>
      </c>
      <c r="D5">
        <v>0</v>
      </c>
      <c r="E5">
        <v>39</v>
      </c>
      <c r="F5">
        <v>0</v>
      </c>
      <c r="G5">
        <v>22</v>
      </c>
      <c r="H5">
        <v>0</v>
      </c>
      <c r="I5">
        <v>75</v>
      </c>
      <c r="J5">
        <v>6</v>
      </c>
      <c r="K5">
        <f t="shared" si="0"/>
        <v>6</v>
      </c>
      <c r="L5">
        <f t="shared" si="1"/>
        <v>191</v>
      </c>
      <c r="M5">
        <v>0</v>
      </c>
      <c r="N5" s="8">
        <v>0.25</v>
      </c>
    </row>
    <row r="6" spans="1:14" x14ac:dyDescent="0.45">
      <c r="A6" s="1" t="s">
        <v>22</v>
      </c>
      <c r="B6" s="1" t="s">
        <v>26</v>
      </c>
      <c r="C6">
        <v>55</v>
      </c>
      <c r="D6">
        <v>33</v>
      </c>
      <c r="E6">
        <v>37</v>
      </c>
      <c r="F6">
        <v>15</v>
      </c>
      <c r="G6">
        <v>30</v>
      </c>
      <c r="H6">
        <v>3</v>
      </c>
      <c r="I6">
        <v>43</v>
      </c>
      <c r="J6">
        <v>1</v>
      </c>
      <c r="K6">
        <f t="shared" si="0"/>
        <v>52</v>
      </c>
      <c r="L6">
        <f t="shared" si="1"/>
        <v>165</v>
      </c>
      <c r="M6">
        <v>0</v>
      </c>
      <c r="N6" s="8">
        <v>0.25</v>
      </c>
    </row>
    <row r="7" spans="1:14" x14ac:dyDescent="0.45">
      <c r="A7" s="1" t="s">
        <v>23</v>
      </c>
      <c r="B7" s="1" t="s">
        <v>26</v>
      </c>
      <c r="C7">
        <v>166</v>
      </c>
      <c r="D7">
        <v>0</v>
      </c>
      <c r="E7">
        <v>262</v>
      </c>
      <c r="F7">
        <v>0</v>
      </c>
      <c r="G7">
        <v>311</v>
      </c>
      <c r="H7">
        <v>0</v>
      </c>
      <c r="I7">
        <v>1509</v>
      </c>
      <c r="J7">
        <v>4</v>
      </c>
      <c r="K7">
        <f t="shared" si="0"/>
        <v>4</v>
      </c>
      <c r="L7">
        <f t="shared" si="1"/>
        <v>2248</v>
      </c>
      <c r="M7">
        <v>0</v>
      </c>
      <c r="N7" s="8">
        <v>0.25</v>
      </c>
    </row>
    <row r="8" spans="1:14" x14ac:dyDescent="0.45">
      <c r="A8" s="1" t="s">
        <v>24</v>
      </c>
      <c r="B8" s="1" t="s">
        <v>26</v>
      </c>
      <c r="C8">
        <v>1032</v>
      </c>
      <c r="D8">
        <v>0</v>
      </c>
      <c r="E8">
        <v>536</v>
      </c>
      <c r="F8">
        <v>355</v>
      </c>
      <c r="G8">
        <v>731</v>
      </c>
      <c r="H8">
        <v>0</v>
      </c>
      <c r="I8">
        <v>3119</v>
      </c>
      <c r="J8">
        <v>36</v>
      </c>
      <c r="K8">
        <f t="shared" si="0"/>
        <v>391</v>
      </c>
      <c r="L8">
        <f t="shared" si="1"/>
        <v>5418</v>
      </c>
      <c r="M8">
        <v>0</v>
      </c>
      <c r="N8" s="8">
        <v>0.25</v>
      </c>
    </row>
    <row r="9" spans="1:14" x14ac:dyDescent="0.45">
      <c r="A9" s="1" t="s">
        <v>25</v>
      </c>
      <c r="B9" s="1" t="s">
        <v>26</v>
      </c>
      <c r="C9">
        <v>3</v>
      </c>
      <c r="D9">
        <v>0</v>
      </c>
      <c r="E9">
        <v>24</v>
      </c>
      <c r="F9">
        <v>0</v>
      </c>
      <c r="G9">
        <v>77</v>
      </c>
      <c r="H9">
        <v>49</v>
      </c>
      <c r="I9">
        <v>327</v>
      </c>
      <c r="J9">
        <v>0</v>
      </c>
      <c r="K9">
        <f t="shared" si="0"/>
        <v>49</v>
      </c>
      <c r="L9">
        <f t="shared" si="1"/>
        <v>431</v>
      </c>
      <c r="M9">
        <v>0</v>
      </c>
      <c r="N9" s="8">
        <v>0.25</v>
      </c>
    </row>
    <row r="10" spans="1:14" x14ac:dyDescent="0.45">
      <c r="A10" s="1" t="s">
        <v>27</v>
      </c>
      <c r="B10" s="1" t="s">
        <v>26</v>
      </c>
      <c r="C10">
        <v>1373</v>
      </c>
      <c r="D10">
        <v>0</v>
      </c>
      <c r="E10">
        <v>1200</v>
      </c>
      <c r="F10">
        <v>58</v>
      </c>
      <c r="G10">
        <v>1280</v>
      </c>
      <c r="H10">
        <v>8</v>
      </c>
      <c r="I10">
        <v>1811</v>
      </c>
      <c r="J10">
        <v>153</v>
      </c>
      <c r="K10">
        <f t="shared" si="0"/>
        <v>219</v>
      </c>
      <c r="L10">
        <f t="shared" si="1"/>
        <v>5664</v>
      </c>
      <c r="M10">
        <v>0</v>
      </c>
      <c r="N10" s="8">
        <v>0.25</v>
      </c>
    </row>
    <row r="11" spans="1:14" x14ac:dyDescent="0.45">
      <c r="A11" s="1" t="s">
        <v>3044</v>
      </c>
      <c r="B11" s="1" t="s">
        <v>26</v>
      </c>
      <c r="C11">
        <f>C10-C12</f>
        <v>564</v>
      </c>
      <c r="D11" s="6">
        <f>SUMIFS(Cycle6!N:N, Cycle6!$A:$A, "SANTA BARBARA COUNTY", Cycle6!$C:$C, "North County")</f>
        <v>0</v>
      </c>
      <c r="E11">
        <f t="shared" ref="E11:L11" si="2">E10-E12</f>
        <v>243</v>
      </c>
      <c r="F11" s="6">
        <f>SUMIFS(Cycle6!Q:Q, Cycle6!$A:$A, "SANTA BARBARA COUNTY", Cycle6!$C:$C, "North County")</f>
        <v>68</v>
      </c>
      <c r="G11">
        <f t="shared" si="2"/>
        <v>229</v>
      </c>
      <c r="H11" s="6">
        <f>SUMIFS(Cycle6!T:T, Cycle6!$A:$A, "SANTA BARBARA COUNTY", Cycle6!$C:$C, "North County")</f>
        <v>9</v>
      </c>
      <c r="I11">
        <f t="shared" si="2"/>
        <v>486</v>
      </c>
      <c r="J11" s="6">
        <f>SUMIFS(Cycle6!U:U, Cycle6!$A:$A, "SANTA BARBARA COUNTY", Cycle6!$C:$C, "North County")</f>
        <v>80</v>
      </c>
      <c r="K11" s="6">
        <f>SUM(D11,F11,H11,J11)</f>
        <v>157</v>
      </c>
      <c r="L11">
        <f t="shared" si="2"/>
        <v>1522</v>
      </c>
      <c r="M11">
        <v>0</v>
      </c>
      <c r="N11" s="8">
        <v>0.25</v>
      </c>
    </row>
    <row r="12" spans="1:14" x14ac:dyDescent="0.45">
      <c r="A12" s="1" t="s">
        <v>3045</v>
      </c>
      <c r="B12" s="1" t="s">
        <v>26</v>
      </c>
      <c r="C12">
        <v>809</v>
      </c>
      <c r="D12" s="6">
        <f>SUMIFS(Cycle6!N:N, Cycle6!$A:$A, "SANTA BARBARA COUNTY", Cycle6!$C:$C, "South Coast")</f>
        <v>0</v>
      </c>
      <c r="E12">
        <v>957</v>
      </c>
      <c r="F12" s="6">
        <f>SUMIFS(Cycle6!Q:Q, Cycle6!$A:$A, "SANTA BARBARA COUNTY", Cycle6!$C:$C, "South Coast")</f>
        <v>0</v>
      </c>
      <c r="G12">
        <v>1051</v>
      </c>
      <c r="H12">
        <f>SUMIFS(Cycle6!T:T, Cycle6!$A:$A, "SANTA BARBARA COUNTY", Cycle6!$C:$C, "South Coast")</f>
        <v>0</v>
      </c>
      <c r="I12">
        <v>1325</v>
      </c>
      <c r="J12" s="6">
        <f>SUMIFS(Cycle6!U:U, Cycle6!$A:$A, "SANTA BARBARA COUNTY", Cycle6!$C:$C, "South Coast")</f>
        <v>85</v>
      </c>
      <c r="K12" s="6">
        <f>SUM(D12,F12,H12,J12)</f>
        <v>85</v>
      </c>
      <c r="L12">
        <v>4142</v>
      </c>
      <c r="M12">
        <v>0</v>
      </c>
      <c r="N12" s="8">
        <v>0.25</v>
      </c>
    </row>
    <row r="13" spans="1:14" x14ac:dyDescent="0.45">
      <c r="A13" s="1" t="s">
        <v>64</v>
      </c>
      <c r="B13" s="1" t="s">
        <v>26</v>
      </c>
      <c r="C13">
        <f>SUM(C11,C9,C8,C7,C6,C5)</f>
        <v>1875</v>
      </c>
      <c r="D13">
        <f t="shared" ref="D13:L13" si="3">SUM(D11,D9,D8,D7,D6,D5)</f>
        <v>33</v>
      </c>
      <c r="E13">
        <f t="shared" si="3"/>
        <v>1141</v>
      </c>
      <c r="F13">
        <f t="shared" si="3"/>
        <v>438</v>
      </c>
      <c r="G13">
        <f t="shared" si="3"/>
        <v>1400</v>
      </c>
      <c r="H13">
        <f t="shared" si="3"/>
        <v>61</v>
      </c>
      <c r="I13">
        <f t="shared" si="3"/>
        <v>5559</v>
      </c>
      <c r="J13">
        <f t="shared" si="3"/>
        <v>127</v>
      </c>
      <c r="K13">
        <f t="shared" si="3"/>
        <v>659</v>
      </c>
      <c r="L13">
        <f t="shared" si="3"/>
        <v>9975</v>
      </c>
      <c r="M13">
        <v>0</v>
      </c>
      <c r="N13" s="8">
        <v>0.25</v>
      </c>
    </row>
    <row r="14" spans="1:14" x14ac:dyDescent="0.45">
      <c r="A14" s="1" t="s">
        <v>3043</v>
      </c>
      <c r="B14" s="1" t="s">
        <v>26</v>
      </c>
      <c r="C14">
        <f>SUM(C2:C4,C12)</f>
        <v>3924</v>
      </c>
      <c r="D14">
        <f t="shared" ref="D14:L14" si="4">SUM(D2:D4,D12)</f>
        <v>8</v>
      </c>
      <c r="E14">
        <f t="shared" si="4"/>
        <v>2794</v>
      </c>
      <c r="F14">
        <f t="shared" si="4"/>
        <v>45</v>
      </c>
      <c r="G14">
        <f t="shared" si="4"/>
        <v>2997</v>
      </c>
      <c r="H14">
        <f t="shared" si="4"/>
        <v>0</v>
      </c>
      <c r="I14">
        <f t="shared" si="4"/>
        <v>5166</v>
      </c>
      <c r="J14">
        <f t="shared" si="4"/>
        <v>275</v>
      </c>
      <c r="K14">
        <f t="shared" si="4"/>
        <v>328</v>
      </c>
      <c r="L14">
        <f t="shared" si="4"/>
        <v>14881</v>
      </c>
      <c r="M14">
        <v>0</v>
      </c>
      <c r="N14" s="8">
        <v>0.25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Cycle5</vt:lpstr>
      <vt:lpstr>Cycle5_ProgressGauge</vt:lpstr>
      <vt:lpstr>Cycle6</vt:lpstr>
      <vt:lpstr>Cycle6_progress gauge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Lewis</dc:creator>
  <cp:lastModifiedBy>Mia Lewis</cp:lastModifiedBy>
  <dcterms:created xsi:type="dcterms:W3CDTF">2025-02-04T22:22:28Z</dcterms:created>
  <dcterms:modified xsi:type="dcterms:W3CDTF">2025-04-11T20:48:06Z</dcterms:modified>
</cp:coreProperties>
</file>