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ch-my.sharepoint.com/personal/mlfearon_umich_edu/Documents/PROJECTS/MHMP Daphnia Duffy/Resource Quality/Data and Code/resource-quality-expt/tables/"/>
    </mc:Choice>
  </mc:AlternateContent>
  <xr:revisionPtr revIDLastSave="824" documentId="8_{B45A197C-4CD1-4BFC-8FBF-F82AFCE1D3D7}" xr6:coauthVersionLast="47" xr6:coauthVersionMax="47" xr10:uidLastSave="{F65E25F1-D102-487C-8E4C-D5CA5B9D25DC}"/>
  <bookViews>
    <workbookView xWindow="62520" yWindow="-135" windowWidth="29040" windowHeight="15840" activeTab="2" xr2:uid="{5195A639-B866-4A12-BBFA-85E27AA09FBA}"/>
  </bookViews>
  <sheets>
    <sheet name="ANOVA Tables" sheetId="1" r:id="rId1"/>
    <sheet name="Contrasts" sheetId="2" r:id="rId2"/>
    <sheet name="Mortality 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I22" i="3"/>
  <c r="I23" i="3"/>
  <c r="I24" i="3"/>
  <c r="I25" i="3"/>
  <c r="I20" i="3"/>
  <c r="X21" i="3"/>
  <c r="X22" i="3"/>
  <c r="X23" i="3"/>
  <c r="X24" i="3"/>
  <c r="X25" i="3"/>
  <c r="X20" i="3"/>
  <c r="C230" i="2" a="1"/>
  <c r="C230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<sst xmlns="http://schemas.openxmlformats.org/spreadsheetml/2006/main" count="1782" uniqueCount="140">
  <si>
    <t>Fungus Experiment</t>
  </si>
  <si>
    <t>Bacteria Experiment</t>
  </si>
  <si>
    <t>Prevalence</t>
  </si>
  <si>
    <t>LR Chisq</t>
  </si>
  <si>
    <t>Df</t>
  </si>
  <si>
    <t>Pr(&gt;Chisq)</t>
  </si>
  <si>
    <t>Diet</t>
  </si>
  <si>
    <t>Clone</t>
  </si>
  <si>
    <t>Diet:Clone</t>
  </si>
  <si>
    <t>Chisq</t>
  </si>
  <si>
    <t>***</t>
  </si>
  <si>
    <t>Mature spore yield</t>
  </si>
  <si>
    <t>Total Gut spores</t>
  </si>
  <si>
    <t>Infection</t>
  </si>
  <si>
    <t>--</t>
  </si>
  <si>
    <t>Feeding Rate</t>
  </si>
  <si>
    <t>&lt; 2.2e-16</t>
  </si>
  <si>
    <t>.</t>
  </si>
  <si>
    <t>Hemocytes per fungus spore</t>
  </si>
  <si>
    <t>*</t>
  </si>
  <si>
    <t>Infection = Uninfected, Clone = Mid37:</t>
  </si>
  <si>
    <t>Infection = Exposed, Clone = Mid37:</t>
  </si>
  <si>
    <t>Infection = Infected, Clone = Mid37:</t>
  </si>
  <si>
    <t>Infection = Uninfected, Clone = Standard:</t>
  </si>
  <si>
    <t>Infection = Exposed, Clone = Standard:</t>
  </si>
  <si>
    <t>Infection = Infected, Clone = Standard:</t>
  </si>
  <si>
    <t>Relative Feeding Rate</t>
  </si>
  <si>
    <t>contrast</t>
  </si>
  <si>
    <t>estimate</t>
  </si>
  <si>
    <t>SE</t>
  </si>
  <si>
    <t>df</t>
  </si>
  <si>
    <t>t.ratio</t>
  </si>
  <si>
    <t>p.value</t>
  </si>
  <si>
    <t>S - SM</t>
  </si>
  <si>
    <t>S - M</t>
  </si>
  <si>
    <t>S - (M+)</t>
  </si>
  <si>
    <t>SM - M</t>
  </si>
  <si>
    <t>SM - (M+</t>
  </si>
  <si>
    <t>&lt;.0001</t>
  </si>
  <si>
    <t>M - (M+)</t>
  </si>
  <si>
    <t>Standard</t>
  </si>
  <si>
    <t>Clone = Mid37:</t>
  </si>
  <si>
    <t>Clone = Standard:</t>
  </si>
  <si>
    <t>Uninfected - Exposed</t>
  </si>
  <si>
    <t>Uninfected - Infected</t>
  </si>
  <si>
    <t>Exposed - Infected</t>
  </si>
  <si>
    <t>SM - (M+)</t>
  </si>
  <si>
    <t>**</t>
  </si>
  <si>
    <t>Diet:Infection</t>
  </si>
  <si>
    <t>Infection:Clone</t>
  </si>
  <si>
    <t>Diet:Infection:Clone</t>
  </si>
  <si>
    <t>Total Fecundity</t>
  </si>
  <si>
    <t>ratio</t>
  </si>
  <si>
    <t>z.ratio</t>
  </si>
  <si>
    <t>S / SM</t>
  </si>
  <si>
    <t>Inf</t>
  </si>
  <si>
    <t>S / M</t>
  </si>
  <si>
    <t>S / (M+)</t>
  </si>
  <si>
    <t>SM / M</t>
  </si>
  <si>
    <t>SM / (M+)</t>
  </si>
  <si>
    <t>M / (M+)</t>
  </si>
  <si>
    <t>Uninfected / Exposed</t>
  </si>
  <si>
    <t>Uninfected / Infected</t>
  </si>
  <si>
    <t>Exposed / Infected</t>
  </si>
  <si>
    <t>&lt; 2e-16</t>
  </si>
  <si>
    <t>Body size growth rate</t>
  </si>
  <si>
    <t>Metabolic Rate</t>
  </si>
  <si>
    <t>Body Size Growth</t>
  </si>
  <si>
    <t>Body size during exposure</t>
  </si>
  <si>
    <t xml:space="preserve">Body size </t>
  </si>
  <si>
    <t>Mid37 / Standard</t>
  </si>
  <si>
    <t>Bacteria</t>
  </si>
  <si>
    <t>Mid37</t>
  </si>
  <si>
    <t>Call:</t>
  </si>
  <si>
    <t>coxph(formula = SurvObj ~ Diet2 + Infection, data = p_data_mid)</t>
  </si>
  <si>
    <t>---</t>
  </si>
  <si>
    <t>Signif. codes:  0 ‘***’ 0.001 ‘**’ 0.01 ‘*’ 0.05 ‘.’ 0.1 ‘ ’ 1</t>
  </si>
  <si>
    <t>coef</t>
  </si>
  <si>
    <t>exp(coef)</t>
  </si>
  <si>
    <t>se(coef)</t>
  </si>
  <si>
    <t>z</t>
  </si>
  <si>
    <t>Pr(&gt;|z|)</t>
  </si>
  <si>
    <t>Diet250:50 SM</t>
  </si>
  <si>
    <t>Diet2M</t>
  </si>
  <si>
    <t>Diet2M+</t>
  </si>
  <si>
    <t>InfectionExposed</t>
  </si>
  <si>
    <t>InfectionInfected</t>
  </si>
  <si>
    <t>exp(-coef)</t>
  </si>
  <si>
    <t>lower .95</t>
  </si>
  <si>
    <t>upper .95</t>
  </si>
  <si>
    <t>coxph(formula = SurvObj ~ Diet2 + Infection, data = p_data_std)</t>
  </si>
  <si>
    <t xml:space="preserve">  n= 80, number of events= 51 </t>
  </si>
  <si>
    <t>Concordance= 0.636  (se = 0.044 )</t>
  </si>
  <si>
    <t>Likelihood ratio test= 10.3  on 5 df,   p=0.07</t>
  </si>
  <si>
    <t>Wald test            = 10.42  on 5 df,   p=0.06</t>
  </si>
  <si>
    <t>Score (logrank) test = 11.2  on 5 df,   p=0.05</t>
  </si>
  <si>
    <t>Both clones</t>
  </si>
  <si>
    <t>Fungus</t>
  </si>
  <si>
    <t xml:space="preserve">coxph(formula = SurvObj ~ Diet2 + Infection, data = m_data_mid, </t>
  </si>
  <si>
    <t xml:space="preserve">    singular.ok = T)</t>
  </si>
  <si>
    <t>Concordance= 0.78  (se = 0.032 )</t>
  </si>
  <si>
    <t>coxph(formula = SurvObj ~ Diet2 + Infection, data = m_data_std)</t>
  </si>
  <si>
    <t xml:space="preserve">  n= 120, number of events= 56 </t>
  </si>
  <si>
    <t>Concordance= 0.784  (se = 0.026 )</t>
  </si>
  <si>
    <t>Likelihood ratio test= 66.45  on 5 df,   p=6e-13</t>
  </si>
  <si>
    <t>Wald test            = 38.12  on 5 df,   p=4e-07</t>
  </si>
  <si>
    <t>Score (logrank) test = 53.88  on 5 df,   p=2e-10</t>
  </si>
  <si>
    <t>coxph(formula = SurvObj ~ Diet2 + Infection + Clone, data = m_data)</t>
  </si>
  <si>
    <t>CloneStandard</t>
  </si>
  <si>
    <t>Wald Chi square</t>
  </si>
  <si>
    <t>coxph(formula = SurvObj ~ Diet2 + Infection + Clone, data = p_data)</t>
  </si>
  <si>
    <t>Wald Chisquare</t>
  </si>
  <si>
    <t>95% CI</t>
  </si>
  <si>
    <t>checked</t>
  </si>
  <si>
    <t>null</t>
  </si>
  <si>
    <t>&lt;0.0001</t>
  </si>
  <si>
    <t>d, Clo</t>
  </si>
  <si>
    <t>ne =</t>
  </si>
  <si>
    <t>Standar</t>
  </si>
  <si>
    <t>d:</t>
  </si>
  <si>
    <t>)   15.757</t>
  </si>
  <si>
    <t xml:space="preserve">  n= 160, number of events= 92 </t>
  </si>
  <si>
    <t>Concordance= 0.68  (se = 0.029 )</t>
  </si>
  <si>
    <t>Likelihood ratio test= 35.63  on 6 df,   p=3e-06</t>
  </si>
  <si>
    <t>Wald test            = 32.47  on 6 df,   p=1e-05</t>
  </si>
  <si>
    <t>Score (logrank) test = 35.58  on 6 df,   p=3e-06</t>
  </si>
  <si>
    <t xml:space="preserve">  n= 80, number of events= 41 </t>
  </si>
  <si>
    <t>Concordance= 0.706  (se = 0.036 )</t>
  </si>
  <si>
    <t>Likelihood ratio test= 26.85  on 5 df,   p=6e-05</t>
  </si>
  <si>
    <t>Wald test            = 21.29  on 5 df,   p=7e-04</t>
  </si>
  <si>
    <t>Score (logrank) test = 25.83  on 5 df,   p=1e-04</t>
  </si>
  <si>
    <t xml:space="preserve">  n= 240, number of events= 98 </t>
  </si>
  <si>
    <t>Concordance= 0.79  (se = 0.021 )</t>
  </si>
  <si>
    <t>Likelihood ratio test= 111.3  on 6 df,   p=&lt;2e-16</t>
  </si>
  <si>
    <t>Wald test            = 68.29  on 6 df,   p=9e-13</t>
  </si>
  <si>
    <t>Score (logrank) test = 90.38  on 6 df,   p=&lt;2e-16</t>
  </si>
  <si>
    <t xml:space="preserve">  n= 120, number of events= 42 </t>
  </si>
  <si>
    <t>Likelihood ratio test= 44.55  on 5 df,   p=2e-08</t>
  </si>
  <si>
    <t>Wald test            = 26.62  on 5 df,   p=7e-05</t>
  </si>
  <si>
    <t>Score (logrank) test = 36.5  on 5 df,   p=8e-07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</si>
</sst>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11" fontId="0" fillId="0" borderId="0" xfId="0" applyNumberFormat="1"/>
    <xf numFmtId="167" fontId="0" fillId="0" borderId="0" xfId="0" applyNumberFormat="1"/>
    <xf numFmtId="0" fontId="1" fillId="0" borderId="0" xfId="0" applyFont="1" applyAlignment="1">
      <alignment wrapText="1"/>
    </xf>
    <xf numFmtId="167" fontId="1" fillId="0" borderId="0" xfId="0" applyNumberFormat="1" applyFont="1"/>
    <xf numFmtId="2" fontId="1" fillId="0" borderId="0" xfId="0" applyNumberFormat="1" applyFont="1"/>
    <xf numFmtId="168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F22A-344E-403E-AD3C-D7AE2CEBF42A}">
  <dimension ref="A1:M79"/>
  <sheetViews>
    <sheetView topLeftCell="A46" zoomScale="107" workbookViewId="0">
      <selection activeCell="M65" sqref="M65"/>
    </sheetView>
  </sheetViews>
  <sheetFormatPr defaultRowHeight="14.5" x14ac:dyDescent="0.35"/>
  <cols>
    <col min="1" max="1" width="10.81640625" style="5" bestFit="1" customWidth="1"/>
    <col min="2" max="2" width="21" bestFit="1" customWidth="1"/>
    <col min="7" max="7" width="21" bestFit="1" customWidth="1"/>
    <col min="8" max="8" width="9.1796875" style="2"/>
  </cols>
  <sheetData>
    <row r="1" spans="1:13" x14ac:dyDescent="0.35">
      <c r="B1" s="5" t="s">
        <v>0</v>
      </c>
      <c r="C1" s="5"/>
      <c r="D1" s="5"/>
      <c r="E1" s="5"/>
      <c r="F1" s="5"/>
      <c r="G1" s="5" t="s">
        <v>1</v>
      </c>
      <c r="H1" s="11"/>
    </row>
    <row r="2" spans="1:13" x14ac:dyDescent="0.35">
      <c r="A2" s="13" t="s">
        <v>2</v>
      </c>
      <c r="C2" t="s">
        <v>9</v>
      </c>
      <c r="D2" t="s">
        <v>4</v>
      </c>
      <c r="E2" t="s">
        <v>5</v>
      </c>
      <c r="H2" s="2" t="s">
        <v>3</v>
      </c>
      <c r="I2" t="s">
        <v>4</v>
      </c>
      <c r="J2" t="s">
        <v>5</v>
      </c>
    </row>
    <row r="3" spans="1:13" x14ac:dyDescent="0.35">
      <c r="A3" s="13"/>
      <c r="B3" t="s">
        <v>6</v>
      </c>
      <c r="C3" s="2">
        <v>18.0246</v>
      </c>
      <c r="D3">
        <v>3</v>
      </c>
      <c r="E3">
        <v>4.347E-4</v>
      </c>
      <c r="F3" t="s">
        <v>10</v>
      </c>
      <c r="G3" t="s">
        <v>6</v>
      </c>
      <c r="H3" s="2">
        <v>1.6135999999999999</v>
      </c>
      <c r="I3">
        <v>3</v>
      </c>
      <c r="J3" s="2">
        <v>0.65629999999999999</v>
      </c>
    </row>
    <row r="4" spans="1:13" x14ac:dyDescent="0.35">
      <c r="A4" s="13"/>
      <c r="B4" t="s">
        <v>7</v>
      </c>
      <c r="C4" s="2">
        <v>2.5777999999999999</v>
      </c>
      <c r="D4">
        <v>1</v>
      </c>
      <c r="E4" s="2">
        <v>0.10837430000000001</v>
      </c>
      <c r="G4" t="s">
        <v>7</v>
      </c>
      <c r="H4" s="2">
        <v>1.2252000000000001</v>
      </c>
      <c r="I4">
        <v>1</v>
      </c>
      <c r="J4" s="2">
        <v>0.26829999999999998</v>
      </c>
      <c r="M4" t="s">
        <v>113</v>
      </c>
    </row>
    <row r="5" spans="1:13" x14ac:dyDescent="0.35">
      <c r="G5" t="s">
        <v>8</v>
      </c>
      <c r="H5" s="2">
        <v>3.3311000000000002</v>
      </c>
      <c r="I5">
        <v>3</v>
      </c>
      <c r="J5" s="2">
        <v>0.34329999999999999</v>
      </c>
    </row>
    <row r="7" spans="1:13" x14ac:dyDescent="0.35">
      <c r="A7" s="14" t="s">
        <v>11</v>
      </c>
      <c r="C7" t="s">
        <v>9</v>
      </c>
      <c r="D7" t="s">
        <v>4</v>
      </c>
      <c r="E7" t="s">
        <v>5</v>
      </c>
      <c r="H7" s="2" t="s">
        <v>9</v>
      </c>
      <c r="I7" t="s">
        <v>4</v>
      </c>
      <c r="J7" t="s">
        <v>5</v>
      </c>
    </row>
    <row r="8" spans="1:13" x14ac:dyDescent="0.35">
      <c r="A8" s="14"/>
      <c r="B8" t="s">
        <v>6</v>
      </c>
      <c r="C8" s="2">
        <v>19.844999999999999</v>
      </c>
      <c r="D8">
        <v>3</v>
      </c>
      <c r="E8">
        <v>1.827E-4</v>
      </c>
      <c r="F8" t="s">
        <v>10</v>
      </c>
      <c r="G8" t="s">
        <v>6</v>
      </c>
      <c r="H8" s="2">
        <v>5.5547000000000004</v>
      </c>
      <c r="I8">
        <v>3</v>
      </c>
      <c r="J8" s="2">
        <v>0.13540579999999999</v>
      </c>
      <c r="M8" t="s">
        <v>113</v>
      </c>
    </row>
    <row r="9" spans="1:13" x14ac:dyDescent="0.35">
      <c r="A9" s="14"/>
      <c r="B9" t="s">
        <v>7</v>
      </c>
      <c r="C9" s="2">
        <v>1.5109999999999999</v>
      </c>
      <c r="D9">
        <v>1</v>
      </c>
      <c r="E9" s="2">
        <v>0.21898519999999999</v>
      </c>
      <c r="G9" t="s">
        <v>7</v>
      </c>
      <c r="H9" s="2">
        <v>10.912100000000001</v>
      </c>
      <c r="I9">
        <v>1</v>
      </c>
      <c r="J9">
        <v>9.5540000000000002E-4</v>
      </c>
      <c r="K9" t="s">
        <v>10</v>
      </c>
    </row>
    <row r="10" spans="1:13" x14ac:dyDescent="0.35">
      <c r="A10" s="14"/>
      <c r="G10" t="s">
        <v>8</v>
      </c>
      <c r="H10" s="2">
        <v>2.5545</v>
      </c>
      <c r="I10">
        <v>3</v>
      </c>
      <c r="J10" s="2">
        <v>0.4655242</v>
      </c>
    </row>
    <row r="11" spans="1:13" x14ac:dyDescent="0.35">
      <c r="A11" s="6"/>
      <c r="J11" s="2"/>
    </row>
    <row r="12" spans="1:13" x14ac:dyDescent="0.35">
      <c r="A12" s="6"/>
      <c r="J12" s="2"/>
    </row>
    <row r="13" spans="1:13" x14ac:dyDescent="0.35">
      <c r="A13" s="14" t="s">
        <v>15</v>
      </c>
      <c r="C13" t="s">
        <v>9</v>
      </c>
      <c r="D13" t="s">
        <v>4</v>
      </c>
      <c r="E13" t="s">
        <v>5</v>
      </c>
      <c r="H13" s="2" t="s">
        <v>9</v>
      </c>
      <c r="I13" t="s">
        <v>4</v>
      </c>
      <c r="J13" t="s">
        <v>5</v>
      </c>
    </row>
    <row r="14" spans="1:13" x14ac:dyDescent="0.35">
      <c r="A14" s="14"/>
      <c r="B14" t="s">
        <v>6</v>
      </c>
      <c r="C14" s="2">
        <v>24.018999999999998</v>
      </c>
      <c r="D14">
        <v>3</v>
      </c>
      <c r="E14" s="7">
        <v>2.4749999999999999E-5</v>
      </c>
      <c r="F14" t="s">
        <v>10</v>
      </c>
      <c r="G14" t="s">
        <v>6</v>
      </c>
      <c r="H14" s="2">
        <v>78.188199999999995</v>
      </c>
      <c r="I14">
        <v>3</v>
      </c>
      <c r="J14" s="7" t="s">
        <v>16</v>
      </c>
      <c r="K14" t="s">
        <v>10</v>
      </c>
    </row>
    <row r="15" spans="1:13" x14ac:dyDescent="0.35">
      <c r="A15" s="14"/>
      <c r="B15" t="s">
        <v>13</v>
      </c>
      <c r="C15" s="2">
        <v>5.3247999999999998</v>
      </c>
      <c r="D15">
        <v>2</v>
      </c>
      <c r="E15" s="1">
        <v>6.9779599999999997E-2</v>
      </c>
      <c r="F15" t="s">
        <v>17</v>
      </c>
      <c r="G15" t="s">
        <v>13</v>
      </c>
      <c r="H15" s="2">
        <v>16.039899999999999</v>
      </c>
      <c r="I15">
        <v>2</v>
      </c>
      <c r="J15" s="4">
        <v>3.2880000000000002E-4</v>
      </c>
      <c r="K15" t="s">
        <v>10</v>
      </c>
    </row>
    <row r="16" spans="1:13" x14ac:dyDescent="0.35">
      <c r="A16" s="14"/>
      <c r="B16" t="s">
        <v>7</v>
      </c>
      <c r="C16" s="2">
        <v>6.7347000000000001</v>
      </c>
      <c r="D16">
        <v>1</v>
      </c>
      <c r="E16" s="4">
        <v>9.4555000000000004E-3</v>
      </c>
      <c r="F16" t="s">
        <v>47</v>
      </c>
      <c r="G16" t="s">
        <v>7</v>
      </c>
      <c r="H16" s="2">
        <v>8.2414000000000005</v>
      </c>
      <c r="I16">
        <v>1</v>
      </c>
      <c r="J16" s="1">
        <v>4.0946000000000003E-3</v>
      </c>
      <c r="K16" t="s">
        <v>47</v>
      </c>
    </row>
    <row r="17" spans="1:13" x14ac:dyDescent="0.35">
      <c r="A17" s="14"/>
      <c r="B17" t="s">
        <v>48</v>
      </c>
      <c r="C17" s="2">
        <v>25.483699999999999</v>
      </c>
      <c r="D17">
        <v>6</v>
      </c>
      <c r="E17" s="4">
        <v>2.7769999999999997E-4</v>
      </c>
      <c r="F17" t="s">
        <v>10</v>
      </c>
      <c r="G17" t="s">
        <v>48</v>
      </c>
      <c r="H17" s="2">
        <v>4.8293999999999997</v>
      </c>
      <c r="I17">
        <v>6</v>
      </c>
      <c r="J17" s="2">
        <v>0.5658706</v>
      </c>
      <c r="M17" t="s">
        <v>113</v>
      </c>
    </row>
    <row r="18" spans="1:13" x14ac:dyDescent="0.35">
      <c r="A18" s="14"/>
      <c r="B18" t="s">
        <v>8</v>
      </c>
      <c r="C18" s="2">
        <v>1.8019000000000001</v>
      </c>
      <c r="D18">
        <v>3</v>
      </c>
      <c r="E18" s="2">
        <v>0.61451429999999996</v>
      </c>
      <c r="G18" t="s">
        <v>8</v>
      </c>
      <c r="H18" s="2">
        <v>12.911799999999999</v>
      </c>
      <c r="I18">
        <v>3</v>
      </c>
      <c r="J18" s="1">
        <v>4.8313000000000002E-3</v>
      </c>
      <c r="K18" t="s">
        <v>47</v>
      </c>
    </row>
    <row r="19" spans="1:13" x14ac:dyDescent="0.35">
      <c r="A19" s="14"/>
      <c r="B19" t="s">
        <v>49</v>
      </c>
      <c r="C19" s="2">
        <v>5.6710000000000003</v>
      </c>
      <c r="D19">
        <v>2</v>
      </c>
      <c r="E19" s="1">
        <v>5.8688200000000003E-2</v>
      </c>
      <c r="F19" t="s">
        <v>17</v>
      </c>
      <c r="G19" t="s">
        <v>49</v>
      </c>
      <c r="H19" s="2">
        <v>1.3288</v>
      </c>
      <c r="I19">
        <v>2</v>
      </c>
      <c r="J19" s="2">
        <v>0.51457039999999998</v>
      </c>
    </row>
    <row r="20" spans="1:13" x14ac:dyDescent="0.35">
      <c r="A20" s="14"/>
      <c r="B20" t="s">
        <v>50</v>
      </c>
      <c r="C20" s="2" t="s">
        <v>14</v>
      </c>
      <c r="D20" t="s">
        <v>14</v>
      </c>
      <c r="E20" t="s">
        <v>14</v>
      </c>
      <c r="G20" t="s">
        <v>50</v>
      </c>
      <c r="H20" s="2">
        <v>4.7725999999999997</v>
      </c>
      <c r="I20">
        <v>6</v>
      </c>
      <c r="J20" s="2">
        <v>0.57328679999999999</v>
      </c>
    </row>
    <row r="21" spans="1:13" x14ac:dyDescent="0.35">
      <c r="C21" s="2"/>
    </row>
    <row r="22" spans="1:13" x14ac:dyDescent="0.35">
      <c r="A22" s="14" t="s">
        <v>26</v>
      </c>
      <c r="C22" s="2" t="s">
        <v>9</v>
      </c>
      <c r="D22" t="s">
        <v>4</v>
      </c>
      <c r="E22" t="s">
        <v>5</v>
      </c>
      <c r="H22" s="2" t="s">
        <v>9</v>
      </c>
      <c r="I22" t="s">
        <v>4</v>
      </c>
      <c r="J22" t="s">
        <v>5</v>
      </c>
    </row>
    <row r="23" spans="1:13" x14ac:dyDescent="0.35">
      <c r="A23" s="14"/>
      <c r="B23" t="s">
        <v>6</v>
      </c>
      <c r="C23" s="2">
        <v>19.0167</v>
      </c>
      <c r="D23">
        <v>3</v>
      </c>
      <c r="E23" s="3">
        <v>2.7119999999999998E-4</v>
      </c>
      <c r="F23" t="s">
        <v>10</v>
      </c>
      <c r="G23" t="s">
        <v>6</v>
      </c>
      <c r="H23" s="2">
        <v>59.746699999999997</v>
      </c>
      <c r="I23">
        <v>3</v>
      </c>
      <c r="J23" s="7">
        <v>6.6579999999999995E-13</v>
      </c>
      <c r="K23" t="s">
        <v>10</v>
      </c>
    </row>
    <row r="24" spans="1:13" x14ac:dyDescent="0.35">
      <c r="A24" s="14"/>
      <c r="B24" t="s">
        <v>13</v>
      </c>
      <c r="C24" s="2">
        <v>7.3468</v>
      </c>
      <c r="D24">
        <v>2</v>
      </c>
      <c r="E24" s="1">
        <v>2.5389499999999999E-2</v>
      </c>
      <c r="F24" t="s">
        <v>19</v>
      </c>
      <c r="G24" t="s">
        <v>13</v>
      </c>
      <c r="H24" s="2">
        <v>15.0457</v>
      </c>
      <c r="I24">
        <v>2</v>
      </c>
      <c r="J24" s="4">
        <v>5.4060000000000002E-4</v>
      </c>
      <c r="K24" t="s">
        <v>10</v>
      </c>
    </row>
    <row r="25" spans="1:13" x14ac:dyDescent="0.35">
      <c r="A25" s="14"/>
      <c r="B25" t="s">
        <v>7</v>
      </c>
      <c r="C25" s="2">
        <v>16.3903</v>
      </c>
      <c r="D25">
        <v>1</v>
      </c>
      <c r="E25" s="3">
        <v>5.1549999999999999E-5</v>
      </c>
      <c r="F25" t="s">
        <v>10</v>
      </c>
      <c r="G25" t="s">
        <v>7</v>
      </c>
      <c r="H25" s="2">
        <v>4.4447000000000001</v>
      </c>
      <c r="I25">
        <v>1</v>
      </c>
      <c r="J25" s="1">
        <v>3.5010199999999998E-2</v>
      </c>
      <c r="K25" t="s">
        <v>19</v>
      </c>
      <c r="M25" t="s">
        <v>113</v>
      </c>
    </row>
    <row r="26" spans="1:13" x14ac:dyDescent="0.35">
      <c r="A26" s="14"/>
      <c r="B26" t="s">
        <v>48</v>
      </c>
      <c r="C26" s="2">
        <v>31.6325</v>
      </c>
      <c r="D26">
        <v>6</v>
      </c>
      <c r="E26" s="3">
        <v>1.9190000000000001E-5</v>
      </c>
      <c r="F26" t="s">
        <v>10</v>
      </c>
      <c r="G26" t="s">
        <v>48</v>
      </c>
      <c r="H26" s="2">
        <v>4.3034999999999997</v>
      </c>
      <c r="I26">
        <v>6</v>
      </c>
      <c r="J26" s="2">
        <v>0.63568400000000003</v>
      </c>
    </row>
    <row r="27" spans="1:13" x14ac:dyDescent="0.35">
      <c r="A27" s="14"/>
      <c r="B27" t="s">
        <v>8</v>
      </c>
      <c r="C27" s="2">
        <v>3.6968000000000001</v>
      </c>
      <c r="D27">
        <v>3</v>
      </c>
      <c r="E27" s="2">
        <v>0.29612159999999998</v>
      </c>
      <c r="G27" t="s">
        <v>8</v>
      </c>
      <c r="H27" s="2">
        <v>7.0087000000000002</v>
      </c>
      <c r="I27">
        <v>3</v>
      </c>
      <c r="J27" s="1">
        <v>7.1621099999999993E-2</v>
      </c>
      <c r="K27" t="s">
        <v>17</v>
      </c>
    </row>
    <row r="28" spans="1:13" x14ac:dyDescent="0.35">
      <c r="A28" s="14"/>
      <c r="B28" t="s">
        <v>49</v>
      </c>
      <c r="C28" s="2">
        <v>6.4866000000000001</v>
      </c>
      <c r="D28">
        <v>2</v>
      </c>
      <c r="E28" s="1">
        <v>3.90345E-2</v>
      </c>
      <c r="F28" t="s">
        <v>19</v>
      </c>
      <c r="G28" t="s">
        <v>49</v>
      </c>
      <c r="H28" s="2">
        <v>0.77839999999999998</v>
      </c>
      <c r="I28">
        <v>2</v>
      </c>
      <c r="J28" s="2">
        <v>0.67759429999999998</v>
      </c>
    </row>
    <row r="29" spans="1:13" x14ac:dyDescent="0.35">
      <c r="A29" s="14"/>
      <c r="G29" t="s">
        <v>50</v>
      </c>
      <c r="H29" s="2">
        <v>5.1722000000000001</v>
      </c>
      <c r="I29">
        <v>6</v>
      </c>
      <c r="J29" s="2">
        <v>0.52192890000000003</v>
      </c>
    </row>
    <row r="31" spans="1:13" x14ac:dyDescent="0.35">
      <c r="A31" s="14" t="s">
        <v>12</v>
      </c>
      <c r="C31" t="s">
        <v>9</v>
      </c>
      <c r="D31" t="s">
        <v>4</v>
      </c>
      <c r="E31" t="s">
        <v>5</v>
      </c>
    </row>
    <row r="32" spans="1:13" x14ac:dyDescent="0.35">
      <c r="A32" s="14"/>
      <c r="B32" t="s">
        <v>6</v>
      </c>
      <c r="C32" s="2">
        <v>183.5128</v>
      </c>
      <c r="D32">
        <v>3</v>
      </c>
      <c r="E32" t="s">
        <v>16</v>
      </c>
      <c r="F32" t="s">
        <v>10</v>
      </c>
    </row>
    <row r="33" spans="1:13" x14ac:dyDescent="0.35">
      <c r="A33" s="14"/>
      <c r="B33" t="s">
        <v>7</v>
      </c>
      <c r="C33" s="2">
        <v>19.6248</v>
      </c>
      <c r="D33">
        <v>1</v>
      </c>
      <c r="E33" s="7">
        <v>9.4239999999999999E-6</v>
      </c>
      <c r="F33" t="s">
        <v>10</v>
      </c>
      <c r="M33" t="s">
        <v>113</v>
      </c>
    </row>
    <row r="34" spans="1:13" x14ac:dyDescent="0.35">
      <c r="A34" s="14"/>
      <c r="B34" t="s">
        <v>8</v>
      </c>
      <c r="C34" s="2">
        <v>1.5307999999999999</v>
      </c>
      <c r="D34">
        <v>3</v>
      </c>
      <c r="E34" s="2">
        <v>0.67520000000000002</v>
      </c>
    </row>
    <row r="37" spans="1:13" ht="15" customHeight="1" x14ac:dyDescent="0.35">
      <c r="A37" s="14" t="s">
        <v>18</v>
      </c>
      <c r="C37" t="s">
        <v>9</v>
      </c>
      <c r="D37" t="s">
        <v>4</v>
      </c>
      <c r="E37" t="s">
        <v>5</v>
      </c>
    </row>
    <row r="38" spans="1:13" x14ac:dyDescent="0.35">
      <c r="A38" s="14"/>
      <c r="B38" t="s">
        <v>6</v>
      </c>
      <c r="C38" s="2">
        <v>2.6269</v>
      </c>
      <c r="D38">
        <v>3</v>
      </c>
      <c r="E38" s="2">
        <v>0.45279000000000003</v>
      </c>
      <c r="M38" t="s">
        <v>113</v>
      </c>
    </row>
    <row r="39" spans="1:13" x14ac:dyDescent="0.35">
      <c r="A39" s="14"/>
      <c r="B39" t="s">
        <v>7</v>
      </c>
      <c r="C39" s="2">
        <v>4.1063999999999998</v>
      </c>
      <c r="D39">
        <v>1</v>
      </c>
      <c r="E39">
        <v>4.2720000000000001E-2</v>
      </c>
      <c r="F39" t="s">
        <v>19</v>
      </c>
    </row>
    <row r="40" spans="1:13" x14ac:dyDescent="0.35">
      <c r="A40" s="9"/>
      <c r="C40" s="2"/>
      <c r="E40" s="2"/>
    </row>
    <row r="41" spans="1:13" x14ac:dyDescent="0.35">
      <c r="A41" s="9"/>
      <c r="C41" s="2"/>
      <c r="E41" s="2"/>
    </row>
    <row r="42" spans="1:13" x14ac:dyDescent="0.35">
      <c r="A42" s="14" t="s">
        <v>51</v>
      </c>
      <c r="C42" t="s">
        <v>9</v>
      </c>
      <c r="D42" t="s">
        <v>4</v>
      </c>
      <c r="E42" t="s">
        <v>5</v>
      </c>
      <c r="H42" s="2" t="s">
        <v>9</v>
      </c>
      <c r="I42" t="s">
        <v>4</v>
      </c>
      <c r="J42" t="s">
        <v>5</v>
      </c>
    </row>
    <row r="43" spans="1:13" x14ac:dyDescent="0.35">
      <c r="A43" s="14"/>
      <c r="B43" t="s">
        <v>6</v>
      </c>
      <c r="C43" s="2">
        <v>63.058799999999998</v>
      </c>
      <c r="D43">
        <v>3</v>
      </c>
      <c r="E43" s="7">
        <v>1.305E-13</v>
      </c>
      <c r="F43" t="s">
        <v>10</v>
      </c>
      <c r="G43" t="s">
        <v>6</v>
      </c>
      <c r="H43" s="2">
        <v>85.253</v>
      </c>
      <c r="I43">
        <v>3</v>
      </c>
      <c r="J43" t="s">
        <v>16</v>
      </c>
      <c r="K43" t="s">
        <v>10</v>
      </c>
    </row>
    <row r="44" spans="1:13" x14ac:dyDescent="0.35">
      <c r="A44" s="14"/>
      <c r="B44" t="s">
        <v>13</v>
      </c>
      <c r="C44" s="2">
        <v>49.5869</v>
      </c>
      <c r="D44">
        <v>2</v>
      </c>
      <c r="E44" s="7">
        <v>1.7069999999999999E-11</v>
      </c>
      <c r="F44" t="s">
        <v>10</v>
      </c>
      <c r="G44" t="s">
        <v>13</v>
      </c>
      <c r="H44" s="2">
        <v>26.439299999999999</v>
      </c>
      <c r="I44">
        <v>2</v>
      </c>
      <c r="J44" s="7">
        <v>1.815E-6</v>
      </c>
      <c r="K44" t="s">
        <v>10</v>
      </c>
    </row>
    <row r="45" spans="1:13" x14ac:dyDescent="0.35">
      <c r="A45" s="14"/>
      <c r="B45" t="s">
        <v>7</v>
      </c>
      <c r="C45" s="2">
        <v>160.03309999999999</v>
      </c>
      <c r="D45">
        <v>1</v>
      </c>
      <c r="E45" t="s">
        <v>16</v>
      </c>
      <c r="F45" t="s">
        <v>10</v>
      </c>
      <c r="G45" t="s">
        <v>7</v>
      </c>
      <c r="H45" s="2">
        <v>50.8949</v>
      </c>
      <c r="I45">
        <v>1</v>
      </c>
      <c r="J45" s="7">
        <v>9.7449999999999994E-13</v>
      </c>
      <c r="K45" t="s">
        <v>10</v>
      </c>
    </row>
    <row r="46" spans="1:13" x14ac:dyDescent="0.35">
      <c r="A46" s="14"/>
      <c r="B46" t="s">
        <v>48</v>
      </c>
      <c r="C46" s="2">
        <v>4.2660999999999998</v>
      </c>
      <c r="D46">
        <v>6</v>
      </c>
      <c r="E46" s="2">
        <v>0.64071999999999996</v>
      </c>
      <c r="G46" t="s">
        <v>48</v>
      </c>
      <c r="H46" s="2">
        <v>2.4779</v>
      </c>
      <c r="I46">
        <v>6</v>
      </c>
      <c r="J46" s="1">
        <v>0.87093399999999999</v>
      </c>
      <c r="M46" t="s">
        <v>113</v>
      </c>
    </row>
    <row r="47" spans="1:13" x14ac:dyDescent="0.35">
      <c r="A47" s="14"/>
      <c r="B47" t="s">
        <v>8</v>
      </c>
      <c r="C47" s="2">
        <v>30.067499999999999</v>
      </c>
      <c r="D47">
        <v>3</v>
      </c>
      <c r="E47" s="7">
        <v>1.336E-6</v>
      </c>
      <c r="F47" t="s">
        <v>10</v>
      </c>
      <c r="G47" t="s">
        <v>8</v>
      </c>
      <c r="H47" s="2">
        <v>9.7646999999999995</v>
      </c>
      <c r="I47">
        <v>3</v>
      </c>
      <c r="J47" s="1">
        <v>2.0676E-2</v>
      </c>
      <c r="K47" t="s">
        <v>19</v>
      </c>
    </row>
    <row r="48" spans="1:13" x14ac:dyDescent="0.35">
      <c r="A48" s="14"/>
      <c r="B48" t="s">
        <v>49</v>
      </c>
      <c r="C48" s="2">
        <v>6.3695000000000004</v>
      </c>
      <c r="D48">
        <v>2</v>
      </c>
      <c r="E48" s="1">
        <v>4.1390000000000003E-2</v>
      </c>
      <c r="F48" t="s">
        <v>19</v>
      </c>
      <c r="G48" t="s">
        <v>49</v>
      </c>
      <c r="H48" s="2">
        <v>12.8003</v>
      </c>
      <c r="I48">
        <v>2</v>
      </c>
      <c r="J48" s="1">
        <v>1.6609999999999999E-3</v>
      </c>
      <c r="K48" t="s">
        <v>47</v>
      </c>
    </row>
    <row r="49" spans="1:13" x14ac:dyDescent="0.35">
      <c r="A49" s="14"/>
      <c r="C49" s="2"/>
      <c r="G49" t="s">
        <v>50</v>
      </c>
      <c r="H49" s="2">
        <v>10.424300000000001</v>
      </c>
      <c r="I49">
        <v>6</v>
      </c>
      <c r="J49" s="2">
        <v>0.10788499999999999</v>
      </c>
    </row>
    <row r="50" spans="1:13" x14ac:dyDescent="0.35">
      <c r="C50" s="2"/>
    </row>
    <row r="51" spans="1:13" x14ac:dyDescent="0.35">
      <c r="C51" s="2"/>
    </row>
    <row r="52" spans="1:13" x14ac:dyDescent="0.35">
      <c r="A52" s="14" t="s">
        <v>65</v>
      </c>
      <c r="C52" s="2" t="s">
        <v>9</v>
      </c>
      <c r="D52" t="s">
        <v>4</v>
      </c>
      <c r="E52" t="s">
        <v>5</v>
      </c>
      <c r="H52" s="2" t="s">
        <v>9</v>
      </c>
      <c r="I52" t="s">
        <v>4</v>
      </c>
      <c r="J52" t="s">
        <v>5</v>
      </c>
    </row>
    <row r="53" spans="1:13" x14ac:dyDescent="0.35">
      <c r="A53" s="14"/>
      <c r="B53" t="s">
        <v>6</v>
      </c>
      <c r="C53" s="2">
        <v>23.924900000000001</v>
      </c>
      <c r="D53">
        <v>3</v>
      </c>
      <c r="E53" s="3">
        <v>2.5899999999999999E-5</v>
      </c>
      <c r="F53" t="s">
        <v>10</v>
      </c>
      <c r="G53" t="s">
        <v>6</v>
      </c>
      <c r="H53" s="2">
        <v>99.0334</v>
      </c>
      <c r="I53">
        <v>3</v>
      </c>
      <c r="J53" t="s">
        <v>64</v>
      </c>
      <c r="K53" t="s">
        <v>10</v>
      </c>
    </row>
    <row r="54" spans="1:13" x14ac:dyDescent="0.35">
      <c r="A54" s="14"/>
      <c r="B54" t="s">
        <v>13</v>
      </c>
      <c r="C54" s="2">
        <v>17.399899999999999</v>
      </c>
      <c r="D54">
        <v>2</v>
      </c>
      <c r="E54" s="3">
        <v>1.6660000000000001E-4</v>
      </c>
      <c r="F54" t="s">
        <v>10</v>
      </c>
      <c r="G54" t="s">
        <v>13</v>
      </c>
      <c r="H54" s="2">
        <v>5.9337</v>
      </c>
      <c r="I54">
        <v>2</v>
      </c>
      <c r="J54" s="1">
        <v>5.1470000000000002E-2</v>
      </c>
      <c r="K54" t="s">
        <v>17</v>
      </c>
    </row>
    <row r="55" spans="1:13" x14ac:dyDescent="0.35">
      <c r="A55" s="14"/>
      <c r="B55" t="s">
        <v>7</v>
      </c>
      <c r="C55" s="2">
        <v>12.113200000000001</v>
      </c>
      <c r="D55">
        <v>1</v>
      </c>
      <c r="E55" s="3">
        <v>5.0069999999999997E-4</v>
      </c>
      <c r="F55" t="s">
        <v>10</v>
      </c>
      <c r="G55" t="s">
        <v>7</v>
      </c>
      <c r="H55" s="2">
        <v>3.8740000000000001</v>
      </c>
      <c r="I55">
        <v>1</v>
      </c>
      <c r="J55" s="1">
        <v>4.904E-2</v>
      </c>
      <c r="K55" t="s">
        <v>19</v>
      </c>
    </row>
    <row r="56" spans="1:13" x14ac:dyDescent="0.35">
      <c r="A56" s="14"/>
      <c r="B56" t="s">
        <v>48</v>
      </c>
      <c r="C56" s="2">
        <v>5.2697000000000003</v>
      </c>
      <c r="D56">
        <v>6</v>
      </c>
      <c r="E56" s="2">
        <v>0.50971979999999995</v>
      </c>
      <c r="G56" t="s">
        <v>48</v>
      </c>
      <c r="H56" s="2">
        <v>2.4699</v>
      </c>
      <c r="I56">
        <v>6</v>
      </c>
      <c r="J56" s="2">
        <v>0.87182999999999999</v>
      </c>
      <c r="M56" t="s">
        <v>113</v>
      </c>
    </row>
    <row r="57" spans="1:13" x14ac:dyDescent="0.35">
      <c r="A57" s="14"/>
      <c r="B57" t="s">
        <v>8</v>
      </c>
      <c r="C57" s="2">
        <v>6.2169999999999996</v>
      </c>
      <c r="D57">
        <v>3</v>
      </c>
      <c r="E57" s="1">
        <v>0.1015166</v>
      </c>
      <c r="G57" t="s">
        <v>8</v>
      </c>
      <c r="H57" s="2">
        <v>7.0148000000000001</v>
      </c>
      <c r="I57">
        <v>3</v>
      </c>
      <c r="J57" s="1">
        <v>7.1429999999999993E-2</v>
      </c>
      <c r="K57" t="s">
        <v>17</v>
      </c>
    </row>
    <row r="58" spans="1:13" x14ac:dyDescent="0.35">
      <c r="A58" s="14"/>
      <c r="B58" t="s">
        <v>49</v>
      </c>
      <c r="C58" s="2">
        <v>2.3250000000000002</v>
      </c>
      <c r="D58">
        <v>2</v>
      </c>
      <c r="E58" s="2">
        <v>0.31270009999999998</v>
      </c>
      <c r="G58" t="s">
        <v>49</v>
      </c>
      <c r="H58" s="2">
        <v>5.0200000000000002E-2</v>
      </c>
      <c r="I58">
        <v>2</v>
      </c>
      <c r="J58" s="2">
        <v>0.97523000000000004</v>
      </c>
    </row>
    <row r="59" spans="1:13" x14ac:dyDescent="0.35">
      <c r="A59" s="14"/>
      <c r="G59" t="s">
        <v>50</v>
      </c>
      <c r="H59" s="2">
        <v>8.8722999999999992</v>
      </c>
      <c r="I59">
        <v>6</v>
      </c>
      <c r="J59" s="2">
        <v>0.18089</v>
      </c>
    </row>
    <row r="62" spans="1:13" x14ac:dyDescent="0.35">
      <c r="A62" s="14" t="s">
        <v>66</v>
      </c>
      <c r="C62" t="s">
        <v>9</v>
      </c>
      <c r="D62" t="s">
        <v>4</v>
      </c>
      <c r="E62" t="s">
        <v>5</v>
      </c>
      <c r="H62" s="2" t="s">
        <v>9</v>
      </c>
      <c r="I62" t="s">
        <v>4</v>
      </c>
      <c r="J62" t="s">
        <v>5</v>
      </c>
    </row>
    <row r="63" spans="1:13" x14ac:dyDescent="0.35">
      <c r="A63" s="14"/>
      <c r="B63" t="s">
        <v>6</v>
      </c>
      <c r="C63" s="2">
        <v>22.0928</v>
      </c>
      <c r="D63">
        <v>3</v>
      </c>
      <c r="E63" s="7">
        <v>6.2399999999999999E-5</v>
      </c>
      <c r="F63" t="s">
        <v>10</v>
      </c>
      <c r="G63" t="s">
        <v>6</v>
      </c>
      <c r="H63" s="2">
        <v>13.4857</v>
      </c>
      <c r="I63">
        <v>3</v>
      </c>
      <c r="J63">
        <v>3.6960000000000001E-3</v>
      </c>
      <c r="K63" t="s">
        <v>47</v>
      </c>
    </row>
    <row r="64" spans="1:13" x14ac:dyDescent="0.35">
      <c r="A64" s="14"/>
      <c r="B64" t="s">
        <v>13</v>
      </c>
      <c r="C64" s="2">
        <v>5.1917</v>
      </c>
      <c r="D64">
        <v>2</v>
      </c>
      <c r="E64" s="1">
        <v>7.4579999999999994E-2</v>
      </c>
      <c r="F64" t="s">
        <v>17</v>
      </c>
      <c r="G64" t="s">
        <v>13</v>
      </c>
      <c r="H64" s="2">
        <v>2.4946999999999999</v>
      </c>
      <c r="I64">
        <v>2</v>
      </c>
      <c r="J64" s="2">
        <v>0.287271</v>
      </c>
    </row>
    <row r="65" spans="1:13" x14ac:dyDescent="0.35">
      <c r="A65" s="14"/>
      <c r="B65" t="s">
        <v>7</v>
      </c>
      <c r="C65" s="2">
        <v>5.7366000000000001</v>
      </c>
      <c r="D65">
        <v>1</v>
      </c>
      <c r="E65" s="1">
        <v>1.661E-2</v>
      </c>
      <c r="F65" t="s">
        <v>19</v>
      </c>
      <c r="G65" t="s">
        <v>7</v>
      </c>
      <c r="H65" s="2">
        <v>4.0145999999999997</v>
      </c>
      <c r="I65">
        <v>1</v>
      </c>
      <c r="J65" s="1">
        <v>4.5108000000000002E-2</v>
      </c>
      <c r="K65" t="s">
        <v>19</v>
      </c>
      <c r="M65" t="s">
        <v>113</v>
      </c>
    </row>
    <row r="66" spans="1:13" x14ac:dyDescent="0.35">
      <c r="A66" s="14"/>
      <c r="B66" t="s">
        <v>48</v>
      </c>
      <c r="C66" s="2">
        <v>4.0119999999999996</v>
      </c>
      <c r="D66">
        <v>6</v>
      </c>
      <c r="E66" s="2">
        <v>0.67505000000000004</v>
      </c>
      <c r="G66" t="s">
        <v>48</v>
      </c>
      <c r="H66" s="2">
        <v>4.2137000000000002</v>
      </c>
      <c r="I66">
        <v>6</v>
      </c>
      <c r="J66" s="2">
        <v>0.64778100000000005</v>
      </c>
    </row>
    <row r="67" spans="1:13" x14ac:dyDescent="0.35">
      <c r="A67" s="14"/>
      <c r="B67" t="s">
        <v>8</v>
      </c>
      <c r="C67" s="2">
        <v>0.35510000000000003</v>
      </c>
      <c r="D67">
        <v>3</v>
      </c>
      <c r="E67" s="2">
        <v>0.94935000000000003</v>
      </c>
      <c r="G67" t="s">
        <v>8</v>
      </c>
      <c r="H67" s="2">
        <v>0.9617</v>
      </c>
      <c r="I67">
        <v>3</v>
      </c>
      <c r="J67" s="2">
        <v>0.81052199999999996</v>
      </c>
    </row>
    <row r="68" spans="1:13" x14ac:dyDescent="0.35">
      <c r="A68" s="14"/>
      <c r="B68" t="s">
        <v>49</v>
      </c>
      <c r="C68" s="2">
        <v>3.2945000000000002</v>
      </c>
      <c r="D68">
        <v>2</v>
      </c>
      <c r="E68" s="2">
        <v>0.19258</v>
      </c>
      <c r="G68" t="s">
        <v>49</v>
      </c>
      <c r="H68" s="2">
        <v>2.8845000000000001</v>
      </c>
      <c r="I68">
        <v>2</v>
      </c>
      <c r="J68" s="2">
        <v>0.236397</v>
      </c>
    </row>
    <row r="69" spans="1:13" x14ac:dyDescent="0.35">
      <c r="A69" s="14"/>
      <c r="G69" t="s">
        <v>50</v>
      </c>
      <c r="H69" s="2">
        <v>1.4241999999999999</v>
      </c>
      <c r="I69">
        <v>6</v>
      </c>
      <c r="J69" s="2">
        <v>0.964368</v>
      </c>
    </row>
    <row r="72" spans="1:13" x14ac:dyDescent="0.35">
      <c r="A72" s="14" t="s">
        <v>68</v>
      </c>
      <c r="C72" t="s">
        <v>9</v>
      </c>
      <c r="D72" t="s">
        <v>4</v>
      </c>
      <c r="E72" t="s">
        <v>5</v>
      </c>
      <c r="H72" s="2" t="s">
        <v>9</v>
      </c>
      <c r="I72" t="s">
        <v>4</v>
      </c>
      <c r="J72" t="s">
        <v>5</v>
      </c>
    </row>
    <row r="73" spans="1:13" x14ac:dyDescent="0.35">
      <c r="A73" s="14"/>
      <c r="B73" t="s">
        <v>6</v>
      </c>
      <c r="C73" s="2">
        <v>129.7501</v>
      </c>
      <c r="D73">
        <v>3</v>
      </c>
      <c r="E73" t="s">
        <v>16</v>
      </c>
      <c r="F73" t="s">
        <v>10</v>
      </c>
      <c r="G73" t="s">
        <v>6</v>
      </c>
      <c r="H73" s="2">
        <v>100.9973</v>
      </c>
      <c r="I73">
        <v>3</v>
      </c>
      <c r="J73" t="s">
        <v>16</v>
      </c>
      <c r="K73" t="s">
        <v>10</v>
      </c>
    </row>
    <row r="74" spans="1:13" x14ac:dyDescent="0.35">
      <c r="A74" s="14"/>
      <c r="B74" t="s">
        <v>13</v>
      </c>
      <c r="C74" s="2">
        <v>0.55049999999999999</v>
      </c>
      <c r="D74">
        <v>2</v>
      </c>
      <c r="E74" s="2">
        <v>0.75937399999999999</v>
      </c>
      <c r="G74" t="s">
        <v>13</v>
      </c>
      <c r="H74" s="2">
        <v>2.1231</v>
      </c>
      <c r="I74">
        <v>2</v>
      </c>
      <c r="J74" s="2">
        <v>0.34592000000000001</v>
      </c>
      <c r="M74" t="s">
        <v>113</v>
      </c>
    </row>
    <row r="75" spans="1:13" x14ac:dyDescent="0.35">
      <c r="A75" s="14"/>
      <c r="B75" t="s">
        <v>7</v>
      </c>
      <c r="C75" s="2">
        <v>180.7825</v>
      </c>
      <c r="D75">
        <v>1</v>
      </c>
      <c r="E75" t="s">
        <v>16</v>
      </c>
      <c r="F75" t="s">
        <v>10</v>
      </c>
      <c r="G75" t="s">
        <v>7</v>
      </c>
      <c r="H75" s="2">
        <v>33.332599999999999</v>
      </c>
      <c r="I75">
        <v>1</v>
      </c>
      <c r="J75" s="7">
        <v>7.7669999999999993E-9</v>
      </c>
      <c r="K75" t="s">
        <v>10</v>
      </c>
    </row>
    <row r="76" spans="1:13" x14ac:dyDescent="0.35">
      <c r="A76" s="14"/>
      <c r="B76" t="s">
        <v>48</v>
      </c>
      <c r="C76" s="2">
        <v>28.9407</v>
      </c>
      <c r="D76">
        <v>6</v>
      </c>
      <c r="E76" s="4">
        <v>6.2429999999999997E-5</v>
      </c>
      <c r="F76" t="s">
        <v>10</v>
      </c>
      <c r="G76" t="s">
        <v>48</v>
      </c>
      <c r="H76" s="2">
        <v>5.3516000000000004</v>
      </c>
      <c r="I76">
        <v>6</v>
      </c>
      <c r="J76" s="2">
        <v>0.49957000000000001</v>
      </c>
    </row>
    <row r="77" spans="1:13" x14ac:dyDescent="0.35">
      <c r="A77" s="14"/>
      <c r="B77" t="s">
        <v>8</v>
      </c>
      <c r="C77" s="2">
        <v>14.101100000000001</v>
      </c>
      <c r="D77">
        <v>3</v>
      </c>
      <c r="E77" s="4">
        <v>2.771E-3</v>
      </c>
      <c r="F77" t="s">
        <v>47</v>
      </c>
      <c r="G77" t="s">
        <v>8</v>
      </c>
      <c r="H77" s="2">
        <v>5.6727999999999996</v>
      </c>
      <c r="I77">
        <v>3</v>
      </c>
      <c r="J77" s="2">
        <v>0.12866</v>
      </c>
    </row>
    <row r="78" spans="1:13" x14ac:dyDescent="0.35">
      <c r="A78" s="14"/>
      <c r="B78" t="s">
        <v>49</v>
      </c>
      <c r="C78" s="2">
        <v>0.55659999999999998</v>
      </c>
      <c r="D78">
        <v>2</v>
      </c>
      <c r="E78" s="2">
        <v>0.75705800000000001</v>
      </c>
      <c r="G78" t="s">
        <v>49</v>
      </c>
      <c r="H78" s="2">
        <v>7.9230999999999998</v>
      </c>
      <c r="I78">
        <v>2</v>
      </c>
      <c r="J78" s="1">
        <v>1.9029999999999998E-2</v>
      </c>
      <c r="K78" t="s">
        <v>19</v>
      </c>
    </row>
    <row r="79" spans="1:13" x14ac:dyDescent="0.35">
      <c r="A79" s="14"/>
      <c r="G79" t="s">
        <v>50</v>
      </c>
      <c r="H79" s="2">
        <v>7.2798999999999996</v>
      </c>
      <c r="I79">
        <v>6</v>
      </c>
      <c r="J79" s="2">
        <v>0.29572999999999999</v>
      </c>
    </row>
  </sheetData>
  <mergeCells count="10">
    <mergeCell ref="A72:A79"/>
    <mergeCell ref="A42:A49"/>
    <mergeCell ref="A52:A59"/>
    <mergeCell ref="A62:A69"/>
    <mergeCell ref="A7:A10"/>
    <mergeCell ref="A2:A4"/>
    <mergeCell ref="A13:A20"/>
    <mergeCell ref="A31:A34"/>
    <mergeCell ref="A37:A39"/>
    <mergeCell ref="A22:A2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3D7D-AE0B-4717-9E84-B442AEB036CD}">
  <dimension ref="A1:S404"/>
  <sheetViews>
    <sheetView topLeftCell="A95" workbookViewId="0">
      <selection activeCell="C299" sqref="C299:C300"/>
    </sheetView>
  </sheetViews>
  <sheetFormatPr defaultRowHeight="14.5" x14ac:dyDescent="0.35"/>
  <cols>
    <col min="1" max="1" width="15.453125" customWidth="1"/>
    <col min="2" max="2" width="12.7265625" customWidth="1"/>
    <col min="3" max="4" width="9.1796875" style="2"/>
    <col min="6" max="6" width="9.1796875" style="8"/>
    <col min="10" max="10" width="16.7265625" customWidth="1"/>
    <col min="11" max="11" width="8.81640625" style="2" bestFit="1" customWidth="1"/>
    <col min="12" max="12" width="11.54296875" style="2" bestFit="1" customWidth="1"/>
    <col min="14" max="14" width="11.54296875" style="2" bestFit="1" customWidth="1"/>
  </cols>
  <sheetData>
    <row r="1" spans="1:15" x14ac:dyDescent="0.35">
      <c r="A1" s="5"/>
      <c r="B1" s="5" t="s">
        <v>0</v>
      </c>
      <c r="C1" s="11"/>
      <c r="D1" s="11"/>
      <c r="E1" s="5"/>
      <c r="F1" s="10"/>
      <c r="H1" s="5"/>
      <c r="I1" s="5"/>
      <c r="J1" s="5" t="s">
        <v>1</v>
      </c>
    </row>
    <row r="2" spans="1:15" ht="29" x14ac:dyDescent="0.35">
      <c r="A2" s="9" t="s">
        <v>26</v>
      </c>
      <c r="B2" t="s">
        <v>20</v>
      </c>
      <c r="J2" t="s">
        <v>20</v>
      </c>
    </row>
    <row r="3" spans="1:15" x14ac:dyDescent="0.35">
      <c r="B3" t="s">
        <v>27</v>
      </c>
      <c r="C3" s="2" t="s">
        <v>28</v>
      </c>
      <c r="D3" s="2" t="s">
        <v>29</v>
      </c>
      <c r="E3" t="s">
        <v>30</v>
      </c>
      <c r="F3" s="8" t="s">
        <v>31</v>
      </c>
      <c r="G3" t="s">
        <v>32</v>
      </c>
      <c r="J3" t="s">
        <v>27</v>
      </c>
      <c r="K3" s="2" t="s">
        <v>28</v>
      </c>
      <c r="L3" s="2" t="s">
        <v>29</v>
      </c>
      <c r="M3" t="s">
        <v>30</v>
      </c>
      <c r="N3" s="2" t="s">
        <v>31</v>
      </c>
      <c r="O3" t="s">
        <v>32</v>
      </c>
    </row>
    <row r="4" spans="1:15" x14ac:dyDescent="0.35">
      <c r="B4" t="s">
        <v>33</v>
      </c>
      <c r="C4" s="2">
        <v>-0.13203000000000001</v>
      </c>
      <c r="D4" s="2">
        <v>5.79E-2</v>
      </c>
      <c r="E4">
        <v>130</v>
      </c>
      <c r="F4" s="8">
        <v>-2.2799999999999998</v>
      </c>
      <c r="G4">
        <v>0.1081</v>
      </c>
      <c r="J4" t="s">
        <v>33</v>
      </c>
      <c r="K4" s="2">
        <v>-4.8099999999999997E-2</v>
      </c>
      <c r="L4" s="2">
        <v>8.2299999999999998E-2</v>
      </c>
      <c r="M4">
        <v>125</v>
      </c>
      <c r="N4" s="2">
        <v>-0.58399999999999996</v>
      </c>
      <c r="O4">
        <v>0.93679999999999997</v>
      </c>
    </row>
    <row r="5" spans="1:15" x14ac:dyDescent="0.35">
      <c r="B5" t="s">
        <v>34</v>
      </c>
      <c r="C5" s="2">
        <v>0.11744</v>
      </c>
      <c r="D5" s="2">
        <v>6.0699999999999997E-2</v>
      </c>
      <c r="E5">
        <v>130</v>
      </c>
      <c r="F5" s="8">
        <v>1.9339999999999999</v>
      </c>
      <c r="G5">
        <v>0.21909999999999999</v>
      </c>
      <c r="J5" t="s">
        <v>34</v>
      </c>
      <c r="K5" s="2">
        <v>0.24629999999999999</v>
      </c>
      <c r="L5" s="2">
        <v>8.77E-2</v>
      </c>
      <c r="M5">
        <v>125</v>
      </c>
      <c r="N5" s="2">
        <v>2.81</v>
      </c>
      <c r="O5">
        <v>2.9000000000000001E-2</v>
      </c>
    </row>
    <row r="6" spans="1:15" x14ac:dyDescent="0.35">
      <c r="B6" t="s">
        <v>35</v>
      </c>
      <c r="C6" s="2">
        <v>0.17119999999999999</v>
      </c>
      <c r="D6" s="2">
        <v>5.8799999999999998E-2</v>
      </c>
      <c r="E6">
        <v>130</v>
      </c>
      <c r="F6" s="8">
        <v>2.9119999999999999</v>
      </c>
      <c r="G6">
        <v>2.1700000000000001E-2</v>
      </c>
      <c r="J6" t="s">
        <v>35</v>
      </c>
      <c r="K6" s="2">
        <v>4.99E-2</v>
      </c>
      <c r="L6" s="2">
        <v>8.2299999999999998E-2</v>
      </c>
      <c r="M6">
        <v>125</v>
      </c>
      <c r="N6" s="2">
        <v>0.60599999999999998</v>
      </c>
      <c r="O6">
        <v>0.92989999999999995</v>
      </c>
    </row>
    <row r="7" spans="1:15" x14ac:dyDescent="0.35">
      <c r="B7" t="s">
        <v>36</v>
      </c>
      <c r="C7" s="2">
        <v>0.24947</v>
      </c>
      <c r="D7" s="2">
        <v>5.8200000000000002E-2</v>
      </c>
      <c r="E7">
        <v>130</v>
      </c>
      <c r="F7" s="8">
        <v>4.29</v>
      </c>
      <c r="G7">
        <v>2.0000000000000001E-4</v>
      </c>
      <c r="J7" t="s">
        <v>36</v>
      </c>
      <c r="K7" s="2">
        <v>0.2944</v>
      </c>
      <c r="L7" s="2">
        <v>8.77E-2</v>
      </c>
      <c r="M7">
        <v>125</v>
      </c>
      <c r="N7" s="2">
        <v>3.3580000000000001</v>
      </c>
      <c r="O7">
        <v>5.7000000000000002E-3</v>
      </c>
    </row>
    <row r="8" spans="1:15" x14ac:dyDescent="0.35">
      <c r="B8" t="s">
        <v>46</v>
      </c>
      <c r="C8" s="2">
        <v>0.30323</v>
      </c>
      <c r="D8" s="2">
        <v>5.5800000000000002E-2</v>
      </c>
      <c r="E8">
        <v>130</v>
      </c>
      <c r="F8" s="8">
        <v>5.43</v>
      </c>
      <c r="G8" t="s">
        <v>38</v>
      </c>
      <c r="J8" t="s">
        <v>46</v>
      </c>
      <c r="K8" s="2">
        <v>9.8000000000000004E-2</v>
      </c>
      <c r="L8" s="2">
        <v>8.2299999999999998E-2</v>
      </c>
      <c r="M8">
        <v>125</v>
      </c>
      <c r="N8" s="2">
        <v>1.19</v>
      </c>
      <c r="O8">
        <v>0.63419999999999999</v>
      </c>
    </row>
    <row r="9" spans="1:15" x14ac:dyDescent="0.35">
      <c r="B9" t="s">
        <v>39</v>
      </c>
      <c r="C9" s="2">
        <v>5.3760000000000002E-2</v>
      </c>
      <c r="D9" s="2">
        <v>5.8000000000000003E-2</v>
      </c>
      <c r="E9">
        <v>130</v>
      </c>
      <c r="F9" s="8">
        <v>0.92800000000000005</v>
      </c>
      <c r="G9">
        <v>0.79020000000000001</v>
      </c>
      <c r="J9" t="s">
        <v>39</v>
      </c>
      <c r="K9" s="2">
        <v>-0.19639999999999999</v>
      </c>
      <c r="L9" s="2">
        <v>8.77E-2</v>
      </c>
      <c r="M9">
        <v>125</v>
      </c>
      <c r="N9" s="2">
        <v>-2.2410000000000001</v>
      </c>
      <c r="O9">
        <v>0.11799999999999999</v>
      </c>
    </row>
    <row r="10" spans="1:15" x14ac:dyDescent="0.35">
      <c r="B10" t="s">
        <v>21</v>
      </c>
      <c r="J10" t="s">
        <v>21</v>
      </c>
    </row>
    <row r="11" spans="1:15" x14ac:dyDescent="0.35">
      <c r="B11" t="s">
        <v>27</v>
      </c>
      <c r="C11" s="2" t="s">
        <v>28</v>
      </c>
      <c r="D11" s="2" t="s">
        <v>29</v>
      </c>
      <c r="E11" t="s">
        <v>30</v>
      </c>
      <c r="F11" s="8" t="s">
        <v>31</v>
      </c>
      <c r="G11" t="s">
        <v>32</v>
      </c>
      <c r="J11" t="s">
        <v>27</v>
      </c>
      <c r="K11" s="2" t="s">
        <v>28</v>
      </c>
      <c r="L11" s="2" t="s">
        <v>29</v>
      </c>
      <c r="M11" t="s">
        <v>30</v>
      </c>
      <c r="N11" s="2" t="s">
        <v>31</v>
      </c>
      <c r="O11" t="s">
        <v>32</v>
      </c>
    </row>
    <row r="12" spans="1:15" x14ac:dyDescent="0.35">
      <c r="B12" t="s">
        <v>33</v>
      </c>
      <c r="C12" s="2">
        <v>-0.11728</v>
      </c>
      <c r="D12" s="2">
        <v>8.5300000000000001E-2</v>
      </c>
      <c r="E12">
        <v>130</v>
      </c>
      <c r="F12" s="8">
        <v>-1.3740000000000001</v>
      </c>
      <c r="G12">
        <v>0.51770000000000005</v>
      </c>
      <c r="J12" t="s">
        <v>33</v>
      </c>
      <c r="K12" s="2">
        <v>-8.72E-2</v>
      </c>
      <c r="L12" s="2">
        <v>0.1164</v>
      </c>
      <c r="M12">
        <v>125</v>
      </c>
      <c r="N12" s="2">
        <v>-0.749</v>
      </c>
      <c r="O12">
        <v>0.877</v>
      </c>
    </row>
    <row r="13" spans="1:15" x14ac:dyDescent="0.35">
      <c r="B13" t="s">
        <v>34</v>
      </c>
      <c r="C13" s="2">
        <v>-9.8180000000000003E-2</v>
      </c>
      <c r="D13" s="2">
        <v>8.6599999999999996E-2</v>
      </c>
      <c r="E13">
        <v>130</v>
      </c>
      <c r="F13" s="8">
        <v>-1.1339999999999999</v>
      </c>
      <c r="G13">
        <v>0.66910000000000003</v>
      </c>
      <c r="J13" t="s">
        <v>34</v>
      </c>
      <c r="K13" s="2">
        <v>0.1714</v>
      </c>
      <c r="L13" s="2">
        <v>0.1084</v>
      </c>
      <c r="M13">
        <v>125</v>
      </c>
      <c r="N13" s="2">
        <v>1.581</v>
      </c>
      <c r="O13">
        <v>0.39290000000000003</v>
      </c>
    </row>
    <row r="14" spans="1:15" x14ac:dyDescent="0.35">
      <c r="B14" t="s">
        <v>35</v>
      </c>
      <c r="C14" s="2">
        <v>-0.14931</v>
      </c>
      <c r="D14" s="2">
        <v>8.2799999999999999E-2</v>
      </c>
      <c r="E14">
        <v>130</v>
      </c>
      <c r="F14" s="8">
        <v>-1.8029999999999999</v>
      </c>
      <c r="G14">
        <v>0.27650000000000002</v>
      </c>
      <c r="J14" t="s">
        <v>35</v>
      </c>
      <c r="K14" s="2">
        <v>0.23769999999999999</v>
      </c>
      <c r="L14" s="2">
        <v>0.1087</v>
      </c>
      <c r="M14">
        <v>126</v>
      </c>
      <c r="N14" s="2">
        <v>2.1859999999999999</v>
      </c>
      <c r="O14">
        <v>0.13270000000000001</v>
      </c>
    </row>
    <row r="15" spans="1:15" x14ac:dyDescent="0.35">
      <c r="B15" t="s">
        <v>36</v>
      </c>
      <c r="C15" s="2">
        <v>1.9099999999999999E-2</v>
      </c>
      <c r="D15" s="2">
        <v>6.4500000000000002E-2</v>
      </c>
      <c r="E15">
        <v>130</v>
      </c>
      <c r="F15" s="8">
        <v>0.29599999999999999</v>
      </c>
      <c r="G15">
        <v>0.9909</v>
      </c>
      <c r="J15" t="s">
        <v>36</v>
      </c>
      <c r="K15" s="2">
        <v>0.25850000000000001</v>
      </c>
      <c r="L15" s="2">
        <v>0.1084</v>
      </c>
      <c r="M15">
        <v>125</v>
      </c>
      <c r="N15" s="2">
        <v>2.3860000000000001</v>
      </c>
      <c r="O15">
        <v>8.5099999999999995E-2</v>
      </c>
    </row>
    <row r="16" spans="1:15" x14ac:dyDescent="0.35">
      <c r="B16" t="s">
        <v>46</v>
      </c>
      <c r="C16" s="2">
        <v>-3.2030000000000003E-2</v>
      </c>
      <c r="D16" s="2">
        <v>5.96E-2</v>
      </c>
      <c r="E16">
        <v>130</v>
      </c>
      <c r="F16" s="8">
        <v>-0.53800000000000003</v>
      </c>
      <c r="G16">
        <v>0.94969999999999999</v>
      </c>
      <c r="J16" t="s">
        <v>46</v>
      </c>
      <c r="K16" s="2">
        <v>0.32490000000000002</v>
      </c>
      <c r="L16" s="2">
        <v>0.1087</v>
      </c>
      <c r="M16">
        <v>126</v>
      </c>
      <c r="N16" s="2">
        <v>2.988</v>
      </c>
      <c r="O16">
        <v>1.7600000000000001E-2</v>
      </c>
    </row>
    <row r="17" spans="2:15" x14ac:dyDescent="0.35">
      <c r="B17" t="s">
        <v>39</v>
      </c>
      <c r="C17" s="2">
        <v>-5.1139999999999998E-2</v>
      </c>
      <c r="D17" s="2">
        <v>6.0999999999999999E-2</v>
      </c>
      <c r="E17">
        <v>130</v>
      </c>
      <c r="F17" s="8">
        <v>-0.83899999999999997</v>
      </c>
      <c r="G17">
        <v>0.83579999999999999</v>
      </c>
      <c r="J17" t="s">
        <v>39</v>
      </c>
      <c r="K17" s="2">
        <v>6.6400000000000001E-2</v>
      </c>
      <c r="L17" s="2">
        <v>9.6100000000000005E-2</v>
      </c>
      <c r="M17">
        <v>126</v>
      </c>
      <c r="N17" s="2">
        <v>0.69099999999999995</v>
      </c>
      <c r="O17">
        <v>0.90029999999999999</v>
      </c>
    </row>
    <row r="18" spans="2:15" x14ac:dyDescent="0.35">
      <c r="B18" t="s">
        <v>22</v>
      </c>
      <c r="J18" t="s">
        <v>22</v>
      </c>
    </row>
    <row r="19" spans="2:15" x14ac:dyDescent="0.35">
      <c r="B19" t="s">
        <v>27</v>
      </c>
      <c r="C19" s="2" t="s">
        <v>28</v>
      </c>
      <c r="D19" s="2" t="s">
        <v>29</v>
      </c>
      <c r="E19" t="s">
        <v>30</v>
      </c>
      <c r="F19" s="8" t="s">
        <v>31</v>
      </c>
      <c r="G19" t="s">
        <v>32</v>
      </c>
      <c r="J19" t="s">
        <v>27</v>
      </c>
      <c r="K19" s="2" t="s">
        <v>28</v>
      </c>
      <c r="L19" s="2" t="s">
        <v>29</v>
      </c>
      <c r="M19" t="s">
        <v>30</v>
      </c>
      <c r="N19" s="2" t="s">
        <v>31</v>
      </c>
      <c r="O19" t="s">
        <v>32</v>
      </c>
    </row>
    <row r="20" spans="2:15" x14ac:dyDescent="0.35">
      <c r="B20" t="s">
        <v>33</v>
      </c>
      <c r="C20" s="2">
        <v>-0.13697999999999999</v>
      </c>
      <c r="D20" s="2">
        <v>0.10199999999999999</v>
      </c>
      <c r="E20">
        <v>130</v>
      </c>
      <c r="F20" s="8">
        <v>-1.343</v>
      </c>
      <c r="G20">
        <v>0.53710000000000002</v>
      </c>
      <c r="J20" t="s">
        <v>33</v>
      </c>
      <c r="K20" s="2">
        <v>-6.4899999999999999E-2</v>
      </c>
      <c r="L20" s="2">
        <v>0.1164</v>
      </c>
      <c r="M20">
        <v>125</v>
      </c>
      <c r="N20" s="2">
        <v>-0.55700000000000005</v>
      </c>
      <c r="O20">
        <v>0.94440000000000002</v>
      </c>
    </row>
    <row r="21" spans="2:15" x14ac:dyDescent="0.35">
      <c r="B21" t="s">
        <v>34</v>
      </c>
      <c r="C21" s="2">
        <v>1.498E-2</v>
      </c>
      <c r="D21" s="2">
        <v>0.16869999999999999</v>
      </c>
      <c r="E21">
        <v>130</v>
      </c>
      <c r="F21" s="8">
        <v>8.8999999999999996E-2</v>
      </c>
      <c r="G21">
        <v>0.99970000000000003</v>
      </c>
      <c r="J21" t="s">
        <v>34</v>
      </c>
      <c r="K21" s="2">
        <v>0.29459999999999997</v>
      </c>
      <c r="L21" s="2">
        <v>0.16220000000000001</v>
      </c>
      <c r="M21">
        <v>120</v>
      </c>
      <c r="N21" s="2">
        <v>1.8169999999999999</v>
      </c>
      <c r="O21">
        <v>0.27060000000000001</v>
      </c>
    </row>
    <row r="22" spans="2:15" x14ac:dyDescent="0.35">
      <c r="B22" t="s">
        <v>35</v>
      </c>
      <c r="C22" s="2">
        <v>-9.8379999999999995E-2</v>
      </c>
      <c r="D22" s="2">
        <v>0.1673</v>
      </c>
      <c r="E22">
        <v>130</v>
      </c>
      <c r="F22" s="8">
        <v>-0.58799999999999997</v>
      </c>
      <c r="G22">
        <v>0.93559999999999999</v>
      </c>
      <c r="J22" t="s">
        <v>35</v>
      </c>
      <c r="K22" s="2">
        <v>0.15679999999999999</v>
      </c>
      <c r="L22" s="2">
        <v>0.1552</v>
      </c>
      <c r="M22">
        <v>126</v>
      </c>
      <c r="N22" s="2">
        <v>1.0109999999999999</v>
      </c>
      <c r="O22">
        <v>0.74339999999999995</v>
      </c>
    </row>
    <row r="23" spans="2:15" x14ac:dyDescent="0.35">
      <c r="B23" t="s">
        <v>36</v>
      </c>
      <c r="C23" s="2">
        <v>0.15196000000000001</v>
      </c>
      <c r="D23" s="2">
        <v>0.17910000000000001</v>
      </c>
      <c r="E23">
        <v>130</v>
      </c>
      <c r="F23" s="8">
        <v>0.84899999999999998</v>
      </c>
      <c r="G23">
        <v>0.83109999999999995</v>
      </c>
      <c r="J23" t="s">
        <v>36</v>
      </c>
      <c r="K23" s="2">
        <v>0.35949999999999999</v>
      </c>
      <c r="L23" s="2">
        <v>0.16220000000000001</v>
      </c>
      <c r="M23">
        <v>120</v>
      </c>
      <c r="N23" s="2">
        <v>2.2170000000000001</v>
      </c>
      <c r="O23">
        <v>0.1246</v>
      </c>
    </row>
    <row r="24" spans="2:15" x14ac:dyDescent="0.35">
      <c r="B24" t="s">
        <v>46</v>
      </c>
      <c r="C24" s="2">
        <v>3.8589999999999999E-2</v>
      </c>
      <c r="D24" s="2">
        <v>0.1772</v>
      </c>
      <c r="E24">
        <v>130</v>
      </c>
      <c r="F24" s="8">
        <v>0.218</v>
      </c>
      <c r="G24">
        <v>0.99629999999999996</v>
      </c>
      <c r="J24" t="s">
        <v>46</v>
      </c>
      <c r="K24" s="2">
        <v>0.22170000000000001</v>
      </c>
      <c r="L24" s="2">
        <v>0.1552</v>
      </c>
      <c r="M24">
        <v>126</v>
      </c>
      <c r="N24" s="2">
        <v>1.429</v>
      </c>
      <c r="O24">
        <v>0.4839</v>
      </c>
    </row>
    <row r="25" spans="2:15" x14ac:dyDescent="0.35">
      <c r="B25" t="s">
        <v>39</v>
      </c>
      <c r="C25" s="2">
        <v>-0.11337</v>
      </c>
      <c r="D25" s="2">
        <v>0.21479999999999999</v>
      </c>
      <c r="E25">
        <v>130</v>
      </c>
      <c r="F25" s="8">
        <v>-0.52800000000000002</v>
      </c>
      <c r="G25">
        <v>0.95220000000000005</v>
      </c>
      <c r="J25" t="s">
        <v>39</v>
      </c>
      <c r="K25" s="2">
        <v>-0.13780000000000001</v>
      </c>
      <c r="L25" s="2">
        <v>0.18679999999999999</v>
      </c>
      <c r="M25">
        <v>126</v>
      </c>
      <c r="N25" s="2">
        <v>-0.73799999999999999</v>
      </c>
      <c r="O25">
        <v>0.88160000000000005</v>
      </c>
    </row>
    <row r="26" spans="2:15" x14ac:dyDescent="0.35">
      <c r="B26" t="s">
        <v>23</v>
      </c>
      <c r="J26" t="s">
        <v>23</v>
      </c>
    </row>
    <row r="27" spans="2:15" x14ac:dyDescent="0.35">
      <c r="B27" t="s">
        <v>27</v>
      </c>
      <c r="C27" s="2" t="s">
        <v>28</v>
      </c>
      <c r="D27" s="2" t="s">
        <v>29</v>
      </c>
      <c r="E27" t="s">
        <v>30</v>
      </c>
      <c r="F27" s="8" t="s">
        <v>31</v>
      </c>
      <c r="G27" t="s">
        <v>32</v>
      </c>
      <c r="J27" t="s">
        <v>27</v>
      </c>
      <c r="K27" s="2" t="s">
        <v>28</v>
      </c>
      <c r="L27" s="2" t="s">
        <v>29</v>
      </c>
      <c r="M27" t="s">
        <v>30</v>
      </c>
      <c r="N27" s="2" t="s">
        <v>31</v>
      </c>
      <c r="O27" t="s">
        <v>32</v>
      </c>
    </row>
    <row r="28" spans="2:15" x14ac:dyDescent="0.35">
      <c r="B28" t="s">
        <v>33</v>
      </c>
      <c r="C28" s="2">
        <v>-1.9769999999999999E-2</v>
      </c>
      <c r="D28" s="2">
        <v>5.9299999999999999E-2</v>
      </c>
      <c r="E28">
        <v>130</v>
      </c>
      <c r="F28" s="8">
        <v>-0.33300000000000002</v>
      </c>
      <c r="G28">
        <v>0.98719999999999997</v>
      </c>
      <c r="J28" t="s">
        <v>33</v>
      </c>
      <c r="K28" s="2">
        <v>7.7600000000000002E-2</v>
      </c>
      <c r="L28" s="2">
        <v>8.9499999999999996E-2</v>
      </c>
      <c r="M28">
        <v>125</v>
      </c>
      <c r="N28" s="2">
        <v>0.86699999999999999</v>
      </c>
      <c r="O28">
        <v>0.82210000000000005</v>
      </c>
    </row>
    <row r="29" spans="2:15" x14ac:dyDescent="0.35">
      <c r="B29" t="s">
        <v>34</v>
      </c>
      <c r="C29" s="2">
        <v>0.12451</v>
      </c>
      <c r="D29" s="2">
        <v>6.0900000000000003E-2</v>
      </c>
      <c r="E29">
        <v>130</v>
      </c>
      <c r="F29" s="8">
        <v>2.0449999999999999</v>
      </c>
      <c r="G29">
        <v>0.1772</v>
      </c>
      <c r="J29" t="s">
        <v>34</v>
      </c>
      <c r="K29" s="2">
        <v>0.37590000000000001</v>
      </c>
      <c r="L29" s="2">
        <v>8.6800000000000002E-2</v>
      </c>
      <c r="M29">
        <v>125</v>
      </c>
      <c r="N29" s="2">
        <v>4.3330000000000002</v>
      </c>
      <c r="O29">
        <v>2.0000000000000001E-4</v>
      </c>
    </row>
    <row r="30" spans="2:15" x14ac:dyDescent="0.35">
      <c r="B30" t="s">
        <v>35</v>
      </c>
      <c r="C30" s="2">
        <v>0.25490000000000002</v>
      </c>
      <c r="D30" s="2">
        <v>6.0199999999999997E-2</v>
      </c>
      <c r="E30">
        <v>130</v>
      </c>
      <c r="F30" s="8">
        <v>4.2320000000000002</v>
      </c>
      <c r="G30">
        <v>2.9999999999999997E-4</v>
      </c>
      <c r="J30" t="s">
        <v>35</v>
      </c>
      <c r="K30" s="2">
        <v>0.2833</v>
      </c>
      <c r="L30" s="2">
        <v>8.6999999999999994E-2</v>
      </c>
      <c r="M30">
        <v>125</v>
      </c>
      <c r="N30" s="2">
        <v>3.254</v>
      </c>
      <c r="O30">
        <v>7.9000000000000008E-3</v>
      </c>
    </row>
    <row r="31" spans="2:15" x14ac:dyDescent="0.35">
      <c r="B31" t="s">
        <v>36</v>
      </c>
      <c r="C31" s="2">
        <v>0.14427999999999999</v>
      </c>
      <c r="D31" s="2">
        <v>5.7000000000000002E-2</v>
      </c>
      <c r="E31">
        <v>130</v>
      </c>
      <c r="F31" s="8">
        <v>2.532</v>
      </c>
      <c r="G31">
        <v>5.9700000000000003E-2</v>
      </c>
      <c r="J31" t="s">
        <v>36</v>
      </c>
      <c r="K31" s="2">
        <v>0.2984</v>
      </c>
      <c r="L31" s="2">
        <v>8.9499999999999996E-2</v>
      </c>
      <c r="M31">
        <v>125</v>
      </c>
      <c r="N31" s="2">
        <v>3.3319999999999999</v>
      </c>
      <c r="O31">
        <v>6.1999999999999998E-3</v>
      </c>
    </row>
    <row r="32" spans="2:15" x14ac:dyDescent="0.35">
      <c r="B32" t="s">
        <v>46</v>
      </c>
      <c r="C32" s="2">
        <v>0.27467000000000003</v>
      </c>
      <c r="D32" s="2">
        <v>5.5800000000000002E-2</v>
      </c>
      <c r="E32">
        <v>130</v>
      </c>
      <c r="F32" s="8">
        <v>4.9189999999999996</v>
      </c>
      <c r="G32" t="s">
        <v>38</v>
      </c>
      <c r="J32" t="s">
        <v>46</v>
      </c>
      <c r="K32" s="2">
        <v>0.20569999999999999</v>
      </c>
      <c r="L32" s="2">
        <v>9.0200000000000002E-2</v>
      </c>
      <c r="M32">
        <v>126</v>
      </c>
      <c r="N32" s="2">
        <v>2.2810000000000001</v>
      </c>
      <c r="O32">
        <v>0.108</v>
      </c>
    </row>
    <row r="33" spans="2:15" x14ac:dyDescent="0.35">
      <c r="B33" t="s">
        <v>39</v>
      </c>
      <c r="C33" s="2">
        <v>0.13039000000000001</v>
      </c>
      <c r="D33" s="2">
        <v>5.6800000000000003E-2</v>
      </c>
      <c r="E33">
        <v>130</v>
      </c>
      <c r="F33" s="8">
        <v>2.2959999999999998</v>
      </c>
      <c r="G33">
        <v>0.10440000000000001</v>
      </c>
      <c r="J33" t="s">
        <v>39</v>
      </c>
      <c r="K33" s="2">
        <v>-9.2700000000000005E-2</v>
      </c>
      <c r="L33" s="2">
        <v>8.6999999999999994E-2</v>
      </c>
      <c r="M33">
        <v>125</v>
      </c>
      <c r="N33" s="2">
        <v>-1.0649999999999999</v>
      </c>
      <c r="O33">
        <v>0.71150000000000002</v>
      </c>
    </row>
    <row r="34" spans="2:15" x14ac:dyDescent="0.35">
      <c r="B34" t="s">
        <v>24</v>
      </c>
      <c r="J34" t="s">
        <v>24</v>
      </c>
    </row>
    <row r="35" spans="2:15" x14ac:dyDescent="0.35">
      <c r="B35" t="s">
        <v>27</v>
      </c>
      <c r="C35" s="2" t="s">
        <v>28</v>
      </c>
      <c r="D35" s="2" t="s">
        <v>29</v>
      </c>
      <c r="E35" t="s">
        <v>30</v>
      </c>
      <c r="F35" s="8" t="s">
        <v>31</v>
      </c>
      <c r="G35" t="s">
        <v>32</v>
      </c>
      <c r="J35" t="s">
        <v>27</v>
      </c>
      <c r="K35" s="2" t="s">
        <v>28</v>
      </c>
      <c r="L35" s="2" t="s">
        <v>29</v>
      </c>
      <c r="M35" t="s">
        <v>30</v>
      </c>
      <c r="N35" s="2" t="s">
        <v>31</v>
      </c>
      <c r="O35" t="s">
        <v>32</v>
      </c>
    </row>
    <row r="36" spans="2:15" x14ac:dyDescent="0.35">
      <c r="B36" t="s">
        <v>33</v>
      </c>
      <c r="C36" s="2">
        <v>-5.0200000000000002E-3</v>
      </c>
      <c r="D36" s="2">
        <v>9.5200000000000007E-2</v>
      </c>
      <c r="E36">
        <v>130</v>
      </c>
      <c r="F36" s="8">
        <v>-5.2999999999999999E-2</v>
      </c>
      <c r="G36">
        <v>0.99990000000000001</v>
      </c>
      <c r="J36" t="s">
        <v>33</v>
      </c>
      <c r="K36" s="2">
        <v>0.16350000000000001</v>
      </c>
      <c r="L36" s="2">
        <v>9.6100000000000005E-2</v>
      </c>
      <c r="M36">
        <v>126</v>
      </c>
      <c r="N36" s="2">
        <v>1.702</v>
      </c>
      <c r="O36">
        <v>0.32679999999999998</v>
      </c>
    </row>
    <row r="37" spans="2:15" x14ac:dyDescent="0.35">
      <c r="B37" t="s">
        <v>34</v>
      </c>
      <c r="C37" s="2">
        <v>-9.11E-2</v>
      </c>
      <c r="D37" s="2">
        <v>9.9099999999999994E-2</v>
      </c>
      <c r="E37">
        <v>130</v>
      </c>
      <c r="F37" s="8">
        <v>-0.91900000000000004</v>
      </c>
      <c r="G37">
        <v>0.79469999999999996</v>
      </c>
      <c r="J37" t="s">
        <v>34</v>
      </c>
      <c r="K37" s="2">
        <v>0.30659999999999998</v>
      </c>
      <c r="L37" s="2">
        <v>9.5399999999999999E-2</v>
      </c>
      <c r="M37">
        <v>125</v>
      </c>
      <c r="N37" s="2">
        <v>3.2149999999999999</v>
      </c>
      <c r="O37">
        <v>8.8999999999999999E-3</v>
      </c>
    </row>
    <row r="38" spans="2:15" x14ac:dyDescent="0.35">
      <c r="B38" t="s">
        <v>35</v>
      </c>
      <c r="C38" s="2">
        <v>-6.5610000000000002E-2</v>
      </c>
      <c r="D38" s="2">
        <v>9.5000000000000001E-2</v>
      </c>
      <c r="E38">
        <v>130</v>
      </c>
      <c r="F38" s="8">
        <v>-0.69099999999999995</v>
      </c>
      <c r="G38">
        <v>0.90049999999999997</v>
      </c>
      <c r="J38" t="s">
        <v>35</v>
      </c>
      <c r="K38" s="2">
        <v>0.246</v>
      </c>
      <c r="L38" s="2">
        <v>9.8799999999999999E-2</v>
      </c>
      <c r="M38">
        <v>125</v>
      </c>
      <c r="N38" s="2">
        <v>2.4900000000000002</v>
      </c>
      <c r="O38">
        <v>6.6400000000000001E-2</v>
      </c>
    </row>
    <row r="39" spans="2:15" x14ac:dyDescent="0.35">
      <c r="B39" t="s">
        <v>36</v>
      </c>
      <c r="C39" s="2">
        <v>-8.609E-2</v>
      </c>
      <c r="D39" s="2">
        <v>6.6900000000000001E-2</v>
      </c>
      <c r="E39">
        <v>130</v>
      </c>
      <c r="F39" s="8">
        <v>-1.2869999999999999</v>
      </c>
      <c r="G39">
        <v>0.57299999999999995</v>
      </c>
      <c r="J39" t="s">
        <v>36</v>
      </c>
      <c r="K39" s="2">
        <v>0.1431</v>
      </c>
      <c r="L39" s="2">
        <v>9.2399999999999996E-2</v>
      </c>
      <c r="M39">
        <v>125</v>
      </c>
      <c r="N39" s="2">
        <v>1.5489999999999999</v>
      </c>
      <c r="O39">
        <v>0.41160000000000002</v>
      </c>
    </row>
    <row r="40" spans="2:15" x14ac:dyDescent="0.35">
      <c r="B40" t="s">
        <v>46</v>
      </c>
      <c r="C40" s="2">
        <v>-6.0600000000000001E-2</v>
      </c>
      <c r="D40" s="2">
        <v>5.91E-2</v>
      </c>
      <c r="E40">
        <v>130</v>
      </c>
      <c r="F40" s="8">
        <v>-1.0249999999999999</v>
      </c>
      <c r="G40" s="4">
        <v>0.73499999999999999</v>
      </c>
      <c r="J40" t="s">
        <v>46</v>
      </c>
      <c r="K40" s="2">
        <v>8.2400000000000001E-2</v>
      </c>
      <c r="L40" s="2">
        <v>9.5299999999999996E-2</v>
      </c>
      <c r="M40">
        <v>125</v>
      </c>
      <c r="N40" s="2">
        <v>0.86499999999999999</v>
      </c>
      <c r="O40">
        <v>0.82279999999999998</v>
      </c>
    </row>
    <row r="41" spans="2:15" x14ac:dyDescent="0.35">
      <c r="B41" t="s">
        <v>39</v>
      </c>
      <c r="C41" s="2">
        <v>2.5489999999999999E-2</v>
      </c>
      <c r="D41" s="2">
        <v>6.5600000000000006E-2</v>
      </c>
      <c r="E41">
        <v>130</v>
      </c>
      <c r="F41" s="8">
        <v>0.38900000000000001</v>
      </c>
      <c r="G41" s="4">
        <v>0.98</v>
      </c>
      <c r="J41" t="s">
        <v>39</v>
      </c>
      <c r="K41" s="2">
        <v>-6.0600000000000001E-2</v>
      </c>
      <c r="L41" s="2">
        <v>9.5399999999999999E-2</v>
      </c>
      <c r="M41">
        <v>125</v>
      </c>
      <c r="N41" s="2">
        <v>-0.63600000000000001</v>
      </c>
      <c r="O41">
        <v>0.92020000000000002</v>
      </c>
    </row>
    <row r="42" spans="2:15" x14ac:dyDescent="0.35">
      <c r="B42" t="s">
        <v>25</v>
      </c>
      <c r="G42" s="4"/>
      <c r="J42" t="s">
        <v>25</v>
      </c>
    </row>
    <row r="43" spans="2:15" x14ac:dyDescent="0.35">
      <c r="B43" t="s">
        <v>27</v>
      </c>
      <c r="C43" s="2" t="s">
        <v>28</v>
      </c>
      <c r="D43" s="2" t="s">
        <v>29</v>
      </c>
      <c r="E43" t="s">
        <v>30</v>
      </c>
      <c r="F43" s="8" t="s">
        <v>31</v>
      </c>
      <c r="G43" s="4" t="s">
        <v>32</v>
      </c>
      <c r="J43" t="s">
        <v>27</v>
      </c>
      <c r="K43" s="2" t="s">
        <v>28</v>
      </c>
      <c r="L43" s="2" t="s">
        <v>29</v>
      </c>
      <c r="M43" t="s">
        <v>30</v>
      </c>
      <c r="N43" s="2" t="s">
        <v>31</v>
      </c>
      <c r="O43" t="s">
        <v>32</v>
      </c>
    </row>
    <row r="44" spans="2:15" x14ac:dyDescent="0.35">
      <c r="B44" t="s">
        <v>33</v>
      </c>
      <c r="C44" s="2">
        <v>-2.4719999999999999E-2</v>
      </c>
      <c r="D44" s="2">
        <v>9.3799999999999994E-2</v>
      </c>
      <c r="E44">
        <v>130</v>
      </c>
      <c r="F44" s="8">
        <v>-0.26400000000000001</v>
      </c>
      <c r="G44" s="4">
        <v>0.99360000000000004</v>
      </c>
      <c r="J44" t="s">
        <v>33</v>
      </c>
      <c r="K44" s="2">
        <v>0.37569999999999998</v>
      </c>
      <c r="L44" s="2">
        <v>0.18679999999999999</v>
      </c>
      <c r="M44">
        <v>126</v>
      </c>
      <c r="N44" s="2">
        <v>2.0110000000000001</v>
      </c>
      <c r="O44">
        <v>0.1893</v>
      </c>
    </row>
    <row r="45" spans="2:15" x14ac:dyDescent="0.35">
      <c r="B45" t="s">
        <v>34</v>
      </c>
      <c r="C45" s="2">
        <v>2.205E-2</v>
      </c>
      <c r="D45" s="2">
        <v>0.15060000000000001</v>
      </c>
      <c r="E45">
        <v>130</v>
      </c>
      <c r="F45" s="8">
        <v>0.14599999999999999</v>
      </c>
      <c r="G45">
        <v>0.99890000000000001</v>
      </c>
      <c r="J45" t="s">
        <v>34</v>
      </c>
      <c r="K45" s="2">
        <v>0.64649999999999996</v>
      </c>
      <c r="L45" s="2">
        <v>0.2276</v>
      </c>
      <c r="M45">
        <v>126</v>
      </c>
      <c r="N45" s="2">
        <v>2.84</v>
      </c>
      <c r="O45">
        <v>2.6700000000000002E-2</v>
      </c>
    </row>
    <row r="46" spans="2:15" x14ac:dyDescent="0.35">
      <c r="B46" t="s">
        <v>35</v>
      </c>
      <c r="C46" s="2">
        <v>-1.468E-2</v>
      </c>
      <c r="D46" s="2">
        <v>0.15060000000000001</v>
      </c>
      <c r="E46">
        <v>130</v>
      </c>
      <c r="F46" s="8">
        <v>-9.8000000000000004E-2</v>
      </c>
      <c r="G46">
        <v>0.99970000000000003</v>
      </c>
      <c r="J46" t="s">
        <v>35</v>
      </c>
      <c r="K46" s="2">
        <v>0.36020000000000002</v>
      </c>
      <c r="L46" s="2">
        <v>0.16830000000000001</v>
      </c>
      <c r="M46">
        <v>125</v>
      </c>
      <c r="N46" s="2">
        <v>2.14</v>
      </c>
      <c r="O46">
        <v>0.14630000000000001</v>
      </c>
    </row>
    <row r="47" spans="2:15" x14ac:dyDescent="0.35">
      <c r="B47" t="s">
        <v>36</v>
      </c>
      <c r="C47" s="2">
        <v>4.6769999999999999E-2</v>
      </c>
      <c r="D47" s="2">
        <v>0.1686</v>
      </c>
      <c r="E47">
        <v>130</v>
      </c>
      <c r="F47" s="8">
        <v>0.27700000000000002</v>
      </c>
      <c r="G47">
        <v>0.99250000000000005</v>
      </c>
      <c r="J47" t="s">
        <v>36</v>
      </c>
      <c r="K47" s="2">
        <v>0.27079999999999999</v>
      </c>
      <c r="L47" s="2">
        <v>0.22539999999999999</v>
      </c>
      <c r="M47">
        <v>125</v>
      </c>
      <c r="N47" s="2">
        <v>1.202</v>
      </c>
      <c r="O47">
        <v>0.627</v>
      </c>
    </row>
    <row r="48" spans="2:15" x14ac:dyDescent="0.35">
      <c r="B48" t="s">
        <v>46</v>
      </c>
      <c r="C48" s="2">
        <v>1.0030000000000001E-2</v>
      </c>
      <c r="D48" s="2">
        <v>0.1678</v>
      </c>
      <c r="E48">
        <v>130</v>
      </c>
      <c r="F48" s="8">
        <v>0.06</v>
      </c>
      <c r="G48">
        <v>0.99990000000000001</v>
      </c>
      <c r="J48" t="s">
        <v>46</v>
      </c>
      <c r="K48" s="2">
        <v>-1.55E-2</v>
      </c>
      <c r="L48" s="2">
        <v>0.16930000000000001</v>
      </c>
      <c r="M48">
        <v>126</v>
      </c>
      <c r="N48" s="2">
        <v>-9.0999999999999998E-2</v>
      </c>
      <c r="O48">
        <v>0.99970000000000003</v>
      </c>
    </row>
    <row r="49" spans="1:15" x14ac:dyDescent="0.35">
      <c r="B49" t="s">
        <v>39</v>
      </c>
      <c r="C49" s="2">
        <v>-3.6740000000000002E-2</v>
      </c>
      <c r="D49" s="2">
        <v>0.20349999999999999</v>
      </c>
      <c r="E49">
        <v>130</v>
      </c>
      <c r="F49" s="8">
        <v>-0.18099999999999999</v>
      </c>
      <c r="G49" s="2">
        <v>0.99790000000000001</v>
      </c>
      <c r="J49" t="s">
        <v>39</v>
      </c>
      <c r="K49" s="2">
        <v>-0.2863</v>
      </c>
      <c r="L49" s="2">
        <v>0.21360000000000001</v>
      </c>
      <c r="M49">
        <v>126</v>
      </c>
      <c r="N49" s="2">
        <v>-1.341</v>
      </c>
      <c r="O49">
        <v>0.53890000000000005</v>
      </c>
    </row>
    <row r="52" spans="1:15" x14ac:dyDescent="0.35">
      <c r="B52" t="s">
        <v>41</v>
      </c>
      <c r="J52" t="s">
        <v>41</v>
      </c>
    </row>
    <row r="53" spans="1:15" x14ac:dyDescent="0.35">
      <c r="B53" t="s">
        <v>27</v>
      </c>
      <c r="C53" s="2" t="s">
        <v>28</v>
      </c>
      <c r="D53" s="2" t="s">
        <v>29</v>
      </c>
      <c r="E53" t="s">
        <v>30</v>
      </c>
      <c r="F53" s="8" t="s">
        <v>31</v>
      </c>
      <c r="G53" t="s">
        <v>32</v>
      </c>
      <c r="J53" t="s">
        <v>27</v>
      </c>
      <c r="K53" s="2" t="s">
        <v>28</v>
      </c>
      <c r="L53" s="2" t="s">
        <v>29</v>
      </c>
      <c r="M53" t="s">
        <v>30</v>
      </c>
      <c r="N53" s="2" t="s">
        <v>31</v>
      </c>
      <c r="O53" t="s">
        <v>32</v>
      </c>
    </row>
    <row r="54" spans="1:15" x14ac:dyDescent="0.35">
      <c r="B54" t="s">
        <v>43</v>
      </c>
      <c r="C54" s="2">
        <v>-6.9500000000000006E-2</v>
      </c>
      <c r="D54" s="2">
        <v>3.7499999999999999E-2</v>
      </c>
      <c r="E54">
        <v>130</v>
      </c>
      <c r="F54" s="8">
        <v>-1.855</v>
      </c>
      <c r="G54">
        <v>0.156</v>
      </c>
      <c r="J54" t="s">
        <v>43</v>
      </c>
      <c r="K54" s="2">
        <v>-9.5219999999999999E-2</v>
      </c>
      <c r="L54" s="2">
        <v>4.9299999999999997E-2</v>
      </c>
      <c r="M54">
        <v>126</v>
      </c>
      <c r="N54" s="2">
        <v>-1.9330000000000001</v>
      </c>
      <c r="O54" s="2">
        <v>0.1338</v>
      </c>
    </row>
    <row r="55" spans="1:15" x14ac:dyDescent="0.35">
      <c r="B55" t="s">
        <v>44</v>
      </c>
      <c r="C55" s="2">
        <v>-0.18609999999999999</v>
      </c>
      <c r="D55" s="2">
        <v>8.8400000000000006E-2</v>
      </c>
      <c r="E55">
        <v>130</v>
      </c>
      <c r="F55" s="8">
        <v>-2.1040000000000001</v>
      </c>
      <c r="G55" s="2">
        <v>9.2999999999999999E-2</v>
      </c>
      <c r="J55" t="s">
        <v>44</v>
      </c>
      <c r="K55" s="2">
        <v>-9.3329999999999996E-2</v>
      </c>
      <c r="L55" s="2">
        <v>6.2199999999999998E-2</v>
      </c>
      <c r="M55">
        <v>125</v>
      </c>
      <c r="N55" s="2">
        <v>-1.502</v>
      </c>
      <c r="O55" s="2">
        <v>0.29370000000000002</v>
      </c>
    </row>
    <row r="56" spans="1:15" x14ac:dyDescent="0.35">
      <c r="B56" t="s">
        <v>45</v>
      </c>
      <c r="C56" s="2">
        <v>-0.11650000000000001</v>
      </c>
      <c r="D56" s="2">
        <v>9.1600000000000001E-2</v>
      </c>
      <c r="E56">
        <v>130</v>
      </c>
      <c r="F56" s="8">
        <v>-1.272</v>
      </c>
      <c r="G56" s="2">
        <v>0.41339999999999999</v>
      </c>
      <c r="J56" t="s">
        <v>45</v>
      </c>
      <c r="K56" s="1">
        <v>1.89E-3</v>
      </c>
      <c r="L56" s="2">
        <v>6.7000000000000004E-2</v>
      </c>
      <c r="M56">
        <v>126</v>
      </c>
      <c r="N56" s="2">
        <v>2.8000000000000001E-2</v>
      </c>
      <c r="O56" s="2">
        <v>0.99960000000000004</v>
      </c>
    </row>
    <row r="58" spans="1:15" x14ac:dyDescent="0.35">
      <c r="B58" t="s">
        <v>42</v>
      </c>
      <c r="J58" t="s">
        <v>42</v>
      </c>
    </row>
    <row r="59" spans="1:15" x14ac:dyDescent="0.35">
      <c r="B59" t="s">
        <v>27</v>
      </c>
      <c r="C59" s="2" t="s">
        <v>28</v>
      </c>
      <c r="D59" s="2" t="s">
        <v>29</v>
      </c>
      <c r="E59" t="s">
        <v>30</v>
      </c>
      <c r="F59" s="8" t="s">
        <v>31</v>
      </c>
      <c r="G59" s="2" t="s">
        <v>32</v>
      </c>
      <c r="J59" t="s">
        <v>27</v>
      </c>
      <c r="K59" s="2" t="s">
        <v>28</v>
      </c>
      <c r="L59" s="2" t="s">
        <v>29</v>
      </c>
      <c r="M59" t="s">
        <v>30</v>
      </c>
      <c r="N59" s="2" t="s">
        <v>31</v>
      </c>
      <c r="O59" t="s">
        <v>32</v>
      </c>
    </row>
    <row r="60" spans="1:15" x14ac:dyDescent="0.35">
      <c r="B60" t="s">
        <v>43</v>
      </c>
      <c r="C60" s="2">
        <v>-2.0899999999999998E-2</v>
      </c>
      <c r="D60" s="2">
        <v>4.2099999999999999E-2</v>
      </c>
      <c r="E60">
        <v>130</v>
      </c>
      <c r="F60" s="8">
        <v>-0.496</v>
      </c>
      <c r="G60" s="2">
        <v>0.87329999999999997</v>
      </c>
      <c r="J60" t="s">
        <v>43</v>
      </c>
      <c r="K60" s="2">
        <v>-0.14507999999999999</v>
      </c>
      <c r="L60" s="2">
        <v>4.6100000000000002E-2</v>
      </c>
      <c r="M60">
        <v>126</v>
      </c>
      <c r="N60" s="2">
        <v>-3.145</v>
      </c>
      <c r="O60" s="4">
        <v>5.7999999999999996E-3</v>
      </c>
    </row>
    <row r="61" spans="1:15" x14ac:dyDescent="0.35">
      <c r="B61" t="s">
        <v>44</v>
      </c>
      <c r="C61" s="2">
        <v>2.2800000000000001E-2</v>
      </c>
      <c r="D61" s="2">
        <v>6.1400000000000003E-2</v>
      </c>
      <c r="E61">
        <v>130</v>
      </c>
      <c r="F61" s="8">
        <v>0.372</v>
      </c>
      <c r="G61" s="2">
        <v>0.92669999999999997</v>
      </c>
      <c r="J61" t="s">
        <v>44</v>
      </c>
      <c r="K61" s="2">
        <v>-7.8170000000000003E-2</v>
      </c>
      <c r="L61" s="2">
        <v>7.85E-2</v>
      </c>
      <c r="M61">
        <v>126</v>
      </c>
      <c r="N61" s="2">
        <v>-0.996</v>
      </c>
      <c r="O61" s="2">
        <v>0.58050000000000002</v>
      </c>
    </row>
    <row r="62" spans="1:15" x14ac:dyDescent="0.35">
      <c r="B62" t="s">
        <v>45</v>
      </c>
      <c r="C62" s="2">
        <v>4.3700000000000003E-2</v>
      </c>
      <c r="D62" s="2">
        <v>6.7599999999999993E-2</v>
      </c>
      <c r="E62">
        <v>130</v>
      </c>
      <c r="F62" s="8">
        <v>0.64600000000000002</v>
      </c>
      <c r="G62" s="2">
        <v>0.79510000000000003</v>
      </c>
      <c r="J62" t="s">
        <v>45</v>
      </c>
      <c r="K62" s="2">
        <v>6.6909999999999997E-2</v>
      </c>
      <c r="L62" s="2">
        <v>8.0600000000000005E-2</v>
      </c>
      <c r="M62">
        <v>125</v>
      </c>
      <c r="N62" s="2">
        <v>0.83</v>
      </c>
      <c r="O62" s="2">
        <v>0.68510000000000004</v>
      </c>
    </row>
    <row r="64" spans="1:15" x14ac:dyDescent="0.35">
      <c r="A64" s="5" t="s">
        <v>15</v>
      </c>
      <c r="B64" t="s">
        <v>20</v>
      </c>
      <c r="J64" t="s">
        <v>20</v>
      </c>
    </row>
    <row r="65" spans="2:15" x14ac:dyDescent="0.35">
      <c r="B65" t="s">
        <v>27</v>
      </c>
      <c r="C65" s="2" t="s">
        <v>28</v>
      </c>
      <c r="D65" s="2" t="s">
        <v>29</v>
      </c>
      <c r="E65" t="s">
        <v>30</v>
      </c>
      <c r="F65" s="8" t="s">
        <v>31</v>
      </c>
      <c r="G65" t="s">
        <v>32</v>
      </c>
      <c r="J65" t="s">
        <v>27</v>
      </c>
      <c r="K65" s="2" t="s">
        <v>28</v>
      </c>
      <c r="L65" s="2" t="s">
        <v>29</v>
      </c>
      <c r="M65" t="s">
        <v>30</v>
      </c>
      <c r="N65" s="2" t="s">
        <v>31</v>
      </c>
      <c r="O65" t="s">
        <v>32</v>
      </c>
    </row>
    <row r="66" spans="2:15" x14ac:dyDescent="0.35">
      <c r="B66" t="s">
        <v>33</v>
      </c>
      <c r="C66" s="2">
        <v>-6.5673999999999996E-2</v>
      </c>
      <c r="D66" s="2">
        <v>5.5E-2</v>
      </c>
      <c r="E66">
        <v>130</v>
      </c>
      <c r="F66" s="8">
        <v>-1.1950000000000001</v>
      </c>
      <c r="G66" s="2">
        <v>0.63109999999999999</v>
      </c>
      <c r="J66" t="s">
        <v>33</v>
      </c>
      <c r="K66" s="2">
        <v>-4.8050000000000002E-2</v>
      </c>
      <c r="L66" s="2">
        <v>7.0900000000000005E-2</v>
      </c>
      <c r="M66">
        <v>125</v>
      </c>
      <c r="N66" s="2">
        <v>-0.67700000000000005</v>
      </c>
      <c r="O66" s="2">
        <v>0.90549999999999997</v>
      </c>
    </row>
    <row r="67" spans="2:15" x14ac:dyDescent="0.35">
      <c r="B67" t="s">
        <v>34</v>
      </c>
      <c r="C67" s="2">
        <v>0.125418</v>
      </c>
      <c r="D67" s="2">
        <v>5.7599999999999998E-2</v>
      </c>
      <c r="E67">
        <v>130</v>
      </c>
      <c r="F67" s="8">
        <v>2.1760000000000002</v>
      </c>
      <c r="G67" s="2">
        <v>0.13539999999999999</v>
      </c>
      <c r="J67" t="s">
        <v>34</v>
      </c>
      <c r="K67" s="2">
        <v>0.21256</v>
      </c>
      <c r="L67" s="2">
        <v>7.5499999999999998E-2</v>
      </c>
      <c r="M67">
        <v>125</v>
      </c>
      <c r="N67" s="2">
        <v>2.8140000000000001</v>
      </c>
      <c r="O67" s="1">
        <v>2.87E-2</v>
      </c>
    </row>
    <row r="68" spans="2:15" x14ac:dyDescent="0.35">
      <c r="B68" t="s">
        <v>35</v>
      </c>
      <c r="C68" s="2">
        <v>0.18804199999999999</v>
      </c>
      <c r="D68" s="2">
        <v>5.5800000000000002E-2</v>
      </c>
      <c r="E68">
        <v>130</v>
      </c>
      <c r="F68" s="8">
        <v>3.371</v>
      </c>
      <c r="G68" s="1">
        <v>5.4000000000000003E-3</v>
      </c>
      <c r="J68" t="s">
        <v>35</v>
      </c>
      <c r="K68" s="2">
        <v>3.4590000000000003E-2</v>
      </c>
      <c r="L68" s="2">
        <v>7.0900000000000005E-2</v>
      </c>
      <c r="M68">
        <v>125</v>
      </c>
      <c r="N68" s="2">
        <v>0.48799999999999999</v>
      </c>
      <c r="O68" s="2">
        <v>0.9617</v>
      </c>
    </row>
    <row r="69" spans="2:15" x14ac:dyDescent="0.35">
      <c r="B69" t="s">
        <v>36</v>
      </c>
      <c r="C69" s="2">
        <v>0.19109200000000001</v>
      </c>
      <c r="D69" s="2">
        <v>5.5199999999999999E-2</v>
      </c>
      <c r="E69">
        <v>130</v>
      </c>
      <c r="F69" s="8">
        <v>3.4620000000000002</v>
      </c>
      <c r="G69">
        <v>4.0000000000000001E-3</v>
      </c>
      <c r="J69" t="s">
        <v>36</v>
      </c>
      <c r="K69" s="2">
        <v>0.26061000000000001</v>
      </c>
      <c r="L69" s="2">
        <v>7.5499999999999998E-2</v>
      </c>
      <c r="M69">
        <v>125</v>
      </c>
      <c r="N69" s="2">
        <v>3.45</v>
      </c>
      <c r="O69" s="1">
        <v>4.1999999999999997E-3</v>
      </c>
    </row>
    <row r="70" spans="2:15" x14ac:dyDescent="0.35">
      <c r="B70" t="s">
        <v>46</v>
      </c>
      <c r="C70" s="2">
        <v>0.253716</v>
      </c>
      <c r="D70" s="2">
        <v>5.2999999999999999E-2</v>
      </c>
      <c r="E70">
        <v>130</v>
      </c>
      <c r="F70" s="8">
        <v>4.7880000000000003</v>
      </c>
      <c r="G70" t="s">
        <v>38</v>
      </c>
      <c r="J70" t="s">
        <v>46</v>
      </c>
      <c r="K70" s="2">
        <v>8.2629999999999995E-2</v>
      </c>
      <c r="L70" s="2">
        <v>7.0900000000000005E-2</v>
      </c>
      <c r="M70">
        <v>125</v>
      </c>
      <c r="N70" s="2">
        <v>1.165</v>
      </c>
      <c r="O70" s="2">
        <v>0.65</v>
      </c>
    </row>
    <row r="71" spans="2:15" x14ac:dyDescent="0.35">
      <c r="B71" t="s">
        <v>39</v>
      </c>
      <c r="C71" s="2">
        <v>6.2623999999999999E-2</v>
      </c>
      <c r="D71" s="2">
        <v>5.5E-2</v>
      </c>
      <c r="E71">
        <v>130</v>
      </c>
      <c r="F71" s="8">
        <v>1.139</v>
      </c>
      <c r="G71" s="2">
        <v>0.66639999999999999</v>
      </c>
      <c r="J71" t="s">
        <v>39</v>
      </c>
      <c r="K71" s="2">
        <v>-0.17798</v>
      </c>
      <c r="L71" s="2">
        <v>7.5499999999999998E-2</v>
      </c>
      <c r="M71">
        <v>125</v>
      </c>
      <c r="N71" s="2">
        <v>-2.3559999999999999</v>
      </c>
      <c r="O71" s="1">
        <v>9.1200000000000003E-2</v>
      </c>
    </row>
    <row r="72" spans="2:15" x14ac:dyDescent="0.35">
      <c r="B72" t="s">
        <v>21</v>
      </c>
      <c r="J72" t="s">
        <v>21</v>
      </c>
      <c r="O72" s="1"/>
    </row>
    <row r="73" spans="2:15" x14ac:dyDescent="0.35">
      <c r="B73" t="s">
        <v>27</v>
      </c>
      <c r="C73" s="2" t="s">
        <v>28</v>
      </c>
      <c r="D73" s="2" t="s">
        <v>29</v>
      </c>
      <c r="E73" t="s">
        <v>30</v>
      </c>
      <c r="F73" s="8" t="s">
        <v>31</v>
      </c>
      <c r="G73" t="s">
        <v>32</v>
      </c>
      <c r="J73" t="s">
        <v>27</v>
      </c>
      <c r="K73" s="2" t="s">
        <v>28</v>
      </c>
      <c r="L73" s="2" t="s">
        <v>29</v>
      </c>
      <c r="M73" t="s">
        <v>30</v>
      </c>
      <c r="N73" s="2" t="s">
        <v>31</v>
      </c>
      <c r="O73" s="1" t="s">
        <v>32</v>
      </c>
    </row>
    <row r="74" spans="2:15" x14ac:dyDescent="0.35">
      <c r="B74" t="s">
        <v>33</v>
      </c>
      <c r="C74" s="2">
        <v>-7.8837000000000004E-2</v>
      </c>
      <c r="D74" s="2">
        <v>8.1000000000000003E-2</v>
      </c>
      <c r="E74">
        <v>130</v>
      </c>
      <c r="F74" s="8">
        <v>-0.97299999999999998</v>
      </c>
      <c r="G74" s="2">
        <v>0.76480000000000004</v>
      </c>
      <c r="J74" t="s">
        <v>33</v>
      </c>
      <c r="K74" s="2">
        <v>-2.9649999999999999E-2</v>
      </c>
      <c r="L74" s="2">
        <v>0.1003</v>
      </c>
      <c r="M74">
        <v>125</v>
      </c>
      <c r="N74" s="2">
        <v>-0.29599999999999999</v>
      </c>
      <c r="O74" s="2">
        <v>0.99099999999999999</v>
      </c>
    </row>
    <row r="75" spans="2:15" x14ac:dyDescent="0.35">
      <c r="B75" t="s">
        <v>34</v>
      </c>
      <c r="C75" s="2">
        <v>-7.1777999999999995E-2</v>
      </c>
      <c r="D75" s="2">
        <v>8.2100000000000006E-2</v>
      </c>
      <c r="E75">
        <v>130</v>
      </c>
      <c r="F75" s="8">
        <v>-0.874</v>
      </c>
      <c r="G75" s="2">
        <v>0.81840000000000002</v>
      </c>
      <c r="J75" t="s">
        <v>34</v>
      </c>
      <c r="K75" s="2">
        <v>0.17874999999999999</v>
      </c>
      <c r="L75" s="2">
        <v>9.3399999999999997E-2</v>
      </c>
      <c r="M75">
        <v>125</v>
      </c>
      <c r="N75" s="2">
        <v>1.9139999999999999</v>
      </c>
      <c r="O75" s="2">
        <v>0.2273</v>
      </c>
    </row>
    <row r="76" spans="2:15" x14ac:dyDescent="0.35">
      <c r="B76" t="s">
        <v>35</v>
      </c>
      <c r="C76" s="2">
        <v>-9.8251000000000005E-2</v>
      </c>
      <c r="D76" s="2">
        <v>7.8600000000000003E-2</v>
      </c>
      <c r="E76">
        <v>130</v>
      </c>
      <c r="F76" s="8">
        <v>-1.25</v>
      </c>
      <c r="G76" s="2">
        <v>0.59609999999999996</v>
      </c>
      <c r="J76" t="s">
        <v>35</v>
      </c>
      <c r="K76" s="2">
        <v>0.23191000000000001</v>
      </c>
      <c r="L76" s="2">
        <v>9.3700000000000006E-2</v>
      </c>
      <c r="M76">
        <v>126</v>
      </c>
      <c r="N76" s="2">
        <v>2.4750000000000001</v>
      </c>
      <c r="O76" s="1">
        <v>6.8900000000000003E-2</v>
      </c>
    </row>
    <row r="77" spans="2:15" x14ac:dyDescent="0.35">
      <c r="B77" t="s">
        <v>36</v>
      </c>
      <c r="C77" s="2">
        <v>7.0590000000000002E-3</v>
      </c>
      <c r="D77" s="2">
        <v>6.1199999999999997E-2</v>
      </c>
      <c r="E77">
        <v>130</v>
      </c>
      <c r="F77" s="8">
        <v>0.115</v>
      </c>
      <c r="G77" s="2">
        <v>0.99939999999999996</v>
      </c>
      <c r="J77" t="s">
        <v>36</v>
      </c>
      <c r="K77" s="2">
        <v>0.2084</v>
      </c>
      <c r="L77" s="2">
        <v>9.3399999999999997E-2</v>
      </c>
      <c r="M77">
        <v>125</v>
      </c>
      <c r="N77" s="2">
        <v>2.2320000000000002</v>
      </c>
      <c r="O77" s="2">
        <v>0.12039999999999999</v>
      </c>
    </row>
    <row r="78" spans="2:15" x14ac:dyDescent="0.35">
      <c r="B78" t="s">
        <v>46</v>
      </c>
      <c r="C78" s="2">
        <v>-1.9415000000000002E-2</v>
      </c>
      <c r="D78" s="2">
        <v>5.6500000000000002E-2</v>
      </c>
      <c r="E78">
        <v>130</v>
      </c>
      <c r="F78" s="8">
        <v>-0.34300000000000003</v>
      </c>
      <c r="G78" s="2">
        <v>0.98599999999999999</v>
      </c>
      <c r="J78" t="s">
        <v>46</v>
      </c>
      <c r="K78" s="2">
        <v>0.26155</v>
      </c>
      <c r="L78" s="2">
        <v>9.3700000000000006E-2</v>
      </c>
      <c r="M78">
        <v>126</v>
      </c>
      <c r="N78" s="2">
        <v>2.7909999999999999</v>
      </c>
      <c r="O78" s="1">
        <v>3.0499999999999999E-2</v>
      </c>
    </row>
    <row r="79" spans="2:15" x14ac:dyDescent="0.35">
      <c r="B79" t="s">
        <v>39</v>
      </c>
      <c r="C79" s="2">
        <v>-2.6473E-2</v>
      </c>
      <c r="D79" s="2">
        <v>5.7799999999999997E-2</v>
      </c>
      <c r="E79">
        <v>130</v>
      </c>
      <c r="F79" s="8">
        <v>-0.45800000000000002</v>
      </c>
      <c r="G79" s="2">
        <v>0.96799999999999997</v>
      </c>
      <c r="J79" t="s">
        <v>39</v>
      </c>
      <c r="K79" s="2">
        <v>5.3150000000000003E-2</v>
      </c>
      <c r="L79" s="2">
        <v>8.2799999999999999E-2</v>
      </c>
      <c r="M79">
        <v>126</v>
      </c>
      <c r="N79" s="2">
        <v>0.64200000000000002</v>
      </c>
      <c r="O79" s="2">
        <v>0.91810000000000003</v>
      </c>
    </row>
    <row r="80" spans="2:15" x14ac:dyDescent="0.35">
      <c r="B80" t="s">
        <v>22</v>
      </c>
      <c r="J80" t="s">
        <v>22</v>
      </c>
      <c r="O80" s="1"/>
    </row>
    <row r="81" spans="2:15" x14ac:dyDescent="0.35">
      <c r="B81" t="s">
        <v>27</v>
      </c>
      <c r="C81" s="2" t="s">
        <v>28</v>
      </c>
      <c r="D81" s="2" t="s">
        <v>29</v>
      </c>
      <c r="E81" t="s">
        <v>30</v>
      </c>
      <c r="F81" s="8" t="s">
        <v>31</v>
      </c>
      <c r="G81" t="s">
        <v>32</v>
      </c>
      <c r="J81" t="s">
        <v>27</v>
      </c>
      <c r="K81" s="2" t="s">
        <v>28</v>
      </c>
      <c r="L81" s="2" t="s">
        <v>29</v>
      </c>
      <c r="M81" t="s">
        <v>30</v>
      </c>
      <c r="N81" s="2" t="s">
        <v>31</v>
      </c>
      <c r="O81" s="1" t="s">
        <v>32</v>
      </c>
    </row>
    <row r="82" spans="2:15" x14ac:dyDescent="0.35">
      <c r="B82" t="s">
        <v>33</v>
      </c>
      <c r="C82" s="2">
        <v>-6.9002999999999995E-2</v>
      </c>
      <c r="D82" s="2">
        <v>9.6799999999999997E-2</v>
      </c>
      <c r="E82">
        <v>130</v>
      </c>
      <c r="F82" s="8">
        <v>-0.71299999999999997</v>
      </c>
      <c r="G82" s="1">
        <v>0.89170000000000005</v>
      </c>
      <c r="J82" t="s">
        <v>33</v>
      </c>
      <c r="K82" s="2">
        <v>-3.4369999999999998E-2</v>
      </c>
      <c r="L82" s="2">
        <v>0.1003</v>
      </c>
      <c r="M82">
        <v>125</v>
      </c>
      <c r="N82" s="2">
        <v>-0.34300000000000003</v>
      </c>
      <c r="O82" s="2">
        <v>0.98609999999999998</v>
      </c>
    </row>
    <row r="83" spans="2:15" x14ac:dyDescent="0.35">
      <c r="B83" t="s">
        <v>34</v>
      </c>
      <c r="C83" s="2">
        <v>8.9420000000000003E-3</v>
      </c>
      <c r="D83" s="2">
        <v>0.16009999999999999</v>
      </c>
      <c r="E83">
        <v>130</v>
      </c>
      <c r="F83" s="8">
        <v>5.6000000000000001E-2</v>
      </c>
      <c r="G83" s="1">
        <v>0.99990000000000001</v>
      </c>
      <c r="J83" t="s">
        <v>34</v>
      </c>
      <c r="K83" s="2">
        <v>0.26738000000000001</v>
      </c>
      <c r="L83" s="2">
        <v>0.13980000000000001</v>
      </c>
      <c r="M83">
        <v>120</v>
      </c>
      <c r="N83" s="2">
        <v>1.913</v>
      </c>
      <c r="O83" s="2">
        <v>0.2281</v>
      </c>
    </row>
    <row r="84" spans="2:15" x14ac:dyDescent="0.35">
      <c r="B84" t="s">
        <v>35</v>
      </c>
      <c r="C84" s="2">
        <v>-0.105333</v>
      </c>
      <c r="D84" s="2">
        <v>0.1588</v>
      </c>
      <c r="E84">
        <v>130</v>
      </c>
      <c r="F84" s="8">
        <v>-0.66300000000000003</v>
      </c>
      <c r="G84" s="1">
        <v>0.91069999999999995</v>
      </c>
      <c r="J84" t="s">
        <v>35</v>
      </c>
      <c r="K84" s="2">
        <v>0.15859999999999999</v>
      </c>
      <c r="L84" s="2">
        <v>0.13370000000000001</v>
      </c>
      <c r="M84">
        <v>126</v>
      </c>
      <c r="N84" s="2">
        <v>1.1859999999999999</v>
      </c>
      <c r="O84" s="2">
        <v>0.63670000000000004</v>
      </c>
    </row>
    <row r="85" spans="2:15" x14ac:dyDescent="0.35">
      <c r="B85" t="s">
        <v>36</v>
      </c>
      <c r="C85" s="2">
        <v>7.7945E-2</v>
      </c>
      <c r="D85" s="2">
        <v>0.1699</v>
      </c>
      <c r="E85">
        <v>130</v>
      </c>
      <c r="F85" s="8">
        <v>0.45900000000000002</v>
      </c>
      <c r="G85" s="1">
        <v>0.96779999999999999</v>
      </c>
      <c r="J85" t="s">
        <v>36</v>
      </c>
      <c r="K85" s="2">
        <v>0.30174000000000001</v>
      </c>
      <c r="L85" s="2">
        <v>0.13980000000000001</v>
      </c>
      <c r="M85">
        <v>120</v>
      </c>
      <c r="N85" s="2">
        <v>2.1589999999999998</v>
      </c>
      <c r="O85" s="2">
        <v>0.14080000000000001</v>
      </c>
    </row>
    <row r="86" spans="2:15" x14ac:dyDescent="0.35">
      <c r="B86" t="s">
        <v>46</v>
      </c>
      <c r="C86" s="2">
        <v>-3.6330000000000001E-2</v>
      </c>
      <c r="D86" s="2">
        <v>0.16819999999999999</v>
      </c>
      <c r="E86">
        <v>130</v>
      </c>
      <c r="F86" s="8">
        <v>-0.216</v>
      </c>
      <c r="G86" s="1">
        <v>0.99639999999999995</v>
      </c>
      <c r="J86" t="s">
        <v>46</v>
      </c>
      <c r="K86" s="2">
        <v>0.19297</v>
      </c>
      <c r="L86" s="2">
        <v>0.13370000000000001</v>
      </c>
      <c r="M86">
        <v>126</v>
      </c>
      <c r="N86" s="2">
        <v>1.4430000000000001</v>
      </c>
      <c r="O86" s="2">
        <v>0.47499999999999998</v>
      </c>
    </row>
    <row r="87" spans="2:15" x14ac:dyDescent="0.35">
      <c r="B87" t="s">
        <v>39</v>
      </c>
      <c r="C87" s="2">
        <v>-0.114275</v>
      </c>
      <c r="D87" s="2">
        <v>0.20380000000000001</v>
      </c>
      <c r="E87">
        <v>130</v>
      </c>
      <c r="F87" s="8">
        <v>-0.56100000000000005</v>
      </c>
      <c r="G87" s="1">
        <v>0.94350000000000001</v>
      </c>
      <c r="J87" t="s">
        <v>39</v>
      </c>
      <c r="K87" s="2">
        <v>-0.10877000000000001</v>
      </c>
      <c r="L87" s="2">
        <v>0.161</v>
      </c>
      <c r="M87">
        <v>126</v>
      </c>
      <c r="N87" s="2">
        <v>-0.67600000000000005</v>
      </c>
      <c r="O87" s="2">
        <v>0.90610000000000002</v>
      </c>
    </row>
    <row r="88" spans="2:15" x14ac:dyDescent="0.35">
      <c r="B88" t="s">
        <v>23</v>
      </c>
      <c r="J88" t="s">
        <v>23</v>
      </c>
    </row>
    <row r="89" spans="2:15" x14ac:dyDescent="0.35">
      <c r="B89" t="s">
        <v>27</v>
      </c>
      <c r="C89" s="2" t="s">
        <v>28</v>
      </c>
      <c r="D89" s="2" t="s">
        <v>29</v>
      </c>
      <c r="E89" t="s">
        <v>30</v>
      </c>
      <c r="F89" s="8" t="s">
        <v>31</v>
      </c>
      <c r="G89" t="s">
        <v>32</v>
      </c>
      <c r="J89" t="s">
        <v>27</v>
      </c>
      <c r="K89" s="2" t="s">
        <v>28</v>
      </c>
      <c r="L89" s="2" t="s">
        <v>29</v>
      </c>
      <c r="M89" t="s">
        <v>30</v>
      </c>
      <c r="N89" s="2" t="s">
        <v>31</v>
      </c>
      <c r="O89" t="s">
        <v>32</v>
      </c>
    </row>
    <row r="90" spans="2:15" x14ac:dyDescent="0.35">
      <c r="B90" t="s">
        <v>33</v>
      </c>
      <c r="C90" s="1">
        <v>-1.0939999999999999E-3</v>
      </c>
      <c r="D90" s="2">
        <v>5.6300000000000003E-2</v>
      </c>
      <c r="E90">
        <v>130</v>
      </c>
      <c r="F90" s="8">
        <v>-1.9E-2</v>
      </c>
      <c r="G90">
        <v>1</v>
      </c>
      <c r="J90" t="s">
        <v>33</v>
      </c>
      <c r="K90" s="2">
        <v>0.12225</v>
      </c>
      <c r="L90" s="2">
        <v>7.7200000000000005E-2</v>
      </c>
      <c r="M90">
        <v>125</v>
      </c>
      <c r="N90" s="2">
        <v>1.5840000000000001</v>
      </c>
      <c r="O90" s="2">
        <v>0.39129999999999998</v>
      </c>
    </row>
    <row r="91" spans="2:15" x14ac:dyDescent="0.35">
      <c r="B91" t="s">
        <v>34</v>
      </c>
      <c r="C91" s="2">
        <v>0.15006</v>
      </c>
      <c r="D91" s="2">
        <v>5.7799999999999997E-2</v>
      </c>
      <c r="E91">
        <v>130</v>
      </c>
      <c r="F91" s="8">
        <v>2.597</v>
      </c>
      <c r="G91" s="1">
        <v>5.0799999999999998E-2</v>
      </c>
      <c r="J91" t="s">
        <v>34</v>
      </c>
      <c r="K91" s="2">
        <v>0.39816000000000001</v>
      </c>
      <c r="L91" s="2">
        <v>7.4800000000000005E-2</v>
      </c>
      <c r="M91">
        <v>125</v>
      </c>
      <c r="N91" s="2">
        <v>5.3250000000000002</v>
      </c>
      <c r="O91" t="s">
        <v>38</v>
      </c>
    </row>
    <row r="92" spans="2:15" x14ac:dyDescent="0.35">
      <c r="B92" t="s">
        <v>35</v>
      </c>
      <c r="C92" s="2">
        <v>0.272895</v>
      </c>
      <c r="D92" s="2">
        <v>5.7200000000000001E-2</v>
      </c>
      <c r="E92">
        <v>130</v>
      </c>
      <c r="F92" s="8">
        <v>4.774</v>
      </c>
      <c r="G92" t="s">
        <v>38</v>
      </c>
      <c r="J92" t="s">
        <v>35</v>
      </c>
      <c r="K92" s="2">
        <v>0.31020999999999999</v>
      </c>
      <c r="L92" s="2">
        <v>7.4999999999999997E-2</v>
      </c>
      <c r="M92">
        <v>125</v>
      </c>
      <c r="N92" s="2">
        <v>4.1349999999999998</v>
      </c>
      <c r="O92">
        <v>4.0000000000000002E-4</v>
      </c>
    </row>
    <row r="93" spans="2:15" x14ac:dyDescent="0.35">
      <c r="B93" t="s">
        <v>36</v>
      </c>
      <c r="C93" s="2">
        <v>0.15115400000000001</v>
      </c>
      <c r="D93" s="2">
        <v>5.4100000000000002E-2</v>
      </c>
      <c r="E93">
        <v>130</v>
      </c>
      <c r="F93" s="8">
        <v>2.7949999999999999</v>
      </c>
      <c r="G93" s="1">
        <v>3.0099999999999998E-2</v>
      </c>
      <c r="J93" t="s">
        <v>36</v>
      </c>
      <c r="K93" s="2">
        <v>0.27590999999999999</v>
      </c>
      <c r="L93" s="2">
        <v>7.7200000000000005E-2</v>
      </c>
      <c r="M93">
        <v>125</v>
      </c>
      <c r="N93" s="2">
        <v>3.5760000000000001</v>
      </c>
      <c r="O93">
        <v>2.8E-3</v>
      </c>
    </row>
    <row r="94" spans="2:15" x14ac:dyDescent="0.35">
      <c r="B94" t="s">
        <v>46</v>
      </c>
      <c r="C94" s="2">
        <v>0.27398899999999998</v>
      </c>
      <c r="D94" s="2">
        <v>5.2999999999999999E-2</v>
      </c>
      <c r="E94">
        <v>130</v>
      </c>
      <c r="F94" s="8">
        <v>5.17</v>
      </c>
      <c r="G94" t="s">
        <v>38</v>
      </c>
      <c r="J94" t="s">
        <v>46</v>
      </c>
      <c r="K94" s="2">
        <v>0.18795999999999999</v>
      </c>
      <c r="L94" s="2">
        <v>7.7700000000000005E-2</v>
      </c>
      <c r="M94">
        <v>126</v>
      </c>
      <c r="N94" s="2">
        <v>2.419</v>
      </c>
      <c r="O94" s="1">
        <v>7.8700000000000006E-2</v>
      </c>
    </row>
    <row r="95" spans="2:15" x14ac:dyDescent="0.35">
      <c r="B95" t="s">
        <v>39</v>
      </c>
      <c r="C95" s="2">
        <v>0.122835</v>
      </c>
      <c r="D95" s="2">
        <v>5.3900000000000003E-2</v>
      </c>
      <c r="E95">
        <v>130</v>
      </c>
      <c r="F95" s="8">
        <v>2.2789999999999999</v>
      </c>
      <c r="G95" s="1">
        <v>0.10829999999999999</v>
      </c>
      <c r="J95" t="s">
        <v>39</v>
      </c>
      <c r="K95" s="2">
        <v>-8.795E-2</v>
      </c>
      <c r="L95" s="2">
        <v>7.4999999999999997E-2</v>
      </c>
      <c r="M95">
        <v>125</v>
      </c>
      <c r="N95" s="2">
        <v>-1.1719999999999999</v>
      </c>
      <c r="O95" s="2">
        <v>0.64529999999999998</v>
      </c>
    </row>
    <row r="96" spans="2:15" x14ac:dyDescent="0.35">
      <c r="B96" t="s">
        <v>24</v>
      </c>
      <c r="J96" t="s">
        <v>24</v>
      </c>
    </row>
    <row r="97" spans="2:15" x14ac:dyDescent="0.35">
      <c r="B97" t="s">
        <v>27</v>
      </c>
      <c r="C97" s="2" t="s">
        <v>28</v>
      </c>
      <c r="D97" s="2" t="s">
        <v>29</v>
      </c>
      <c r="E97" t="s">
        <v>30</v>
      </c>
      <c r="F97" s="8" t="s">
        <v>31</v>
      </c>
      <c r="G97" t="s">
        <v>32</v>
      </c>
      <c r="J97" t="s">
        <v>27</v>
      </c>
      <c r="K97" s="2" t="s">
        <v>28</v>
      </c>
      <c r="L97" s="2" t="s">
        <v>29</v>
      </c>
      <c r="M97" t="s">
        <v>30</v>
      </c>
      <c r="N97" s="2" t="s">
        <v>31</v>
      </c>
      <c r="O97" t="s">
        <v>32</v>
      </c>
    </row>
    <row r="98" spans="2:15" x14ac:dyDescent="0.35">
      <c r="B98" t="s">
        <v>33</v>
      </c>
      <c r="C98" s="2">
        <v>-1.4256E-2</v>
      </c>
      <c r="D98" s="2">
        <v>9.0300000000000005E-2</v>
      </c>
      <c r="E98">
        <v>130</v>
      </c>
      <c r="F98" s="8">
        <v>-0.158</v>
      </c>
      <c r="G98" s="1">
        <v>0.99860000000000004</v>
      </c>
      <c r="J98" t="s">
        <v>33</v>
      </c>
      <c r="K98" s="2">
        <v>0.23152</v>
      </c>
      <c r="L98" s="2">
        <v>8.2799999999999999E-2</v>
      </c>
      <c r="M98">
        <v>126</v>
      </c>
      <c r="N98" s="2">
        <v>2.7959999999999998</v>
      </c>
      <c r="O98" s="1">
        <v>3.0099999999999998E-2</v>
      </c>
    </row>
    <row r="99" spans="2:15" x14ac:dyDescent="0.35">
      <c r="B99" t="s">
        <v>34</v>
      </c>
      <c r="C99" s="2">
        <v>-4.7135999999999997E-2</v>
      </c>
      <c r="D99" s="2">
        <v>9.4100000000000003E-2</v>
      </c>
      <c r="E99">
        <v>130</v>
      </c>
      <c r="F99" s="8">
        <v>-0.501</v>
      </c>
      <c r="G99" s="1">
        <v>0.9587</v>
      </c>
      <c r="J99" t="s">
        <v>34</v>
      </c>
      <c r="K99" s="2">
        <v>0.36577999999999999</v>
      </c>
      <c r="L99" s="2">
        <v>8.2199999999999995E-2</v>
      </c>
      <c r="M99">
        <v>125</v>
      </c>
      <c r="N99" s="2">
        <v>4.4509999999999996</v>
      </c>
      <c r="O99">
        <v>1E-4</v>
      </c>
    </row>
    <row r="100" spans="2:15" x14ac:dyDescent="0.35">
      <c r="B100" t="s">
        <v>35</v>
      </c>
      <c r="C100" s="2">
        <v>-1.3398E-2</v>
      </c>
      <c r="D100" s="2">
        <v>9.0200000000000002E-2</v>
      </c>
      <c r="E100">
        <v>130</v>
      </c>
      <c r="F100" s="8">
        <v>-0.14899999999999999</v>
      </c>
      <c r="G100" s="1">
        <v>0.99880000000000002</v>
      </c>
      <c r="J100" t="s">
        <v>35</v>
      </c>
      <c r="K100" s="2">
        <v>0.30925000000000002</v>
      </c>
      <c r="L100" s="2">
        <v>8.5099999999999995E-2</v>
      </c>
      <c r="M100">
        <v>125</v>
      </c>
      <c r="N100" s="2">
        <v>3.6320000000000001</v>
      </c>
      <c r="O100">
        <v>2.3E-3</v>
      </c>
    </row>
    <row r="101" spans="2:15" x14ac:dyDescent="0.35">
      <c r="B101" t="s">
        <v>36</v>
      </c>
      <c r="C101" s="2">
        <v>-3.2878999999999999E-2</v>
      </c>
      <c r="D101" s="2">
        <v>6.3500000000000001E-2</v>
      </c>
      <c r="E101">
        <v>130</v>
      </c>
      <c r="F101" s="8">
        <v>-0.51800000000000002</v>
      </c>
      <c r="G101" s="1">
        <v>0.95469999999999999</v>
      </c>
      <c r="J101" t="s">
        <v>36</v>
      </c>
      <c r="K101" s="2">
        <v>0.13425999999999999</v>
      </c>
      <c r="L101" s="2">
        <v>7.9600000000000004E-2</v>
      </c>
      <c r="M101">
        <v>125</v>
      </c>
      <c r="N101" s="2">
        <v>1.6870000000000001</v>
      </c>
      <c r="O101" s="2">
        <v>0.33500000000000002</v>
      </c>
    </row>
    <row r="102" spans="2:15" x14ac:dyDescent="0.35">
      <c r="B102" t="s">
        <v>46</v>
      </c>
      <c r="C102" s="2">
        <v>8.5800000000000004E-4</v>
      </c>
      <c r="D102" s="2">
        <v>5.6099999999999997E-2</v>
      </c>
      <c r="E102">
        <v>130</v>
      </c>
      <c r="F102" s="8">
        <v>1.4999999999999999E-2</v>
      </c>
      <c r="G102" s="1">
        <v>1</v>
      </c>
      <c r="J102" t="s">
        <v>46</v>
      </c>
      <c r="K102" s="2">
        <v>7.7729999999999994E-2</v>
      </c>
      <c r="L102" s="2">
        <v>8.2100000000000006E-2</v>
      </c>
      <c r="M102">
        <v>125</v>
      </c>
      <c r="N102" s="2">
        <v>0.94599999999999995</v>
      </c>
      <c r="O102" s="2">
        <v>0.77990000000000004</v>
      </c>
    </row>
    <row r="103" spans="2:15" x14ac:dyDescent="0.35">
      <c r="B103" t="s">
        <v>39</v>
      </c>
      <c r="C103" s="2">
        <v>3.3737999999999997E-2</v>
      </c>
      <c r="D103" s="2">
        <v>6.2199999999999998E-2</v>
      </c>
      <c r="E103">
        <v>130</v>
      </c>
      <c r="F103" s="8">
        <v>0.54200000000000004</v>
      </c>
      <c r="G103" s="1">
        <v>0.94850000000000001</v>
      </c>
      <c r="J103" t="s">
        <v>39</v>
      </c>
      <c r="K103" s="2">
        <v>-5.6529999999999997E-2</v>
      </c>
      <c r="L103" s="2">
        <v>8.2199999999999995E-2</v>
      </c>
      <c r="M103">
        <v>125</v>
      </c>
      <c r="N103" s="2">
        <v>-0.68799999999999994</v>
      </c>
      <c r="O103" s="2">
        <v>0.90159999999999996</v>
      </c>
    </row>
    <row r="104" spans="2:15" x14ac:dyDescent="0.35">
      <c r="B104" t="s">
        <v>25</v>
      </c>
      <c r="J104" t="s">
        <v>25</v>
      </c>
    </row>
    <row r="105" spans="2:15" x14ac:dyDescent="0.35">
      <c r="B105" t="s">
        <v>27</v>
      </c>
      <c r="C105" s="2" t="s">
        <v>28</v>
      </c>
      <c r="D105" s="2" t="s">
        <v>29</v>
      </c>
      <c r="E105" t="s">
        <v>30</v>
      </c>
      <c r="F105" s="8" t="s">
        <v>31</v>
      </c>
      <c r="G105" t="s">
        <v>32</v>
      </c>
      <c r="J105" t="s">
        <v>27</v>
      </c>
      <c r="K105" s="2" t="s">
        <v>28</v>
      </c>
      <c r="L105" s="2" t="s">
        <v>29</v>
      </c>
      <c r="M105" t="s">
        <v>30</v>
      </c>
      <c r="N105" s="2" t="s">
        <v>31</v>
      </c>
      <c r="O105" t="s">
        <v>32</v>
      </c>
    </row>
    <row r="106" spans="2:15" x14ac:dyDescent="0.35">
      <c r="B106" t="s">
        <v>33</v>
      </c>
      <c r="C106" s="1">
        <v>-4.4229999999999998E-3</v>
      </c>
      <c r="D106" s="2">
        <v>8.8999999999999996E-2</v>
      </c>
      <c r="E106">
        <v>130</v>
      </c>
      <c r="F106" s="8">
        <v>-0.05</v>
      </c>
      <c r="G106" s="1">
        <v>1</v>
      </c>
      <c r="J106" t="s">
        <v>33</v>
      </c>
      <c r="K106" s="2">
        <v>0.37766</v>
      </c>
      <c r="L106" s="2">
        <v>0.161</v>
      </c>
      <c r="M106">
        <v>126</v>
      </c>
      <c r="N106" s="2">
        <v>2.3460000000000001</v>
      </c>
      <c r="O106" s="1">
        <v>9.3200000000000005E-2</v>
      </c>
    </row>
    <row r="107" spans="2:15" x14ac:dyDescent="0.35">
      <c r="B107" t="s">
        <v>34</v>
      </c>
      <c r="C107" s="2">
        <v>3.3584000000000003E-2</v>
      </c>
      <c r="D107" s="2">
        <v>0.14299999999999999</v>
      </c>
      <c r="E107">
        <v>130</v>
      </c>
      <c r="F107" s="8">
        <v>0.23499999999999999</v>
      </c>
      <c r="G107" s="1">
        <v>0.99539999999999995</v>
      </c>
      <c r="J107" t="s">
        <v>34</v>
      </c>
      <c r="K107" s="2">
        <v>0.61667000000000005</v>
      </c>
      <c r="L107" s="2">
        <v>0.19620000000000001</v>
      </c>
      <c r="M107">
        <v>126</v>
      </c>
      <c r="N107" s="2">
        <v>3.1429999999999998</v>
      </c>
      <c r="O107" s="1">
        <v>1.11E-2</v>
      </c>
    </row>
    <row r="108" spans="2:15" x14ac:dyDescent="0.35">
      <c r="B108" t="s">
        <v>35</v>
      </c>
      <c r="C108" s="2">
        <v>-2.0480000000000002E-2</v>
      </c>
      <c r="D108" s="2">
        <v>0.1429</v>
      </c>
      <c r="E108">
        <v>130</v>
      </c>
      <c r="F108" s="8">
        <v>-0.14299999999999999</v>
      </c>
      <c r="G108" s="1">
        <v>0.99890000000000001</v>
      </c>
      <c r="J108" t="s">
        <v>35</v>
      </c>
      <c r="K108" s="2">
        <v>0.37531999999999999</v>
      </c>
      <c r="L108" s="2">
        <v>0.14510000000000001</v>
      </c>
      <c r="M108">
        <v>125</v>
      </c>
      <c r="N108" s="2">
        <v>2.5870000000000002</v>
      </c>
      <c r="O108" s="1">
        <v>5.2200000000000003E-2</v>
      </c>
    </row>
    <row r="109" spans="2:15" x14ac:dyDescent="0.35">
      <c r="B109" t="s">
        <v>36</v>
      </c>
      <c r="C109" s="2">
        <v>3.8006999999999999E-2</v>
      </c>
      <c r="D109" s="2">
        <v>0.16</v>
      </c>
      <c r="E109">
        <v>130</v>
      </c>
      <c r="F109" s="8">
        <v>0.23799999999999999</v>
      </c>
      <c r="G109" s="1">
        <v>0.99529999999999996</v>
      </c>
      <c r="J109" t="s">
        <v>36</v>
      </c>
      <c r="K109" s="2">
        <v>0.23901</v>
      </c>
      <c r="L109" s="2">
        <v>0.19420000000000001</v>
      </c>
      <c r="M109">
        <v>125</v>
      </c>
      <c r="N109" s="2">
        <v>1.23</v>
      </c>
      <c r="O109" s="2">
        <v>0.60880000000000001</v>
      </c>
    </row>
    <row r="110" spans="2:15" x14ac:dyDescent="0.35">
      <c r="B110" t="s">
        <v>46</v>
      </c>
      <c r="C110" s="2">
        <v>-1.6057999999999999E-2</v>
      </c>
      <c r="D110" s="2">
        <v>0.1593</v>
      </c>
      <c r="E110">
        <v>130</v>
      </c>
      <c r="F110" s="8">
        <v>-0.10100000000000001</v>
      </c>
      <c r="G110" s="1">
        <v>0.99960000000000004</v>
      </c>
      <c r="J110" t="s">
        <v>46</v>
      </c>
      <c r="K110" s="2">
        <v>-2.33E-3</v>
      </c>
      <c r="L110" s="2">
        <v>0.1459</v>
      </c>
      <c r="M110">
        <v>126</v>
      </c>
      <c r="N110" s="2">
        <v>-1.6E-2</v>
      </c>
      <c r="O110">
        <v>1</v>
      </c>
    </row>
    <row r="111" spans="2:15" x14ac:dyDescent="0.35">
      <c r="B111" t="s">
        <v>39</v>
      </c>
      <c r="C111" s="2">
        <v>-5.4064000000000001E-2</v>
      </c>
      <c r="D111" s="2">
        <v>0.19309999999999999</v>
      </c>
      <c r="E111">
        <v>130</v>
      </c>
      <c r="F111" s="8">
        <v>-0.28000000000000003</v>
      </c>
      <c r="G111" s="1">
        <v>0.99229999999999996</v>
      </c>
      <c r="J111" t="s">
        <v>39</v>
      </c>
      <c r="K111" s="2">
        <v>-0.24134</v>
      </c>
      <c r="L111" s="2">
        <v>0.18410000000000001</v>
      </c>
      <c r="M111">
        <v>126</v>
      </c>
      <c r="N111" s="2">
        <v>-1.3109999999999999</v>
      </c>
      <c r="O111" s="2">
        <v>0.5575</v>
      </c>
    </row>
    <row r="114" spans="1:16" x14ac:dyDescent="0.35">
      <c r="B114" t="s">
        <v>41</v>
      </c>
      <c r="J114" t="s">
        <v>41</v>
      </c>
    </row>
    <row r="115" spans="1:16" x14ac:dyDescent="0.35">
      <c r="B115" t="s">
        <v>27</v>
      </c>
      <c r="C115" s="2" t="s">
        <v>28</v>
      </c>
      <c r="D115" s="2" t="s">
        <v>29</v>
      </c>
      <c r="E115" t="s">
        <v>30</v>
      </c>
      <c r="F115" s="8" t="s">
        <v>31</v>
      </c>
      <c r="G115" t="s">
        <v>32</v>
      </c>
      <c r="J115" t="s">
        <v>27</v>
      </c>
      <c r="K115" s="2" t="s">
        <v>28</v>
      </c>
      <c r="L115" s="2" t="s">
        <v>29</v>
      </c>
      <c r="M115" t="s">
        <v>30</v>
      </c>
      <c r="N115" s="2" t="s">
        <v>31</v>
      </c>
      <c r="O115" t="s">
        <v>32</v>
      </c>
    </row>
    <row r="116" spans="1:16" x14ac:dyDescent="0.35">
      <c r="B116" t="s">
        <v>43</v>
      </c>
      <c r="C116" s="2">
        <v>-5.2400000000000002E-2</v>
      </c>
      <c r="D116" s="2">
        <v>3.56E-2</v>
      </c>
      <c r="E116">
        <v>130</v>
      </c>
      <c r="F116" s="8">
        <v>-1.4730000000000001</v>
      </c>
      <c r="G116" s="2">
        <v>0.307</v>
      </c>
      <c r="J116" t="s">
        <v>43</v>
      </c>
      <c r="K116" s="2">
        <v>-7.8899999999999998E-2</v>
      </c>
      <c r="L116" s="2">
        <v>4.2500000000000003E-2</v>
      </c>
      <c r="M116">
        <v>126</v>
      </c>
      <c r="N116" s="2">
        <v>-1.8580000000000001</v>
      </c>
      <c r="O116" s="2">
        <v>0.1552</v>
      </c>
    </row>
    <row r="117" spans="1:16" x14ac:dyDescent="0.35">
      <c r="B117" t="s">
        <v>44</v>
      </c>
      <c r="C117" s="2">
        <v>-0.1653</v>
      </c>
      <c r="D117" s="2">
        <v>8.3900000000000002E-2</v>
      </c>
      <c r="E117">
        <v>130</v>
      </c>
      <c r="F117" s="8">
        <v>-1.97</v>
      </c>
      <c r="G117" s="2">
        <v>0.1237</v>
      </c>
      <c r="J117" t="s">
        <v>44</v>
      </c>
      <c r="K117" s="2">
        <v>-8.4000000000000005E-2</v>
      </c>
      <c r="L117" s="2">
        <v>5.3600000000000002E-2</v>
      </c>
      <c r="M117">
        <v>125</v>
      </c>
      <c r="N117" s="2">
        <v>-1.5680000000000001</v>
      </c>
      <c r="O117" s="2">
        <v>0.26319999999999999</v>
      </c>
    </row>
    <row r="118" spans="1:16" x14ac:dyDescent="0.35">
      <c r="B118" t="s">
        <v>45</v>
      </c>
      <c r="C118" s="2">
        <v>-0.1129</v>
      </c>
      <c r="D118" s="2">
        <v>8.6900000000000005E-2</v>
      </c>
      <c r="E118">
        <v>130</v>
      </c>
      <c r="F118" s="8">
        <v>-1.2989999999999999</v>
      </c>
      <c r="G118" s="2">
        <v>0.3982</v>
      </c>
      <c r="J118" t="s">
        <v>45</v>
      </c>
      <c r="K118" s="2">
        <v>-5.1000000000000004E-3</v>
      </c>
      <c r="L118" s="2">
        <v>5.7700000000000001E-2</v>
      </c>
      <c r="M118">
        <v>126</v>
      </c>
      <c r="N118" s="2">
        <v>-8.7999999999999995E-2</v>
      </c>
      <c r="O118" s="2">
        <v>0.99570000000000003</v>
      </c>
    </row>
    <row r="119" spans="1:16" x14ac:dyDescent="0.35">
      <c r="G119" s="2"/>
    </row>
    <row r="120" spans="1:16" x14ac:dyDescent="0.35">
      <c r="B120" t="s">
        <v>42</v>
      </c>
      <c r="G120" s="2"/>
      <c r="J120" t="s">
        <v>42</v>
      </c>
    </row>
    <row r="121" spans="1:16" x14ac:dyDescent="0.35">
      <c r="B121" t="s">
        <v>27</v>
      </c>
      <c r="C121" s="2" t="s">
        <v>28</v>
      </c>
      <c r="D121" s="2" t="s">
        <v>29</v>
      </c>
      <c r="E121" t="s">
        <v>30</v>
      </c>
      <c r="F121" s="8" t="s">
        <v>31</v>
      </c>
      <c r="G121" s="2" t="s">
        <v>32</v>
      </c>
      <c r="J121" t="s">
        <v>27</v>
      </c>
      <c r="K121" s="2" t="s">
        <v>28</v>
      </c>
      <c r="L121" s="2" t="s">
        <v>29</v>
      </c>
      <c r="M121" t="s">
        <v>30</v>
      </c>
      <c r="N121" s="2" t="s">
        <v>31</v>
      </c>
      <c r="O121" t="s">
        <v>32</v>
      </c>
    </row>
    <row r="122" spans="1:16" x14ac:dyDescent="0.35">
      <c r="B122" t="s">
        <v>43</v>
      </c>
      <c r="C122" s="2">
        <v>-1.29E-2</v>
      </c>
      <c r="D122" s="2">
        <v>3.9899999999999998E-2</v>
      </c>
      <c r="E122">
        <v>130</v>
      </c>
      <c r="F122" s="8">
        <v>-0.32300000000000001</v>
      </c>
      <c r="G122" s="2">
        <v>0.94399999999999995</v>
      </c>
      <c r="J122" t="s">
        <v>43</v>
      </c>
      <c r="K122" s="2">
        <v>-0.1351</v>
      </c>
      <c r="L122" s="2">
        <v>3.9800000000000002E-2</v>
      </c>
      <c r="M122">
        <v>126</v>
      </c>
      <c r="N122" s="2">
        <v>-3.399</v>
      </c>
      <c r="O122">
        <v>2.5999999999999999E-3</v>
      </c>
    </row>
    <row r="123" spans="1:16" x14ac:dyDescent="0.35">
      <c r="B123" t="s">
        <v>44</v>
      </c>
      <c r="C123" s="2">
        <v>2.1399999999999999E-2</v>
      </c>
      <c r="D123" s="2">
        <v>5.8200000000000002E-2</v>
      </c>
      <c r="E123">
        <v>130</v>
      </c>
      <c r="F123" s="8">
        <v>0.36699999999999999</v>
      </c>
      <c r="G123" s="2">
        <v>0.92859999999999998</v>
      </c>
      <c r="J123" t="s">
        <v>44</v>
      </c>
      <c r="K123" s="2">
        <v>-6.5199999999999994E-2</v>
      </c>
      <c r="L123" s="2">
        <v>6.7599999999999993E-2</v>
      </c>
      <c r="M123">
        <v>126</v>
      </c>
      <c r="N123" s="2">
        <v>-0.96499999999999997</v>
      </c>
      <c r="O123" s="2">
        <v>0.60029999999999994</v>
      </c>
    </row>
    <row r="124" spans="1:16" x14ac:dyDescent="0.35">
      <c r="B124" t="s">
        <v>45</v>
      </c>
      <c r="C124" s="2">
        <v>3.4299999999999997E-2</v>
      </c>
      <c r="D124" s="2">
        <v>6.4199999999999993E-2</v>
      </c>
      <c r="E124">
        <v>130</v>
      </c>
      <c r="F124" s="8">
        <v>0.53400000000000003</v>
      </c>
      <c r="G124" s="2">
        <v>0.85489999999999999</v>
      </c>
      <c r="J124" t="s">
        <v>45</v>
      </c>
      <c r="K124" s="2">
        <v>6.9900000000000004E-2</v>
      </c>
      <c r="L124" s="2">
        <v>6.9500000000000006E-2</v>
      </c>
      <c r="M124">
        <v>125</v>
      </c>
      <c r="N124" s="2">
        <v>1.006</v>
      </c>
      <c r="O124" s="2">
        <v>0.57430000000000003</v>
      </c>
    </row>
    <row r="127" spans="1:16" x14ac:dyDescent="0.35">
      <c r="A127" s="5" t="s">
        <v>51</v>
      </c>
      <c r="B127" t="s">
        <v>20</v>
      </c>
      <c r="J127" t="s">
        <v>20</v>
      </c>
    </row>
    <row r="128" spans="1:16" x14ac:dyDescent="0.35">
      <c r="B128" t="s">
        <v>27</v>
      </c>
      <c r="C128" s="2" t="s">
        <v>52</v>
      </c>
      <c r="D128" s="2" t="s">
        <v>29</v>
      </c>
      <c r="E128" t="s">
        <v>30</v>
      </c>
      <c r="F128" t="s">
        <v>114</v>
      </c>
      <c r="G128" t="s">
        <v>53</v>
      </c>
      <c r="H128" t="s">
        <v>32</v>
      </c>
      <c r="J128" t="s">
        <v>27</v>
      </c>
      <c r="K128" s="2" t="s">
        <v>52</v>
      </c>
      <c r="L128" s="2" t="s">
        <v>29</v>
      </c>
      <c r="M128" t="s">
        <v>30</v>
      </c>
      <c r="N128" t="s">
        <v>114</v>
      </c>
      <c r="O128" t="s">
        <v>53</v>
      </c>
      <c r="P128" t="s">
        <v>32</v>
      </c>
    </row>
    <row r="129" spans="2:16" x14ac:dyDescent="0.35">
      <c r="B129" t="s">
        <v>54</v>
      </c>
      <c r="C129" s="2">
        <v>3.5979999999999999</v>
      </c>
      <c r="D129" s="2">
        <v>0.82599999999999996</v>
      </c>
      <c r="E129" t="s">
        <v>55</v>
      </c>
      <c r="F129" s="2">
        <v>1</v>
      </c>
      <c r="G129">
        <v>5.577</v>
      </c>
      <c r="H129" t="s">
        <v>38</v>
      </c>
      <c r="J129" t="s">
        <v>54</v>
      </c>
      <c r="K129" s="2">
        <v>2</v>
      </c>
      <c r="L129" s="2">
        <v>1</v>
      </c>
      <c r="M129" t="s">
        <v>55</v>
      </c>
      <c r="N129" s="2">
        <v>1</v>
      </c>
      <c r="O129" s="2">
        <v>1.59</v>
      </c>
      <c r="P129" s="2">
        <v>0.38429999999999997</v>
      </c>
    </row>
    <row r="130" spans="2:16" x14ac:dyDescent="0.35">
      <c r="B130" t="s">
        <v>56</v>
      </c>
      <c r="C130" s="2">
        <v>4.6379999999999999</v>
      </c>
      <c r="D130" s="2">
        <v>1.1479999999999999</v>
      </c>
      <c r="E130" t="s">
        <v>55</v>
      </c>
      <c r="F130" s="2">
        <v>1</v>
      </c>
      <c r="G130">
        <v>6.2</v>
      </c>
      <c r="H130" t="s">
        <v>38</v>
      </c>
      <c r="J130" t="s">
        <v>56</v>
      </c>
      <c r="K130" s="2">
        <v>7</v>
      </c>
      <c r="L130" s="2">
        <v>3</v>
      </c>
      <c r="M130" t="s">
        <v>55</v>
      </c>
      <c r="N130" s="2">
        <v>1</v>
      </c>
      <c r="O130">
        <v>4.3310000000000004</v>
      </c>
      <c r="P130">
        <v>1E-4</v>
      </c>
    </row>
    <row r="131" spans="2:16" x14ac:dyDescent="0.35">
      <c r="B131" t="s">
        <v>57</v>
      </c>
      <c r="C131" s="2">
        <v>4.4089999999999998</v>
      </c>
      <c r="D131" s="2">
        <v>1.0249999999999999</v>
      </c>
      <c r="E131" t="s">
        <v>55</v>
      </c>
      <c r="F131" s="2">
        <v>1</v>
      </c>
      <c r="G131">
        <v>6.3819999999999997</v>
      </c>
      <c r="H131" t="s">
        <v>38</v>
      </c>
      <c r="J131" t="s">
        <v>57</v>
      </c>
      <c r="K131" s="2">
        <v>8</v>
      </c>
      <c r="L131" s="2">
        <v>3</v>
      </c>
      <c r="M131" t="s">
        <v>55</v>
      </c>
      <c r="N131" s="2">
        <v>1</v>
      </c>
      <c r="O131">
        <v>5.4329999999999998</v>
      </c>
      <c r="P131" t="s">
        <v>115</v>
      </c>
    </row>
    <row r="132" spans="2:16" x14ac:dyDescent="0.35">
      <c r="B132" t="s">
        <v>58</v>
      </c>
      <c r="C132" s="2">
        <v>1.2889999999999999</v>
      </c>
      <c r="D132" s="2">
        <v>0.33400000000000002</v>
      </c>
      <c r="E132" t="s">
        <v>55</v>
      </c>
      <c r="F132" s="2">
        <v>1</v>
      </c>
      <c r="G132" s="2">
        <v>0.97899999999999998</v>
      </c>
      <c r="H132">
        <v>0.76170000000000004</v>
      </c>
      <c r="J132" t="s">
        <v>58</v>
      </c>
      <c r="K132" s="2">
        <v>4</v>
      </c>
      <c r="L132" s="2">
        <v>2</v>
      </c>
      <c r="M132" t="s">
        <v>55</v>
      </c>
      <c r="N132" s="2">
        <v>1</v>
      </c>
      <c r="O132">
        <v>2.9319999999999999</v>
      </c>
      <c r="P132">
        <v>1.77E-2</v>
      </c>
    </row>
    <row r="133" spans="2:16" x14ac:dyDescent="0.35">
      <c r="B133" t="s">
        <v>59</v>
      </c>
      <c r="C133" s="2">
        <v>1.226</v>
      </c>
      <c r="D133" s="2">
        <v>0.30299999999999999</v>
      </c>
      <c r="E133" t="s">
        <v>55</v>
      </c>
      <c r="F133" s="2">
        <v>1</v>
      </c>
      <c r="G133" s="2">
        <v>0.82299999999999995</v>
      </c>
      <c r="H133">
        <v>0.84350000000000003</v>
      </c>
      <c r="J133" t="s">
        <v>59</v>
      </c>
      <c r="K133" s="2">
        <v>5</v>
      </c>
      <c r="L133" s="2">
        <v>2</v>
      </c>
      <c r="M133" t="s">
        <v>55</v>
      </c>
      <c r="N133" s="2">
        <v>1</v>
      </c>
      <c r="O133">
        <v>3.7509999999999999</v>
      </c>
      <c r="P133">
        <v>1E-3</v>
      </c>
    </row>
    <row r="134" spans="2:16" x14ac:dyDescent="0.35">
      <c r="B134" t="s">
        <v>60</v>
      </c>
      <c r="C134" s="2">
        <v>0.95099999999999996</v>
      </c>
      <c r="D134" s="2">
        <v>0.249</v>
      </c>
      <c r="E134" t="s">
        <v>55</v>
      </c>
      <c r="F134" s="2">
        <v>1</v>
      </c>
      <c r="G134" s="2">
        <v>-0.193</v>
      </c>
      <c r="H134">
        <v>0.99750000000000005</v>
      </c>
      <c r="J134" t="s">
        <v>60</v>
      </c>
      <c r="K134" s="2">
        <v>1</v>
      </c>
      <c r="L134" s="2">
        <v>1</v>
      </c>
      <c r="M134" t="s">
        <v>55</v>
      </c>
      <c r="N134" s="2">
        <v>1</v>
      </c>
      <c r="O134" s="2">
        <v>0.35</v>
      </c>
      <c r="P134">
        <v>0.98529999999999995</v>
      </c>
    </row>
    <row r="135" spans="2:16" x14ac:dyDescent="0.35">
      <c r="B135" t="s">
        <v>21</v>
      </c>
      <c r="F135" s="2"/>
      <c r="J135" t="s">
        <v>21</v>
      </c>
    </row>
    <row r="136" spans="2:16" x14ac:dyDescent="0.35">
      <c r="B136" t="s">
        <v>27</v>
      </c>
      <c r="C136" s="2" t="s">
        <v>52</v>
      </c>
      <c r="D136" s="2" t="s">
        <v>29</v>
      </c>
      <c r="E136" t="s">
        <v>30</v>
      </c>
      <c r="F136" s="2" t="s">
        <v>114</v>
      </c>
      <c r="G136" t="s">
        <v>53</v>
      </c>
      <c r="H136" t="s">
        <v>32</v>
      </c>
      <c r="J136" t="s">
        <v>27</v>
      </c>
      <c r="K136" s="2" t="s">
        <v>52</v>
      </c>
      <c r="L136" s="2" t="s">
        <v>29</v>
      </c>
      <c r="M136" t="s">
        <v>30</v>
      </c>
      <c r="N136" s="2" t="s">
        <v>114</v>
      </c>
      <c r="O136" t="s">
        <v>53</v>
      </c>
      <c r="P136" t="s">
        <v>32</v>
      </c>
    </row>
    <row r="137" spans="2:16" x14ac:dyDescent="0.35">
      <c r="B137" t="s">
        <v>54</v>
      </c>
      <c r="C137" s="2">
        <v>2.4790000000000001</v>
      </c>
      <c r="D137" s="2">
        <v>0.85199999999999998</v>
      </c>
      <c r="E137" t="s">
        <v>55</v>
      </c>
      <c r="F137" s="2">
        <v>1</v>
      </c>
      <c r="G137">
        <v>2.6419999999999999</v>
      </c>
      <c r="H137">
        <v>4.1099999999999998E-2</v>
      </c>
      <c r="J137" t="s">
        <v>54</v>
      </c>
      <c r="K137" s="2">
        <v>3</v>
      </c>
      <c r="L137" s="2">
        <v>2</v>
      </c>
      <c r="M137" t="s">
        <v>55</v>
      </c>
      <c r="N137" s="2">
        <v>1</v>
      </c>
      <c r="O137" s="2">
        <v>1.921</v>
      </c>
      <c r="P137">
        <v>0.21920000000000001</v>
      </c>
    </row>
    <row r="138" spans="2:16" x14ac:dyDescent="0.35">
      <c r="B138" t="s">
        <v>56</v>
      </c>
      <c r="C138" s="2">
        <v>3.5</v>
      </c>
      <c r="D138" s="2">
        <v>1.224</v>
      </c>
      <c r="E138" t="s">
        <v>55</v>
      </c>
      <c r="F138" s="2">
        <v>1</v>
      </c>
      <c r="G138">
        <v>3.5819999999999999</v>
      </c>
      <c r="H138">
        <v>1.9E-3</v>
      </c>
      <c r="J138" t="s">
        <v>56</v>
      </c>
      <c r="K138" s="2">
        <v>8</v>
      </c>
      <c r="L138" s="2">
        <v>5</v>
      </c>
      <c r="M138" t="s">
        <v>55</v>
      </c>
      <c r="N138" s="2">
        <v>1</v>
      </c>
      <c r="O138">
        <v>3.8319999999999999</v>
      </c>
      <c r="P138">
        <v>6.9999999999999999E-4</v>
      </c>
    </row>
    <row r="139" spans="2:16" x14ac:dyDescent="0.35">
      <c r="B139" t="s">
        <v>57</v>
      </c>
      <c r="C139" s="2">
        <v>3.9169999999999998</v>
      </c>
      <c r="D139" s="2">
        <v>1.36</v>
      </c>
      <c r="E139" t="s">
        <v>55</v>
      </c>
      <c r="F139" s="2">
        <v>1</v>
      </c>
      <c r="G139">
        <v>3.931</v>
      </c>
      <c r="H139">
        <v>5.0000000000000001E-4</v>
      </c>
      <c r="J139" t="s">
        <v>57</v>
      </c>
      <c r="K139" s="2">
        <v>90</v>
      </c>
      <c r="L139" s="2">
        <v>98</v>
      </c>
      <c r="M139" t="s">
        <v>55</v>
      </c>
      <c r="N139" s="2">
        <v>1</v>
      </c>
      <c r="O139">
        <v>4.1150000000000002</v>
      </c>
      <c r="P139">
        <v>2.0000000000000001E-4</v>
      </c>
    </row>
    <row r="140" spans="2:16" x14ac:dyDescent="0.35">
      <c r="B140" t="s">
        <v>58</v>
      </c>
      <c r="C140" s="2">
        <v>1.4119999999999999</v>
      </c>
      <c r="D140" s="2">
        <v>0.33300000000000002</v>
      </c>
      <c r="E140" t="s">
        <v>55</v>
      </c>
      <c r="F140" s="2">
        <v>1</v>
      </c>
      <c r="G140" s="2">
        <v>1.4610000000000001</v>
      </c>
      <c r="H140">
        <v>0.46110000000000001</v>
      </c>
      <c r="J140" t="s">
        <v>58</v>
      </c>
      <c r="K140" s="2">
        <v>3</v>
      </c>
      <c r="L140" s="2">
        <v>2</v>
      </c>
      <c r="M140" t="s">
        <v>55</v>
      </c>
      <c r="N140" s="2">
        <v>1</v>
      </c>
      <c r="O140" s="2">
        <v>1.8109999999999999</v>
      </c>
      <c r="P140">
        <v>0.26819999999999999</v>
      </c>
    </row>
    <row r="141" spans="2:16" x14ac:dyDescent="0.35">
      <c r="B141" t="s">
        <v>59</v>
      </c>
      <c r="C141" s="2">
        <v>1.58</v>
      </c>
      <c r="D141" s="2">
        <v>0.36399999999999999</v>
      </c>
      <c r="E141" t="s">
        <v>55</v>
      </c>
      <c r="F141" s="2">
        <v>1</v>
      </c>
      <c r="G141" s="2">
        <v>1.9830000000000001</v>
      </c>
      <c r="H141">
        <v>0.1943</v>
      </c>
      <c r="J141" t="s">
        <v>59</v>
      </c>
      <c r="K141" s="2">
        <v>32</v>
      </c>
      <c r="L141" s="2">
        <v>35</v>
      </c>
      <c r="M141" t="s">
        <v>55</v>
      </c>
      <c r="N141" s="2">
        <v>1</v>
      </c>
      <c r="O141">
        <v>3.0950000000000002</v>
      </c>
      <c r="P141">
        <v>1.06E-2</v>
      </c>
    </row>
    <row r="142" spans="2:16" x14ac:dyDescent="0.35">
      <c r="B142" t="s">
        <v>60</v>
      </c>
      <c r="C142" s="2">
        <v>1.119</v>
      </c>
      <c r="D142" s="2">
        <v>0.26800000000000002</v>
      </c>
      <c r="E142" t="s">
        <v>55</v>
      </c>
      <c r="F142" s="2">
        <v>1</v>
      </c>
      <c r="G142" s="2">
        <v>0.46899999999999997</v>
      </c>
      <c r="H142">
        <v>0.96579999999999999</v>
      </c>
      <c r="J142" t="s">
        <v>60</v>
      </c>
      <c r="K142" s="2">
        <v>11</v>
      </c>
      <c r="L142" s="2">
        <v>12</v>
      </c>
      <c r="M142" t="s">
        <v>55</v>
      </c>
      <c r="N142" s="2">
        <v>1</v>
      </c>
      <c r="O142" s="2">
        <v>2.1520000000000001</v>
      </c>
      <c r="P142">
        <v>0.13689999999999999</v>
      </c>
    </row>
    <row r="143" spans="2:16" x14ac:dyDescent="0.35">
      <c r="B143" t="s">
        <v>22</v>
      </c>
      <c r="F143" s="2"/>
      <c r="J143" t="s">
        <v>22</v>
      </c>
    </row>
    <row r="144" spans="2:16" x14ac:dyDescent="0.35">
      <c r="B144" t="s">
        <v>27</v>
      </c>
      <c r="C144" s="2" t="s">
        <v>52</v>
      </c>
      <c r="D144" s="2" t="s">
        <v>29</v>
      </c>
      <c r="E144" t="s">
        <v>30</v>
      </c>
      <c r="F144" s="2" t="s">
        <v>114</v>
      </c>
      <c r="G144" t="s">
        <v>53</v>
      </c>
      <c r="H144" t="s">
        <v>32</v>
      </c>
      <c r="J144" t="s">
        <v>27</v>
      </c>
      <c r="K144" s="2" t="s">
        <v>52</v>
      </c>
      <c r="L144" s="2" t="s">
        <v>29</v>
      </c>
      <c r="M144" t="s">
        <v>30</v>
      </c>
      <c r="N144" s="2" t="s">
        <v>114</v>
      </c>
      <c r="O144" t="s">
        <v>53</v>
      </c>
      <c r="P144" t="s">
        <v>32</v>
      </c>
    </row>
    <row r="145" spans="2:16" x14ac:dyDescent="0.35">
      <c r="B145" t="s">
        <v>54</v>
      </c>
      <c r="C145" s="2">
        <v>4.524</v>
      </c>
      <c r="D145" s="2">
        <v>1.7310000000000001</v>
      </c>
      <c r="E145" t="s">
        <v>55</v>
      </c>
      <c r="F145" s="2">
        <v>1</v>
      </c>
      <c r="G145">
        <v>3.9449999999999998</v>
      </c>
      <c r="H145">
        <v>5.0000000000000001E-4</v>
      </c>
      <c r="J145" t="s">
        <v>54</v>
      </c>
      <c r="K145" s="2">
        <v>2</v>
      </c>
      <c r="L145" s="2">
        <v>1</v>
      </c>
      <c r="M145" t="s">
        <v>55</v>
      </c>
      <c r="N145" s="2">
        <v>1</v>
      </c>
      <c r="O145" s="2">
        <v>0.83799999999999997</v>
      </c>
      <c r="P145">
        <v>0.83640000000000003</v>
      </c>
    </row>
    <row r="146" spans="2:16" x14ac:dyDescent="0.35">
      <c r="B146" t="s">
        <v>56</v>
      </c>
      <c r="C146" s="2">
        <v>2.81</v>
      </c>
      <c r="D146" s="2">
        <v>1.4470000000000001</v>
      </c>
      <c r="E146" t="s">
        <v>55</v>
      </c>
      <c r="F146" s="2">
        <v>1</v>
      </c>
      <c r="G146" s="2">
        <v>2.0059999999999998</v>
      </c>
      <c r="H146">
        <v>0.18559999999999999</v>
      </c>
      <c r="J146" t="s">
        <v>56</v>
      </c>
      <c r="K146" s="7">
        <v>91900000</v>
      </c>
      <c r="L146" s="7">
        <v>407000000000</v>
      </c>
      <c r="M146" t="s">
        <v>55</v>
      </c>
      <c r="N146" s="2">
        <v>1</v>
      </c>
      <c r="O146">
        <v>4.0000000000000001E-3</v>
      </c>
      <c r="P146">
        <v>1</v>
      </c>
    </row>
    <row r="147" spans="2:16" x14ac:dyDescent="0.35">
      <c r="B147" t="s">
        <v>57</v>
      </c>
      <c r="C147" s="2">
        <v>5.0640000000000001</v>
      </c>
      <c r="D147" s="2">
        <v>2.456</v>
      </c>
      <c r="E147" t="s">
        <v>55</v>
      </c>
      <c r="F147" s="2">
        <v>1</v>
      </c>
      <c r="G147">
        <v>3.3450000000000002</v>
      </c>
      <c r="H147">
        <v>4.5999999999999999E-3</v>
      </c>
      <c r="J147" t="s">
        <v>57</v>
      </c>
      <c r="K147" s="2">
        <v>2</v>
      </c>
      <c r="L147" s="2">
        <v>2</v>
      </c>
      <c r="M147" t="s">
        <v>55</v>
      </c>
      <c r="N147" s="2">
        <v>1</v>
      </c>
      <c r="O147" s="2">
        <v>0.90200000000000002</v>
      </c>
      <c r="P147">
        <v>0.80379999999999996</v>
      </c>
    </row>
    <row r="148" spans="2:16" x14ac:dyDescent="0.35">
      <c r="B148" t="s">
        <v>58</v>
      </c>
      <c r="C148" s="2">
        <v>0.621</v>
      </c>
      <c r="D148" s="2">
        <v>0.34799999999999998</v>
      </c>
      <c r="E148" t="s">
        <v>55</v>
      </c>
      <c r="F148" s="2">
        <v>1</v>
      </c>
      <c r="G148" s="2">
        <v>-0.85</v>
      </c>
      <c r="H148">
        <v>0.83030000000000004</v>
      </c>
      <c r="J148" t="s">
        <v>58</v>
      </c>
      <c r="K148" s="7">
        <v>53400000</v>
      </c>
      <c r="L148" s="7">
        <v>236000000000</v>
      </c>
      <c r="M148" t="s">
        <v>55</v>
      </c>
      <c r="N148" s="2">
        <v>1</v>
      </c>
      <c r="O148">
        <v>4.0000000000000001E-3</v>
      </c>
      <c r="P148">
        <v>1</v>
      </c>
    </row>
    <row r="149" spans="2:16" x14ac:dyDescent="0.35">
      <c r="B149" t="s">
        <v>59</v>
      </c>
      <c r="C149" s="2">
        <v>1.119</v>
      </c>
      <c r="D149" s="2">
        <v>0.59399999999999997</v>
      </c>
      <c r="E149" t="s">
        <v>55</v>
      </c>
      <c r="F149" s="2">
        <v>1</v>
      </c>
      <c r="G149" s="2">
        <v>0.21199999999999999</v>
      </c>
      <c r="H149">
        <v>0.99660000000000004</v>
      </c>
      <c r="J149" t="s">
        <v>59</v>
      </c>
      <c r="K149" s="2">
        <v>1</v>
      </c>
      <c r="L149" s="2">
        <v>1</v>
      </c>
      <c r="M149" t="s">
        <v>55</v>
      </c>
      <c r="N149" s="2">
        <v>1</v>
      </c>
      <c r="O149" s="2">
        <v>0.32600000000000001</v>
      </c>
      <c r="P149">
        <v>0.98799999999999999</v>
      </c>
    </row>
    <row r="150" spans="2:16" x14ac:dyDescent="0.35">
      <c r="B150" t="s">
        <v>60</v>
      </c>
      <c r="C150" s="2">
        <v>1.802</v>
      </c>
      <c r="D150" s="2">
        <v>1.1359999999999999</v>
      </c>
      <c r="E150" t="s">
        <v>55</v>
      </c>
      <c r="F150" s="2">
        <v>1</v>
      </c>
      <c r="G150" s="2">
        <v>0.93500000000000005</v>
      </c>
      <c r="H150">
        <v>0.78620000000000001</v>
      </c>
      <c r="J150" t="s">
        <v>60</v>
      </c>
      <c r="K150" s="2">
        <v>0</v>
      </c>
      <c r="L150" s="2">
        <v>0</v>
      </c>
      <c r="M150" t="s">
        <v>55</v>
      </c>
      <c r="N150" s="2">
        <v>1</v>
      </c>
      <c r="O150">
        <v>-4.0000000000000001E-3</v>
      </c>
      <c r="P150">
        <v>1</v>
      </c>
    </row>
    <row r="151" spans="2:16" x14ac:dyDescent="0.35">
      <c r="B151" t="s">
        <v>23</v>
      </c>
      <c r="F151" s="2"/>
      <c r="J151" t="s">
        <v>23</v>
      </c>
    </row>
    <row r="152" spans="2:16" x14ac:dyDescent="0.35">
      <c r="B152" t="s">
        <v>27</v>
      </c>
      <c r="C152" s="2" t="s">
        <v>52</v>
      </c>
      <c r="D152" s="2" t="s">
        <v>29</v>
      </c>
      <c r="E152" t="s">
        <v>30</v>
      </c>
      <c r="F152" s="2" t="s">
        <v>114</v>
      </c>
      <c r="G152" t="s">
        <v>53</v>
      </c>
      <c r="H152" t="s">
        <v>32</v>
      </c>
      <c r="J152" t="s">
        <v>27</v>
      </c>
      <c r="K152" s="2" t="s">
        <v>52</v>
      </c>
      <c r="L152" s="2" t="s">
        <v>29</v>
      </c>
      <c r="M152" t="s">
        <v>30</v>
      </c>
      <c r="N152" s="2" t="s">
        <v>114</v>
      </c>
      <c r="O152" t="s">
        <v>53</v>
      </c>
      <c r="P152" t="s">
        <v>32</v>
      </c>
    </row>
    <row r="153" spans="2:16" x14ac:dyDescent="0.35">
      <c r="B153" t="s">
        <v>54</v>
      </c>
      <c r="C153" s="2">
        <v>0.99</v>
      </c>
      <c r="D153" s="2">
        <v>0.14099999999999999</v>
      </c>
      <c r="E153" t="s">
        <v>55</v>
      </c>
      <c r="F153" s="2">
        <v>1</v>
      </c>
      <c r="G153" s="2">
        <v>-7.0000000000000007E-2</v>
      </c>
      <c r="H153">
        <v>0.99990000000000001</v>
      </c>
      <c r="J153" t="s">
        <v>54</v>
      </c>
      <c r="K153" s="2">
        <v>1</v>
      </c>
      <c r="L153" s="2">
        <v>0</v>
      </c>
      <c r="M153" t="s">
        <v>55</v>
      </c>
      <c r="N153" s="2">
        <v>1</v>
      </c>
      <c r="O153" s="2">
        <v>0.20899999999999999</v>
      </c>
      <c r="P153">
        <v>0.99680000000000002</v>
      </c>
    </row>
    <row r="154" spans="2:16" x14ac:dyDescent="0.35">
      <c r="B154" t="s">
        <v>56</v>
      </c>
      <c r="C154" s="2">
        <v>1.405</v>
      </c>
      <c r="D154" s="2">
        <v>0.217</v>
      </c>
      <c r="E154" t="s">
        <v>55</v>
      </c>
      <c r="F154" s="2">
        <v>1</v>
      </c>
      <c r="G154" s="2">
        <v>2.2010000000000001</v>
      </c>
      <c r="H154">
        <v>0.123</v>
      </c>
      <c r="J154" t="s">
        <v>56</v>
      </c>
      <c r="K154" s="2">
        <v>4</v>
      </c>
      <c r="L154" s="2">
        <v>1</v>
      </c>
      <c r="M154" t="s">
        <v>55</v>
      </c>
      <c r="N154" s="2">
        <v>1</v>
      </c>
      <c r="O154">
        <v>3.653</v>
      </c>
      <c r="P154">
        <v>1.5E-3</v>
      </c>
    </row>
    <row r="155" spans="2:16" x14ac:dyDescent="0.35">
      <c r="B155" t="s">
        <v>57</v>
      </c>
      <c r="C155" s="2">
        <v>1.4530000000000001</v>
      </c>
      <c r="D155" s="2">
        <v>0.23100000000000001</v>
      </c>
      <c r="E155" t="s">
        <v>55</v>
      </c>
      <c r="F155" s="2">
        <v>1</v>
      </c>
      <c r="G155" s="2">
        <v>2.35</v>
      </c>
      <c r="H155">
        <v>8.7099999999999997E-2</v>
      </c>
      <c r="J155" t="s">
        <v>57</v>
      </c>
      <c r="K155" s="2">
        <v>2</v>
      </c>
      <c r="L155" s="2">
        <v>1</v>
      </c>
      <c r="M155" t="s">
        <v>55</v>
      </c>
      <c r="N155" s="2">
        <v>1</v>
      </c>
      <c r="O155" s="2">
        <v>2.0369999999999999</v>
      </c>
      <c r="P155">
        <v>0.17430000000000001</v>
      </c>
    </row>
    <row r="156" spans="2:16" x14ac:dyDescent="0.35">
      <c r="B156" t="s">
        <v>58</v>
      </c>
      <c r="C156" s="2">
        <v>1.419</v>
      </c>
      <c r="D156" s="2">
        <v>0.19700000000000001</v>
      </c>
      <c r="E156" t="s">
        <v>55</v>
      </c>
      <c r="F156" s="2">
        <v>1</v>
      </c>
      <c r="G156" s="1">
        <v>2.524</v>
      </c>
      <c r="H156">
        <v>5.6300000000000003E-2</v>
      </c>
      <c r="J156" t="s">
        <v>58</v>
      </c>
      <c r="K156" s="2">
        <v>4</v>
      </c>
      <c r="L156" s="2">
        <v>1</v>
      </c>
      <c r="M156" t="s">
        <v>55</v>
      </c>
      <c r="N156" s="2">
        <v>1</v>
      </c>
      <c r="O156">
        <v>3.3559999999999999</v>
      </c>
      <c r="P156">
        <v>4.4000000000000003E-3</v>
      </c>
    </row>
    <row r="157" spans="2:16" x14ac:dyDescent="0.35">
      <c r="B157" t="s">
        <v>59</v>
      </c>
      <c r="C157" s="2">
        <v>1.4670000000000001</v>
      </c>
      <c r="D157" s="2">
        <v>0.20899999999999999</v>
      </c>
      <c r="E157" t="s">
        <v>55</v>
      </c>
      <c r="F157" s="2">
        <v>1</v>
      </c>
      <c r="G157" s="1">
        <v>2.69</v>
      </c>
      <c r="H157">
        <v>3.5900000000000001E-2</v>
      </c>
      <c r="J157" t="s">
        <v>59</v>
      </c>
      <c r="K157" s="2">
        <v>2</v>
      </c>
      <c r="L157" s="2">
        <v>1</v>
      </c>
      <c r="M157" t="s">
        <v>55</v>
      </c>
      <c r="N157" s="2">
        <v>1</v>
      </c>
      <c r="O157" s="2">
        <v>1.766</v>
      </c>
      <c r="P157">
        <v>0.28999999999999998</v>
      </c>
    </row>
    <row r="158" spans="2:16" x14ac:dyDescent="0.35">
      <c r="B158" t="s">
        <v>60</v>
      </c>
      <c r="C158" s="2">
        <v>1.034</v>
      </c>
      <c r="D158" s="2">
        <v>0.159</v>
      </c>
      <c r="E158" t="s">
        <v>55</v>
      </c>
      <c r="F158" s="2">
        <v>1</v>
      </c>
      <c r="G158" s="2">
        <v>0.218</v>
      </c>
      <c r="H158" s="2">
        <v>0.99629999999999996</v>
      </c>
      <c r="J158" t="s">
        <v>60</v>
      </c>
      <c r="K158" s="2">
        <v>1</v>
      </c>
      <c r="L158" s="2">
        <v>0</v>
      </c>
      <c r="M158" t="s">
        <v>55</v>
      </c>
      <c r="N158" s="2">
        <v>1</v>
      </c>
      <c r="O158" s="2">
        <v>-1.6559999999999999</v>
      </c>
      <c r="P158">
        <v>0.34749999999999998</v>
      </c>
    </row>
    <row r="159" spans="2:16" x14ac:dyDescent="0.35">
      <c r="B159" t="s">
        <v>24</v>
      </c>
      <c r="F159" s="2"/>
      <c r="J159" t="s">
        <v>24</v>
      </c>
    </row>
    <row r="160" spans="2:16" x14ac:dyDescent="0.35">
      <c r="B160" t="s">
        <v>27</v>
      </c>
      <c r="C160" s="2" t="s">
        <v>52</v>
      </c>
      <c r="D160" s="2" t="s">
        <v>29</v>
      </c>
      <c r="E160" t="s">
        <v>30</v>
      </c>
      <c r="F160" s="2" t="s">
        <v>114</v>
      </c>
      <c r="G160" t="s">
        <v>53</v>
      </c>
      <c r="H160" t="s">
        <v>32</v>
      </c>
      <c r="J160" t="s">
        <v>27</v>
      </c>
      <c r="K160" s="2" t="s">
        <v>52</v>
      </c>
      <c r="L160" s="2" t="s">
        <v>29</v>
      </c>
      <c r="M160" t="s">
        <v>30</v>
      </c>
      <c r="N160" s="2" t="s">
        <v>114</v>
      </c>
      <c r="O160" t="s">
        <v>53</v>
      </c>
      <c r="P160" t="s">
        <v>32</v>
      </c>
    </row>
    <row r="161" spans="2:16" x14ac:dyDescent="0.35">
      <c r="B161" t="s">
        <v>54</v>
      </c>
      <c r="C161" s="2">
        <v>0.68200000000000005</v>
      </c>
      <c r="D161" s="2">
        <v>0.27200000000000002</v>
      </c>
      <c r="E161" t="s">
        <v>55</v>
      </c>
      <c r="F161" s="2">
        <v>1</v>
      </c>
      <c r="G161" s="2">
        <v>-0.95899999999999996</v>
      </c>
      <c r="H161">
        <v>0.77270000000000005</v>
      </c>
      <c r="J161" t="s">
        <v>54</v>
      </c>
      <c r="K161" s="2">
        <v>1</v>
      </c>
      <c r="L161" s="2">
        <v>0</v>
      </c>
      <c r="M161" t="s">
        <v>55</v>
      </c>
      <c r="N161" s="2">
        <v>1</v>
      </c>
      <c r="O161" s="2">
        <v>-0.54600000000000004</v>
      </c>
      <c r="P161">
        <v>0.94769999999999999</v>
      </c>
    </row>
    <row r="162" spans="2:16" x14ac:dyDescent="0.35">
      <c r="B162" t="s">
        <v>56</v>
      </c>
      <c r="C162" s="2">
        <v>1.06</v>
      </c>
      <c r="D162" s="2">
        <v>0.435</v>
      </c>
      <c r="E162" t="s">
        <v>55</v>
      </c>
      <c r="F162" s="2">
        <v>1</v>
      </c>
      <c r="G162" s="2">
        <v>0.14199999999999999</v>
      </c>
      <c r="H162">
        <v>0.999</v>
      </c>
      <c r="J162" t="s">
        <v>56</v>
      </c>
      <c r="K162" s="2">
        <v>3</v>
      </c>
      <c r="L162" s="2">
        <v>1</v>
      </c>
      <c r="M162" t="s">
        <v>55</v>
      </c>
      <c r="N162" s="2">
        <v>1</v>
      </c>
      <c r="O162" s="2">
        <v>2.1909999999999998</v>
      </c>
      <c r="P162">
        <v>0.12570000000000001</v>
      </c>
    </row>
    <row r="163" spans="2:16" x14ac:dyDescent="0.35">
      <c r="B163" t="s">
        <v>57</v>
      </c>
      <c r="C163" s="2">
        <v>1.29</v>
      </c>
      <c r="D163" s="2">
        <v>0.52200000000000002</v>
      </c>
      <c r="E163" t="s">
        <v>55</v>
      </c>
      <c r="F163" s="2">
        <v>1</v>
      </c>
      <c r="G163" s="2">
        <v>0.63100000000000001</v>
      </c>
      <c r="H163">
        <v>0.92210000000000003</v>
      </c>
      <c r="J163" t="s">
        <v>57</v>
      </c>
      <c r="K163" s="2">
        <v>2</v>
      </c>
      <c r="L163" s="2">
        <v>1</v>
      </c>
      <c r="M163" t="s">
        <v>55</v>
      </c>
      <c r="N163" s="2">
        <v>1</v>
      </c>
      <c r="O163" s="2">
        <v>2.0579999999999998</v>
      </c>
      <c r="P163">
        <v>0.16719999999999999</v>
      </c>
    </row>
    <row r="164" spans="2:16" x14ac:dyDescent="0.35">
      <c r="B164" t="s">
        <v>58</v>
      </c>
      <c r="C164" s="2">
        <v>1.554</v>
      </c>
      <c r="D164" s="2">
        <v>0.3</v>
      </c>
      <c r="E164" t="s">
        <v>55</v>
      </c>
      <c r="F164" s="2">
        <v>1</v>
      </c>
      <c r="G164" s="2">
        <v>2.2839999999999998</v>
      </c>
      <c r="H164">
        <v>0.1018</v>
      </c>
      <c r="J164" t="s">
        <v>58</v>
      </c>
      <c r="K164" s="2">
        <v>3</v>
      </c>
      <c r="L164" s="2">
        <v>1</v>
      </c>
      <c r="M164" t="s">
        <v>55</v>
      </c>
      <c r="N164" s="2">
        <v>1</v>
      </c>
      <c r="O164" s="1">
        <v>2.7440000000000002</v>
      </c>
      <c r="P164">
        <v>3.09E-2</v>
      </c>
    </row>
    <row r="165" spans="2:16" x14ac:dyDescent="0.35">
      <c r="B165" t="s">
        <v>59</v>
      </c>
      <c r="C165" s="2">
        <v>1.8919999999999999</v>
      </c>
      <c r="D165" s="2">
        <v>0.32600000000000001</v>
      </c>
      <c r="E165" t="s">
        <v>55</v>
      </c>
      <c r="F165" s="2">
        <v>1</v>
      </c>
      <c r="G165">
        <v>3.6960000000000002</v>
      </c>
      <c r="H165">
        <v>1.2999999999999999E-3</v>
      </c>
      <c r="J165" t="s">
        <v>59</v>
      </c>
      <c r="K165" s="2">
        <v>3</v>
      </c>
      <c r="L165" s="2">
        <v>1</v>
      </c>
      <c r="M165" t="s">
        <v>55</v>
      </c>
      <c r="N165" s="2">
        <v>1</v>
      </c>
      <c r="O165">
        <v>2.5489999999999999</v>
      </c>
      <c r="P165">
        <v>5.28E-2</v>
      </c>
    </row>
    <row r="166" spans="2:16" x14ac:dyDescent="0.35">
      <c r="B166" t="s">
        <v>60</v>
      </c>
      <c r="C166" s="2">
        <v>1.2170000000000001</v>
      </c>
      <c r="D166" s="2">
        <v>0.22900000000000001</v>
      </c>
      <c r="E166" t="s">
        <v>55</v>
      </c>
      <c r="F166" s="2">
        <v>1</v>
      </c>
      <c r="G166" s="2">
        <v>1.044</v>
      </c>
      <c r="H166">
        <v>0.72330000000000005</v>
      </c>
      <c r="J166" t="s">
        <v>60</v>
      </c>
      <c r="K166" s="2">
        <v>1</v>
      </c>
      <c r="L166" s="2">
        <v>0</v>
      </c>
      <c r="M166" t="s">
        <v>55</v>
      </c>
      <c r="N166" s="2">
        <v>1</v>
      </c>
      <c r="O166" s="2">
        <v>-0.16700000000000001</v>
      </c>
      <c r="P166">
        <v>0.99839999999999995</v>
      </c>
    </row>
    <row r="167" spans="2:16" x14ac:dyDescent="0.35">
      <c r="B167" t="s">
        <v>25</v>
      </c>
      <c r="F167" s="2"/>
      <c r="J167" t="s">
        <v>25</v>
      </c>
    </row>
    <row r="168" spans="2:16" x14ac:dyDescent="0.35">
      <c r="B168" t="s">
        <v>27</v>
      </c>
      <c r="C168" s="2" t="s">
        <v>52</v>
      </c>
      <c r="D168" s="2" t="s">
        <v>29</v>
      </c>
      <c r="E168" t="s">
        <v>30</v>
      </c>
      <c r="F168" s="2" t="s">
        <v>114</v>
      </c>
      <c r="G168" t="s">
        <v>53</v>
      </c>
      <c r="H168" t="s">
        <v>32</v>
      </c>
      <c r="J168" t="s">
        <v>27</v>
      </c>
      <c r="K168" s="2" t="s">
        <v>52</v>
      </c>
      <c r="L168" s="2" t="s">
        <v>29</v>
      </c>
      <c r="M168" t="s">
        <v>30</v>
      </c>
      <c r="N168" s="2" t="s">
        <v>114</v>
      </c>
      <c r="O168" t="s">
        <v>53</v>
      </c>
      <c r="P168" t="s">
        <v>32</v>
      </c>
    </row>
    <row r="169" spans="2:16" x14ac:dyDescent="0.35">
      <c r="B169" t="s">
        <v>54</v>
      </c>
      <c r="C169" s="2">
        <v>1.2450000000000001</v>
      </c>
      <c r="D169" s="2">
        <v>0.371</v>
      </c>
      <c r="E169" t="s">
        <v>55</v>
      </c>
      <c r="F169" s="2">
        <v>1</v>
      </c>
      <c r="G169" s="2">
        <v>0.73599999999999999</v>
      </c>
      <c r="H169">
        <v>0.88280000000000003</v>
      </c>
      <c r="J169" t="s">
        <v>54</v>
      </c>
      <c r="K169" s="2">
        <v>2</v>
      </c>
      <c r="L169" s="2">
        <v>1</v>
      </c>
      <c r="M169" t="s">
        <v>55</v>
      </c>
      <c r="N169" s="2">
        <v>1</v>
      </c>
      <c r="O169">
        <v>0.6</v>
      </c>
      <c r="P169">
        <v>0.93220000000000003</v>
      </c>
    </row>
    <row r="170" spans="2:16" x14ac:dyDescent="0.35">
      <c r="B170" t="s">
        <v>56</v>
      </c>
      <c r="C170" s="2">
        <v>0.85099999999999998</v>
      </c>
      <c r="D170" s="2">
        <v>0.36799999999999999</v>
      </c>
      <c r="E170" t="s">
        <v>55</v>
      </c>
      <c r="F170" s="2">
        <v>1</v>
      </c>
      <c r="G170" s="2">
        <v>-0.373</v>
      </c>
      <c r="H170">
        <v>0.98240000000000005</v>
      </c>
      <c r="J170" t="s">
        <v>56</v>
      </c>
      <c r="K170" s="7">
        <v>266000000000</v>
      </c>
      <c r="L170" s="7">
        <v>2.93E+16</v>
      </c>
      <c r="M170" t="s">
        <v>55</v>
      </c>
      <c r="N170" s="2">
        <v>1</v>
      </c>
      <c r="O170">
        <v>0</v>
      </c>
      <c r="P170">
        <v>1</v>
      </c>
    </row>
    <row r="171" spans="2:16" x14ac:dyDescent="0.35">
      <c r="B171" t="s">
        <v>57</v>
      </c>
      <c r="C171" s="2">
        <v>1.6679999999999999</v>
      </c>
      <c r="D171" s="2">
        <v>0.68200000000000005</v>
      </c>
      <c r="E171" t="s">
        <v>55</v>
      </c>
      <c r="F171" s="2">
        <v>1</v>
      </c>
      <c r="G171" s="2">
        <v>1.2529999999999999</v>
      </c>
      <c r="H171">
        <v>0.59309999999999996</v>
      </c>
      <c r="J171" t="s">
        <v>57</v>
      </c>
      <c r="K171" s="2">
        <v>16</v>
      </c>
      <c r="L171" s="2">
        <v>14</v>
      </c>
      <c r="M171" t="s">
        <v>55</v>
      </c>
      <c r="N171" s="2">
        <v>1</v>
      </c>
      <c r="O171">
        <v>3.3780000000000001</v>
      </c>
      <c r="P171">
        <v>4.1000000000000003E-3</v>
      </c>
    </row>
    <row r="172" spans="2:16" x14ac:dyDescent="0.35">
      <c r="B172" t="s">
        <v>58</v>
      </c>
      <c r="C172" s="2">
        <v>0.68400000000000005</v>
      </c>
      <c r="D172" s="2">
        <v>0.34</v>
      </c>
      <c r="E172" t="s">
        <v>55</v>
      </c>
      <c r="F172" s="2">
        <v>1</v>
      </c>
      <c r="G172" s="2">
        <v>-0.76500000000000001</v>
      </c>
      <c r="H172">
        <v>0.87019999999999997</v>
      </c>
      <c r="J172" t="s">
        <v>58</v>
      </c>
      <c r="K172" s="7">
        <v>169000000000</v>
      </c>
      <c r="L172" s="7">
        <v>1.86E+16</v>
      </c>
      <c r="M172" t="s">
        <v>55</v>
      </c>
      <c r="N172" s="2">
        <v>1</v>
      </c>
      <c r="O172">
        <v>0</v>
      </c>
      <c r="P172">
        <v>1</v>
      </c>
    </row>
    <row r="173" spans="2:16" x14ac:dyDescent="0.35">
      <c r="B173" t="s">
        <v>59</v>
      </c>
      <c r="C173" s="2">
        <v>1.34</v>
      </c>
      <c r="D173" s="2">
        <v>0.63700000000000001</v>
      </c>
      <c r="E173" t="s">
        <v>55</v>
      </c>
      <c r="F173" s="2">
        <v>1</v>
      </c>
      <c r="G173" s="2">
        <v>0.61599999999999999</v>
      </c>
      <c r="H173">
        <v>0.92710000000000004</v>
      </c>
      <c r="J173" t="s">
        <v>59</v>
      </c>
      <c r="K173" s="2">
        <v>10</v>
      </c>
      <c r="L173" s="2">
        <v>9</v>
      </c>
      <c r="M173" t="s">
        <v>55</v>
      </c>
      <c r="N173" s="2">
        <v>1</v>
      </c>
      <c r="O173">
        <v>2.8069999999999999</v>
      </c>
      <c r="P173">
        <v>2.58E-2</v>
      </c>
    </row>
    <row r="174" spans="2:16" x14ac:dyDescent="0.35">
      <c r="B174" t="s">
        <v>60</v>
      </c>
      <c r="C174" s="2">
        <v>1.96</v>
      </c>
      <c r="D174" s="2">
        <v>1.1240000000000001</v>
      </c>
      <c r="E174" t="s">
        <v>55</v>
      </c>
      <c r="F174" s="2">
        <v>1</v>
      </c>
      <c r="G174" s="2">
        <v>1.1739999999999999</v>
      </c>
      <c r="H174">
        <v>0.64349999999999996</v>
      </c>
      <c r="J174" t="s">
        <v>60</v>
      </c>
      <c r="K174" s="2">
        <v>0</v>
      </c>
      <c r="L174" s="2">
        <v>0</v>
      </c>
      <c r="M174" t="s">
        <v>55</v>
      </c>
      <c r="N174" s="2">
        <v>1</v>
      </c>
      <c r="O174">
        <v>0</v>
      </c>
      <c r="P174">
        <v>1</v>
      </c>
    </row>
    <row r="177" spans="1:16" x14ac:dyDescent="0.35">
      <c r="B177" t="s">
        <v>41</v>
      </c>
      <c r="J177" t="s">
        <v>41</v>
      </c>
      <c r="N177"/>
    </row>
    <row r="178" spans="1:16" x14ac:dyDescent="0.35">
      <c r="B178" t="s">
        <v>27</v>
      </c>
      <c r="C178" s="2" t="s">
        <v>52</v>
      </c>
      <c r="D178" s="2" t="s">
        <v>29</v>
      </c>
      <c r="E178" t="s">
        <v>30</v>
      </c>
      <c r="F178" t="s">
        <v>53</v>
      </c>
      <c r="G178" t="s">
        <v>32</v>
      </c>
      <c r="J178" t="s">
        <v>27</v>
      </c>
      <c r="K178" s="2" t="s">
        <v>52</v>
      </c>
      <c r="L178" s="2" t="s">
        <v>29</v>
      </c>
      <c r="M178" t="s">
        <v>30</v>
      </c>
      <c r="N178" t="s">
        <v>53</v>
      </c>
      <c r="O178" t="s">
        <v>32</v>
      </c>
      <c r="P178" t="s">
        <v>114</v>
      </c>
    </row>
    <row r="179" spans="1:16" x14ac:dyDescent="0.35">
      <c r="B179" t="s">
        <v>61</v>
      </c>
      <c r="C179" s="2">
        <v>1.01</v>
      </c>
      <c r="D179" s="2">
        <v>0.16300000000000001</v>
      </c>
      <c r="E179" t="s">
        <v>55</v>
      </c>
      <c r="F179">
        <v>5.1999999999999998E-2</v>
      </c>
      <c r="G179" s="1">
        <v>0.99850000000000005</v>
      </c>
      <c r="J179" t="s">
        <v>61</v>
      </c>
      <c r="K179" s="2">
        <v>3.2519999999999998</v>
      </c>
      <c r="L179" s="2">
        <v>1</v>
      </c>
      <c r="M179" t="s">
        <v>55</v>
      </c>
      <c r="N179">
        <v>3.4329999999999998</v>
      </c>
      <c r="O179">
        <v>1.6999999999999999E-3</v>
      </c>
      <c r="P179">
        <v>1</v>
      </c>
    </row>
    <row r="180" spans="1:16" x14ac:dyDescent="0.35">
      <c r="B180" t="s">
        <v>62</v>
      </c>
      <c r="C180" s="2">
        <v>2.69</v>
      </c>
      <c r="D180" s="2">
        <v>0.80600000000000005</v>
      </c>
      <c r="E180" t="s">
        <v>55</v>
      </c>
      <c r="F180">
        <v>3.3</v>
      </c>
      <c r="G180">
        <v>2.8E-3</v>
      </c>
      <c r="J180" t="s">
        <v>62</v>
      </c>
      <c r="K180" s="2">
        <v>360.911</v>
      </c>
      <c r="L180" s="2">
        <v>399504</v>
      </c>
      <c r="M180" t="s">
        <v>55</v>
      </c>
      <c r="N180">
        <v>5.0000000000000001E-3</v>
      </c>
      <c r="O180">
        <v>1</v>
      </c>
      <c r="P180">
        <v>1</v>
      </c>
    </row>
    <row r="181" spans="1:16" x14ac:dyDescent="0.35">
      <c r="B181" t="s">
        <v>63</v>
      </c>
      <c r="C181" s="2">
        <v>2.67</v>
      </c>
      <c r="D181" s="2">
        <v>0.86799999999999999</v>
      </c>
      <c r="E181" t="s">
        <v>55</v>
      </c>
      <c r="F181">
        <v>3.0110000000000001</v>
      </c>
      <c r="G181">
        <v>7.3000000000000001E-3</v>
      </c>
      <c r="J181" t="s">
        <v>63</v>
      </c>
      <c r="K181" s="2">
        <v>110.96299999999999</v>
      </c>
      <c r="L181" s="2">
        <v>122828</v>
      </c>
      <c r="M181" t="s">
        <v>55</v>
      </c>
      <c r="N181">
        <v>4.0000000000000001E-3</v>
      </c>
      <c r="O181">
        <v>1</v>
      </c>
      <c r="P181">
        <v>1</v>
      </c>
    </row>
    <row r="182" spans="1:16" x14ac:dyDescent="0.35">
      <c r="F182"/>
      <c r="N182"/>
    </row>
    <row r="183" spans="1:16" x14ac:dyDescent="0.35">
      <c r="B183" t="s">
        <v>42</v>
      </c>
      <c r="F183"/>
      <c r="J183" t="s">
        <v>42</v>
      </c>
      <c r="N183"/>
    </row>
    <row r="184" spans="1:16" x14ac:dyDescent="0.35">
      <c r="B184" t="s">
        <v>27</v>
      </c>
      <c r="C184" s="2" t="s">
        <v>52</v>
      </c>
      <c r="D184" s="2" t="s">
        <v>29</v>
      </c>
      <c r="E184" t="s">
        <v>30</v>
      </c>
      <c r="F184" t="s">
        <v>53</v>
      </c>
      <c r="G184" t="s">
        <v>32</v>
      </c>
      <c r="J184" t="s">
        <v>27</v>
      </c>
      <c r="K184" s="2" t="s">
        <v>52</v>
      </c>
      <c r="L184" s="2" t="s">
        <v>29</v>
      </c>
      <c r="M184" t="s">
        <v>30</v>
      </c>
      <c r="N184" t="s">
        <v>53</v>
      </c>
      <c r="O184" t="s">
        <v>32</v>
      </c>
      <c r="P184" t="s">
        <v>114</v>
      </c>
    </row>
    <row r="185" spans="1:16" x14ac:dyDescent="0.35">
      <c r="B185" t="s">
        <v>61</v>
      </c>
      <c r="C185" s="2">
        <v>1.61</v>
      </c>
      <c r="D185" s="2">
        <v>0.221</v>
      </c>
      <c r="E185" t="s">
        <v>55</v>
      </c>
      <c r="F185">
        <v>3.43</v>
      </c>
      <c r="G185">
        <v>1.6999999999999999E-3</v>
      </c>
      <c r="J185" t="s">
        <v>61</v>
      </c>
      <c r="K185" s="2">
        <v>0.81899999999999995</v>
      </c>
      <c r="L185" s="4">
        <v>0</v>
      </c>
      <c r="M185" t="s">
        <v>55</v>
      </c>
      <c r="N185">
        <v>-0.96899999999999997</v>
      </c>
      <c r="O185" s="2">
        <v>0.5968</v>
      </c>
      <c r="P185">
        <v>1</v>
      </c>
    </row>
    <row r="186" spans="1:16" x14ac:dyDescent="0.35">
      <c r="B186" t="s">
        <v>62</v>
      </c>
      <c r="C186" s="2">
        <v>1.97</v>
      </c>
      <c r="D186" s="2">
        <v>0.33600000000000002</v>
      </c>
      <c r="E186" t="s">
        <v>55</v>
      </c>
      <c r="F186">
        <v>3.9860000000000002</v>
      </c>
      <c r="G186">
        <v>2.0000000000000001E-4</v>
      </c>
      <c r="J186" t="s">
        <v>62</v>
      </c>
      <c r="K186" s="2">
        <v>935.39599999999996</v>
      </c>
      <c r="L186" s="2">
        <v>25678744</v>
      </c>
      <c r="M186" t="s">
        <v>55</v>
      </c>
      <c r="N186">
        <v>0</v>
      </c>
      <c r="O186">
        <v>1</v>
      </c>
      <c r="P186">
        <v>1</v>
      </c>
    </row>
    <row r="187" spans="1:16" x14ac:dyDescent="0.35">
      <c r="B187" t="s">
        <v>63</v>
      </c>
      <c r="C187" s="2">
        <v>1.23</v>
      </c>
      <c r="D187" s="2">
        <v>0.251</v>
      </c>
      <c r="E187" t="s">
        <v>55</v>
      </c>
      <c r="F187">
        <v>1.0069999999999999</v>
      </c>
      <c r="G187" s="2">
        <v>0.57240000000000002</v>
      </c>
      <c r="J187" t="s">
        <v>63</v>
      </c>
      <c r="K187" s="2">
        <v>1141.742</v>
      </c>
      <c r="L187" s="2">
        <v>31343429</v>
      </c>
      <c r="M187" t="s">
        <v>55</v>
      </c>
      <c r="N187">
        <v>0</v>
      </c>
      <c r="O187">
        <v>1</v>
      </c>
      <c r="P187">
        <v>1</v>
      </c>
    </row>
    <row r="188" spans="1:16" x14ac:dyDescent="0.35">
      <c r="F188"/>
      <c r="J188" s="2"/>
      <c r="L188"/>
      <c r="N188"/>
    </row>
    <row r="189" spans="1:16" x14ac:dyDescent="0.35">
      <c r="N189"/>
    </row>
    <row r="190" spans="1:16" x14ac:dyDescent="0.35">
      <c r="A190" s="5" t="s">
        <v>67</v>
      </c>
      <c r="B190" t="s">
        <v>20</v>
      </c>
      <c r="J190" t="s">
        <v>20</v>
      </c>
      <c r="N190"/>
    </row>
    <row r="191" spans="1:16" x14ac:dyDescent="0.35">
      <c r="B191" t="s">
        <v>27</v>
      </c>
      <c r="C191" s="2" t="s">
        <v>28</v>
      </c>
      <c r="D191" s="2" t="s">
        <v>29</v>
      </c>
      <c r="E191" t="s">
        <v>30</v>
      </c>
      <c r="F191" s="8" t="s">
        <v>31</v>
      </c>
      <c r="G191" t="s">
        <v>32</v>
      </c>
      <c r="J191" t="s">
        <v>27</v>
      </c>
      <c r="K191" s="2" t="s">
        <v>28</v>
      </c>
      <c r="L191" s="2" t="s">
        <v>29</v>
      </c>
      <c r="M191" t="s">
        <v>30</v>
      </c>
      <c r="N191" s="2" t="s">
        <v>31</v>
      </c>
      <c r="O191" t="s">
        <v>32</v>
      </c>
    </row>
    <row r="192" spans="1:16" x14ac:dyDescent="0.35">
      <c r="B192" t="s">
        <v>33</v>
      </c>
      <c r="C192" s="2">
        <v>8.1920000000000002</v>
      </c>
      <c r="D192" s="2">
        <v>3.24</v>
      </c>
      <c r="E192">
        <v>115</v>
      </c>
      <c r="F192" s="8">
        <v>2.5299999999999998</v>
      </c>
      <c r="G192">
        <v>6.0600000000000001E-2</v>
      </c>
      <c r="J192" t="s">
        <v>33</v>
      </c>
      <c r="K192" s="2">
        <v>13.797000000000001</v>
      </c>
      <c r="L192" s="2">
        <v>3.84</v>
      </c>
      <c r="M192">
        <v>107</v>
      </c>
      <c r="N192" s="2">
        <v>3.597</v>
      </c>
      <c r="O192">
        <v>2.7000000000000001E-3</v>
      </c>
    </row>
    <row r="193" spans="2:15" x14ac:dyDescent="0.35">
      <c r="B193" t="s">
        <v>34</v>
      </c>
      <c r="C193" s="2">
        <v>12.073</v>
      </c>
      <c r="D193" s="2">
        <v>3.36</v>
      </c>
      <c r="E193">
        <v>115</v>
      </c>
      <c r="F193" s="8">
        <v>3.5960000000000001</v>
      </c>
      <c r="G193">
        <v>2.7000000000000001E-3</v>
      </c>
      <c r="J193" t="s">
        <v>34</v>
      </c>
      <c r="K193" s="2">
        <v>11.776</v>
      </c>
      <c r="L193" s="2">
        <v>4.16</v>
      </c>
      <c r="M193">
        <v>107</v>
      </c>
      <c r="N193" s="2">
        <v>2.8319999999999999</v>
      </c>
      <c r="O193">
        <v>2.7900000000000001E-2</v>
      </c>
    </row>
    <row r="194" spans="2:15" x14ac:dyDescent="0.35">
      <c r="B194" t="s">
        <v>35</v>
      </c>
      <c r="C194" s="2">
        <v>14.852</v>
      </c>
      <c r="D194" s="2">
        <v>3.24</v>
      </c>
      <c r="E194">
        <v>115</v>
      </c>
      <c r="F194" s="8">
        <v>4.5830000000000002</v>
      </c>
      <c r="G194">
        <v>1E-4</v>
      </c>
      <c r="J194" t="s">
        <v>35</v>
      </c>
      <c r="K194" s="2">
        <v>19.643999999999998</v>
      </c>
      <c r="L194" s="2">
        <v>3.63</v>
      </c>
      <c r="M194">
        <v>107</v>
      </c>
      <c r="N194" s="2">
        <v>5.4180000000000001</v>
      </c>
      <c r="O194" t="s">
        <v>38</v>
      </c>
    </row>
    <row r="195" spans="2:15" x14ac:dyDescent="0.35">
      <c r="B195" t="s">
        <v>36</v>
      </c>
      <c r="C195" s="2">
        <v>3.88</v>
      </c>
      <c r="D195" s="2">
        <v>3.27</v>
      </c>
      <c r="E195">
        <v>115</v>
      </c>
      <c r="F195" s="8">
        <v>1.1859999999999999</v>
      </c>
      <c r="G195">
        <v>0.6371</v>
      </c>
      <c r="J195" t="s">
        <v>36</v>
      </c>
      <c r="K195" s="2">
        <v>-2.0209999999999999</v>
      </c>
      <c r="L195" s="2">
        <v>4.2699999999999996</v>
      </c>
      <c r="M195">
        <v>107</v>
      </c>
      <c r="N195" s="2">
        <v>-0.47299999999999998</v>
      </c>
      <c r="O195">
        <v>0.96489999999999998</v>
      </c>
    </row>
    <row r="196" spans="2:15" x14ac:dyDescent="0.35">
      <c r="B196" t="s">
        <v>46</v>
      </c>
      <c r="C196" s="2">
        <v>6.66</v>
      </c>
      <c r="D196" s="2">
        <v>3.1</v>
      </c>
      <c r="E196">
        <v>115</v>
      </c>
      <c r="F196" s="8">
        <v>2.15</v>
      </c>
      <c r="G196">
        <v>0.1439</v>
      </c>
      <c r="J196" t="s">
        <v>46</v>
      </c>
      <c r="K196" s="2">
        <v>5.8460000000000001</v>
      </c>
      <c r="L196" s="2">
        <v>3.76</v>
      </c>
      <c r="M196">
        <v>107</v>
      </c>
      <c r="N196" s="2">
        <v>1.556</v>
      </c>
      <c r="O196">
        <v>0.40810000000000002</v>
      </c>
    </row>
    <row r="197" spans="2:15" x14ac:dyDescent="0.35">
      <c r="B197" t="s">
        <v>39</v>
      </c>
      <c r="C197" s="2">
        <v>2.7789999999999999</v>
      </c>
      <c r="D197" s="2">
        <v>3.2</v>
      </c>
      <c r="E197">
        <v>115</v>
      </c>
      <c r="F197" s="8">
        <v>0.86799999999999999</v>
      </c>
      <c r="G197">
        <v>0.82110000000000005</v>
      </c>
      <c r="J197" t="s">
        <v>39</v>
      </c>
      <c r="K197" s="2">
        <v>7.8680000000000003</v>
      </c>
      <c r="L197" s="2">
        <v>4.07</v>
      </c>
      <c r="M197">
        <v>107</v>
      </c>
      <c r="N197" s="2">
        <v>1.9330000000000001</v>
      </c>
      <c r="O197">
        <v>0.22070000000000001</v>
      </c>
    </row>
    <row r="198" spans="2:15" x14ac:dyDescent="0.35">
      <c r="B198" t="s">
        <v>21</v>
      </c>
      <c r="J198" t="s">
        <v>21</v>
      </c>
    </row>
    <row r="199" spans="2:15" x14ac:dyDescent="0.35">
      <c r="B199" t="s">
        <v>27</v>
      </c>
      <c r="C199" s="2" t="s">
        <v>28</v>
      </c>
      <c r="D199" s="2" t="s">
        <v>29</v>
      </c>
      <c r="E199" t="s">
        <v>30</v>
      </c>
      <c r="F199" s="8" t="s">
        <v>31</v>
      </c>
      <c r="G199" t="s">
        <v>32</v>
      </c>
      <c r="J199" t="s">
        <v>27</v>
      </c>
      <c r="K199" s="2" t="s">
        <v>28</v>
      </c>
      <c r="L199" s="2" t="s">
        <v>29</v>
      </c>
      <c r="M199" t="s">
        <v>30</v>
      </c>
      <c r="N199" s="2" t="s">
        <v>31</v>
      </c>
      <c r="O199" t="s">
        <v>32</v>
      </c>
    </row>
    <row r="200" spans="2:15" x14ac:dyDescent="0.35">
      <c r="B200" t="s">
        <v>33</v>
      </c>
      <c r="C200" s="2">
        <v>4.03</v>
      </c>
      <c r="D200" s="2">
        <v>6.16</v>
      </c>
      <c r="E200">
        <v>115</v>
      </c>
      <c r="F200" s="8">
        <v>0.65500000000000003</v>
      </c>
      <c r="G200">
        <v>0.91379999999999995</v>
      </c>
      <c r="J200" t="s">
        <v>33</v>
      </c>
      <c r="K200" s="2">
        <v>5.3540000000000001</v>
      </c>
      <c r="L200" s="2">
        <v>5.57</v>
      </c>
      <c r="M200">
        <v>107</v>
      </c>
      <c r="N200" s="2">
        <v>0.96099999999999997</v>
      </c>
      <c r="O200">
        <v>0.77200000000000002</v>
      </c>
    </row>
    <row r="201" spans="2:15" x14ac:dyDescent="0.35">
      <c r="B201" t="s">
        <v>34</v>
      </c>
      <c r="C201" s="2">
        <v>13.237</v>
      </c>
      <c r="D201" s="2">
        <v>6.1</v>
      </c>
      <c r="E201">
        <v>115</v>
      </c>
      <c r="F201" s="8">
        <v>2.17</v>
      </c>
      <c r="G201">
        <v>0.13800000000000001</v>
      </c>
      <c r="J201" t="s">
        <v>34</v>
      </c>
      <c r="K201" s="2">
        <v>6.9690000000000003</v>
      </c>
      <c r="L201" s="2">
        <v>5.03</v>
      </c>
      <c r="M201">
        <v>108</v>
      </c>
      <c r="N201" s="2">
        <v>1.385</v>
      </c>
      <c r="O201">
        <v>0.51119999999999999</v>
      </c>
    </row>
    <row r="202" spans="2:15" x14ac:dyDescent="0.35">
      <c r="B202" t="s">
        <v>35</v>
      </c>
      <c r="C202" s="2">
        <v>10.384</v>
      </c>
      <c r="D202" s="2">
        <v>5.92</v>
      </c>
      <c r="E202">
        <v>115</v>
      </c>
      <c r="F202" s="8">
        <v>1.754</v>
      </c>
      <c r="G202">
        <v>0.3009</v>
      </c>
      <c r="J202" t="s">
        <v>35</v>
      </c>
      <c r="K202" s="2">
        <v>12.481</v>
      </c>
      <c r="L202" s="2">
        <v>4.97</v>
      </c>
      <c r="M202">
        <v>108</v>
      </c>
      <c r="N202" s="2">
        <v>2.512</v>
      </c>
      <c r="O202">
        <v>6.3700000000000007E-2</v>
      </c>
    </row>
    <row r="203" spans="2:15" x14ac:dyDescent="0.35">
      <c r="B203" t="s">
        <v>36</v>
      </c>
      <c r="C203" s="2">
        <v>9.2059999999999995</v>
      </c>
      <c r="D203" s="2">
        <v>3.95</v>
      </c>
      <c r="E203">
        <v>115</v>
      </c>
      <c r="F203" s="8">
        <v>2.3330000000000002</v>
      </c>
      <c r="G203">
        <v>9.6500000000000002E-2</v>
      </c>
      <c r="J203" t="s">
        <v>36</v>
      </c>
      <c r="K203" s="2">
        <v>1.615</v>
      </c>
      <c r="L203" s="2">
        <v>5.03</v>
      </c>
      <c r="M203">
        <v>108</v>
      </c>
      <c r="N203" s="2">
        <v>0.32100000000000001</v>
      </c>
      <c r="O203">
        <v>0.98850000000000005</v>
      </c>
    </row>
    <row r="204" spans="2:15" x14ac:dyDescent="0.35">
      <c r="B204" t="s">
        <v>46</v>
      </c>
      <c r="C204" s="2">
        <v>6.3540000000000001</v>
      </c>
      <c r="D204" s="2">
        <v>3.57</v>
      </c>
      <c r="E204">
        <v>115</v>
      </c>
      <c r="F204" s="8">
        <v>1.778</v>
      </c>
      <c r="G204">
        <v>0.28910000000000002</v>
      </c>
      <c r="J204" t="s">
        <v>46</v>
      </c>
      <c r="K204" s="2">
        <v>7.1260000000000003</v>
      </c>
      <c r="L204" s="2">
        <v>4.97</v>
      </c>
      <c r="M204">
        <v>108</v>
      </c>
      <c r="N204" s="2">
        <v>1.4339999999999999</v>
      </c>
      <c r="O204">
        <v>0.48099999999999998</v>
      </c>
    </row>
    <row r="205" spans="2:15" x14ac:dyDescent="0.35">
      <c r="B205" t="s">
        <v>39</v>
      </c>
      <c r="C205" s="2">
        <v>-2.8519999999999999</v>
      </c>
      <c r="D205" s="2">
        <v>3.63</v>
      </c>
      <c r="E205">
        <v>115</v>
      </c>
      <c r="F205" s="8">
        <v>-0.78700000000000003</v>
      </c>
      <c r="G205">
        <v>0.86029999999999995</v>
      </c>
      <c r="J205" t="s">
        <v>39</v>
      </c>
      <c r="K205" s="2">
        <v>5.5110000000000001</v>
      </c>
      <c r="L205" s="2">
        <v>4.2300000000000004</v>
      </c>
      <c r="M205">
        <v>107</v>
      </c>
      <c r="N205" s="2">
        <v>1.302</v>
      </c>
      <c r="O205">
        <v>0.56399999999999995</v>
      </c>
    </row>
    <row r="206" spans="2:15" x14ac:dyDescent="0.35">
      <c r="B206" t="s">
        <v>22</v>
      </c>
      <c r="J206" t="s">
        <v>22</v>
      </c>
    </row>
    <row r="207" spans="2:15" x14ac:dyDescent="0.35">
      <c r="B207" t="s">
        <v>27</v>
      </c>
      <c r="C207" s="2" t="s">
        <v>28</v>
      </c>
      <c r="D207" s="2" t="s">
        <v>29</v>
      </c>
      <c r="E207" t="s">
        <v>30</v>
      </c>
      <c r="F207" s="8" t="s">
        <v>31</v>
      </c>
      <c r="G207" t="s">
        <v>32</v>
      </c>
      <c r="J207" t="s">
        <v>27</v>
      </c>
      <c r="K207" s="2" t="s">
        <v>28</v>
      </c>
      <c r="L207" s="2" t="s">
        <v>29</v>
      </c>
      <c r="M207" t="s">
        <v>30</v>
      </c>
      <c r="N207" s="2" t="s">
        <v>31</v>
      </c>
      <c r="O207" t="s">
        <v>32</v>
      </c>
    </row>
    <row r="208" spans="2:15" x14ac:dyDescent="0.35">
      <c r="B208" t="s">
        <v>33</v>
      </c>
      <c r="C208" s="2">
        <v>6.3840000000000003</v>
      </c>
      <c r="D208" s="2">
        <v>5.56</v>
      </c>
      <c r="E208">
        <v>115</v>
      </c>
      <c r="F208" s="8">
        <v>1.149</v>
      </c>
      <c r="G208">
        <v>0.66010000000000002</v>
      </c>
      <c r="J208" t="s">
        <v>33</v>
      </c>
      <c r="K208" s="2">
        <v>11.762</v>
      </c>
      <c r="L208" s="2">
        <v>4.99</v>
      </c>
      <c r="M208">
        <v>107</v>
      </c>
      <c r="N208" s="2">
        <v>2.359</v>
      </c>
      <c r="O208">
        <v>9.1399999999999995E-2</v>
      </c>
    </row>
    <row r="209" spans="2:15" x14ac:dyDescent="0.35">
      <c r="B209" t="s">
        <v>34</v>
      </c>
      <c r="C209" s="2">
        <v>6.5090000000000003</v>
      </c>
      <c r="D209" s="2">
        <v>9.19</v>
      </c>
      <c r="E209">
        <v>115</v>
      </c>
      <c r="F209" s="8">
        <v>0.70799999999999996</v>
      </c>
      <c r="G209">
        <v>0.89359999999999995</v>
      </c>
      <c r="J209" t="s">
        <v>34</v>
      </c>
      <c r="K209" s="2">
        <v>15.218999999999999</v>
      </c>
      <c r="L209" s="2">
        <v>7</v>
      </c>
      <c r="M209">
        <v>103</v>
      </c>
      <c r="N209" s="2">
        <v>2.1739999999999999</v>
      </c>
      <c r="O209">
        <v>0.13750000000000001</v>
      </c>
    </row>
    <row r="210" spans="2:15" x14ac:dyDescent="0.35">
      <c r="B210" t="s">
        <v>35</v>
      </c>
      <c r="C210" s="2">
        <v>26.561</v>
      </c>
      <c r="D210" s="2">
        <v>9.1300000000000008</v>
      </c>
      <c r="E210">
        <v>115</v>
      </c>
      <c r="F210" s="8">
        <v>2.9079999999999999</v>
      </c>
      <c r="G210">
        <v>2.23E-2</v>
      </c>
      <c r="J210" t="s">
        <v>35</v>
      </c>
      <c r="K210" s="2">
        <v>19.539000000000001</v>
      </c>
      <c r="L210" s="2">
        <v>6.65</v>
      </c>
      <c r="M210">
        <v>108</v>
      </c>
      <c r="N210" s="2">
        <v>2.9359999999999999</v>
      </c>
      <c r="O210">
        <v>2.0899999999999998E-2</v>
      </c>
    </row>
    <row r="211" spans="2:15" x14ac:dyDescent="0.35">
      <c r="B211" t="s">
        <v>36</v>
      </c>
      <c r="C211" s="2">
        <v>0.125</v>
      </c>
      <c r="D211" s="2">
        <v>9.69</v>
      </c>
      <c r="E211">
        <v>115</v>
      </c>
      <c r="F211" s="8">
        <v>1.2999999999999999E-2</v>
      </c>
      <c r="G211">
        <v>1</v>
      </c>
      <c r="J211" t="s">
        <v>36</v>
      </c>
      <c r="K211" s="2">
        <v>3.456</v>
      </c>
      <c r="L211" s="2">
        <v>7</v>
      </c>
      <c r="M211">
        <v>103</v>
      </c>
      <c r="N211" s="2">
        <v>0.49399999999999999</v>
      </c>
      <c r="O211">
        <v>0.96030000000000004</v>
      </c>
    </row>
    <row r="212" spans="2:15" x14ac:dyDescent="0.35">
      <c r="B212" t="s">
        <v>46</v>
      </c>
      <c r="C212" s="2">
        <v>20.177</v>
      </c>
      <c r="D212" s="2">
        <v>9.5399999999999991</v>
      </c>
      <c r="E212">
        <v>115</v>
      </c>
      <c r="F212" s="8">
        <v>2.1160000000000001</v>
      </c>
      <c r="G212">
        <v>0.15429999999999999</v>
      </c>
      <c r="J212" t="s">
        <v>46</v>
      </c>
      <c r="K212" s="2">
        <v>7.7759999999999998</v>
      </c>
      <c r="L212" s="2">
        <v>6.65</v>
      </c>
      <c r="M212">
        <v>108</v>
      </c>
      <c r="N212" s="2">
        <v>1.169</v>
      </c>
      <c r="O212">
        <v>0.64780000000000004</v>
      </c>
    </row>
    <row r="213" spans="2:15" x14ac:dyDescent="0.35">
      <c r="B213" t="s">
        <v>39</v>
      </c>
      <c r="C213" s="2">
        <v>20.052</v>
      </c>
      <c r="D213" s="2">
        <v>11.61</v>
      </c>
      <c r="E213">
        <v>115</v>
      </c>
      <c r="F213" s="8">
        <v>1.728</v>
      </c>
      <c r="G213">
        <v>0.31419999999999998</v>
      </c>
      <c r="J213" t="s">
        <v>39</v>
      </c>
      <c r="K213" s="2">
        <v>4.32</v>
      </c>
      <c r="L213" s="2">
        <v>8.02</v>
      </c>
      <c r="M213">
        <v>108</v>
      </c>
      <c r="N213" s="2">
        <v>0.53900000000000003</v>
      </c>
      <c r="O213">
        <v>0.94940000000000002</v>
      </c>
    </row>
    <row r="214" spans="2:15" x14ac:dyDescent="0.35">
      <c r="B214" t="s">
        <v>23</v>
      </c>
      <c r="J214" t="s">
        <v>23</v>
      </c>
    </row>
    <row r="215" spans="2:15" x14ac:dyDescent="0.35">
      <c r="B215" t="s">
        <v>27</v>
      </c>
      <c r="C215" s="2" t="s">
        <v>28</v>
      </c>
      <c r="D215" s="2" t="s">
        <v>29</v>
      </c>
      <c r="E215" t="s">
        <v>30</v>
      </c>
      <c r="F215" s="8" t="s">
        <v>31</v>
      </c>
      <c r="G215" t="s">
        <v>32</v>
      </c>
      <c r="J215" t="s">
        <v>27</v>
      </c>
      <c r="K215" s="2" t="s">
        <v>28</v>
      </c>
      <c r="L215" s="2" t="s">
        <v>29</v>
      </c>
      <c r="M215" t="s">
        <v>30</v>
      </c>
      <c r="N215" s="2" t="s">
        <v>31</v>
      </c>
      <c r="O215" t="s">
        <v>32</v>
      </c>
    </row>
    <row r="216" spans="2:15" x14ac:dyDescent="0.35">
      <c r="B216" t="s">
        <v>33</v>
      </c>
      <c r="C216" s="2">
        <v>2.6419999999999999</v>
      </c>
      <c r="D216" s="2">
        <v>3.36</v>
      </c>
      <c r="E216">
        <v>115</v>
      </c>
      <c r="F216" s="8">
        <v>0.78700000000000003</v>
      </c>
      <c r="G216">
        <v>0.86029999999999995</v>
      </c>
      <c r="J216" t="s">
        <v>33</v>
      </c>
      <c r="K216" s="2">
        <v>-0.67500000000000004</v>
      </c>
      <c r="L216" s="2">
        <v>3.84</v>
      </c>
      <c r="M216">
        <v>107</v>
      </c>
      <c r="N216" s="2">
        <v>-0.17599999999999999</v>
      </c>
      <c r="O216">
        <v>0.99809999999999999</v>
      </c>
    </row>
    <row r="217" spans="2:15" x14ac:dyDescent="0.35">
      <c r="B217" t="s">
        <v>34</v>
      </c>
      <c r="C217" s="2">
        <v>2.0939999999999999</v>
      </c>
      <c r="D217" s="2">
        <v>3.47</v>
      </c>
      <c r="E217">
        <v>115</v>
      </c>
      <c r="F217" s="8">
        <v>0.60299999999999998</v>
      </c>
      <c r="G217">
        <v>0.93079999999999996</v>
      </c>
      <c r="J217" t="s">
        <v>34</v>
      </c>
      <c r="K217" s="2">
        <v>11.878</v>
      </c>
      <c r="L217" s="2">
        <v>3.84</v>
      </c>
      <c r="M217">
        <v>107</v>
      </c>
      <c r="N217" s="2">
        <v>3.097</v>
      </c>
      <c r="O217">
        <v>1.3100000000000001E-2</v>
      </c>
    </row>
    <row r="218" spans="2:15" x14ac:dyDescent="0.35">
      <c r="B218" t="s">
        <v>35</v>
      </c>
      <c r="C218" s="2">
        <v>4.8810000000000002</v>
      </c>
      <c r="D218" s="2">
        <v>3.5</v>
      </c>
      <c r="E218">
        <v>115</v>
      </c>
      <c r="F218" s="8">
        <v>1.3959999999999999</v>
      </c>
      <c r="G218">
        <v>0.50429999999999997</v>
      </c>
      <c r="J218" t="s">
        <v>35</v>
      </c>
      <c r="K218" s="2">
        <v>11.413</v>
      </c>
      <c r="L218" s="2">
        <v>3.73</v>
      </c>
      <c r="M218">
        <v>107</v>
      </c>
      <c r="N218" s="2">
        <v>3.0590000000000002</v>
      </c>
      <c r="O218">
        <v>1.47E-2</v>
      </c>
    </row>
    <row r="219" spans="2:15" x14ac:dyDescent="0.35">
      <c r="B219" t="s">
        <v>36</v>
      </c>
      <c r="C219" s="2">
        <v>-0.54800000000000004</v>
      </c>
      <c r="D219" s="2">
        <v>3.14</v>
      </c>
      <c r="E219">
        <v>115</v>
      </c>
      <c r="F219" s="8">
        <v>-0.17499999999999999</v>
      </c>
      <c r="G219">
        <v>0.99809999999999999</v>
      </c>
      <c r="J219" t="s">
        <v>36</v>
      </c>
      <c r="K219" s="2">
        <v>12.553000000000001</v>
      </c>
      <c r="L219" s="2">
        <v>3.94</v>
      </c>
      <c r="M219">
        <v>107</v>
      </c>
      <c r="N219" s="2">
        <v>3.1850000000000001</v>
      </c>
      <c r="O219">
        <v>1.01E-2</v>
      </c>
    </row>
    <row r="220" spans="2:15" x14ac:dyDescent="0.35">
      <c r="B220" t="s">
        <v>46</v>
      </c>
      <c r="C220" s="2">
        <v>2.2389999999999999</v>
      </c>
      <c r="D220" s="2">
        <v>3.1</v>
      </c>
      <c r="E220">
        <v>115</v>
      </c>
      <c r="F220" s="8">
        <v>0.72299999999999998</v>
      </c>
      <c r="G220">
        <v>0.88780000000000003</v>
      </c>
      <c r="J220" t="s">
        <v>46</v>
      </c>
      <c r="K220" s="2">
        <v>12.087999999999999</v>
      </c>
      <c r="L220" s="2">
        <v>3.87</v>
      </c>
      <c r="M220">
        <v>108</v>
      </c>
      <c r="N220" s="2">
        <v>3.1259999999999999</v>
      </c>
      <c r="O220">
        <v>1.2E-2</v>
      </c>
    </row>
    <row r="221" spans="2:15" x14ac:dyDescent="0.35">
      <c r="B221" t="s">
        <v>39</v>
      </c>
      <c r="C221" s="2">
        <v>2.7879999999999998</v>
      </c>
      <c r="D221" s="2">
        <v>3.19</v>
      </c>
      <c r="E221">
        <v>115</v>
      </c>
      <c r="F221" s="8">
        <v>0.874</v>
      </c>
      <c r="G221">
        <v>0.81820000000000004</v>
      </c>
      <c r="J221" t="s">
        <v>39</v>
      </c>
      <c r="K221" s="2">
        <v>-0.46500000000000002</v>
      </c>
      <c r="L221" s="2">
        <v>3.87</v>
      </c>
      <c r="M221">
        <v>108</v>
      </c>
      <c r="N221" s="2">
        <v>-0.12</v>
      </c>
      <c r="O221">
        <v>0.99939999999999996</v>
      </c>
    </row>
    <row r="222" spans="2:15" x14ac:dyDescent="0.35">
      <c r="B222" t="s">
        <v>24</v>
      </c>
      <c r="J222" t="s">
        <v>24</v>
      </c>
    </row>
    <row r="223" spans="2:15" x14ac:dyDescent="0.35">
      <c r="B223" t="s">
        <v>27</v>
      </c>
      <c r="C223" s="2" t="s">
        <v>28</v>
      </c>
      <c r="D223" s="2" t="s">
        <v>29</v>
      </c>
      <c r="E223" t="s">
        <v>30</v>
      </c>
      <c r="F223" s="8" t="s">
        <v>31</v>
      </c>
      <c r="G223" t="s">
        <v>32</v>
      </c>
      <c r="J223" t="s">
        <v>27</v>
      </c>
      <c r="K223" s="2" t="s">
        <v>28</v>
      </c>
      <c r="L223" s="2" t="s">
        <v>29</v>
      </c>
      <c r="M223" t="s">
        <v>30</v>
      </c>
      <c r="N223" s="2" t="s">
        <v>31</v>
      </c>
      <c r="O223" t="s">
        <v>32</v>
      </c>
    </row>
    <row r="224" spans="2:15" x14ac:dyDescent="0.35">
      <c r="B224" t="s">
        <v>33</v>
      </c>
      <c r="C224" s="2">
        <v>-1.52</v>
      </c>
      <c r="D224" s="2">
        <v>7.18</v>
      </c>
      <c r="E224">
        <v>115</v>
      </c>
      <c r="F224" s="8">
        <v>-0.21199999999999999</v>
      </c>
      <c r="G224">
        <v>0.99660000000000004</v>
      </c>
      <c r="J224" t="s">
        <v>33</v>
      </c>
      <c r="K224" s="2">
        <v>8.3870000000000005</v>
      </c>
      <c r="L224" s="2">
        <v>4.66</v>
      </c>
      <c r="M224">
        <v>108</v>
      </c>
      <c r="N224" s="2">
        <v>1.802</v>
      </c>
      <c r="O224">
        <v>0.2782</v>
      </c>
    </row>
    <row r="225" spans="2:15" x14ac:dyDescent="0.35">
      <c r="B225" t="s">
        <v>34</v>
      </c>
      <c r="C225" s="2">
        <v>3.258</v>
      </c>
      <c r="D225" s="2">
        <v>7.4</v>
      </c>
      <c r="E225">
        <v>115</v>
      </c>
      <c r="F225" s="8">
        <v>0.44</v>
      </c>
      <c r="G225">
        <v>0.97140000000000004</v>
      </c>
      <c r="J225" t="s">
        <v>34</v>
      </c>
      <c r="K225" s="2">
        <v>16.940999999999999</v>
      </c>
      <c r="L225" s="2">
        <v>5.23</v>
      </c>
      <c r="M225">
        <v>108</v>
      </c>
      <c r="N225" s="2">
        <v>3.2370000000000001</v>
      </c>
      <c r="O225">
        <v>8.6E-3</v>
      </c>
    </row>
    <row r="226" spans="2:15" x14ac:dyDescent="0.35">
      <c r="B226" t="s">
        <v>35</v>
      </c>
      <c r="C226" s="2">
        <v>0.41299999999999998</v>
      </c>
      <c r="D226" s="2">
        <v>7.15</v>
      </c>
      <c r="E226">
        <v>115</v>
      </c>
      <c r="F226" s="8">
        <v>5.8000000000000003E-2</v>
      </c>
      <c r="G226">
        <v>0.99990000000000001</v>
      </c>
      <c r="J226" t="s">
        <v>35</v>
      </c>
      <c r="K226" s="2">
        <v>26.981999999999999</v>
      </c>
      <c r="L226" s="2">
        <v>4.78</v>
      </c>
      <c r="M226">
        <v>107</v>
      </c>
      <c r="N226" s="2">
        <v>5.6479999999999997</v>
      </c>
      <c r="O226" t="s">
        <v>38</v>
      </c>
    </row>
    <row r="227" spans="2:15" x14ac:dyDescent="0.35">
      <c r="B227" t="s">
        <v>36</v>
      </c>
      <c r="C227" s="2">
        <v>4.7779999999999996</v>
      </c>
      <c r="D227" s="2">
        <v>4.4800000000000004</v>
      </c>
      <c r="E227">
        <v>115</v>
      </c>
      <c r="F227" s="8">
        <v>1.0669999999999999</v>
      </c>
      <c r="G227">
        <v>0.71020000000000005</v>
      </c>
      <c r="J227" t="s">
        <v>36</v>
      </c>
      <c r="K227" s="2">
        <v>8.5549999999999997</v>
      </c>
      <c r="L227" s="2">
        <v>5.09</v>
      </c>
      <c r="M227">
        <v>107</v>
      </c>
      <c r="N227" s="2">
        <v>1.679</v>
      </c>
      <c r="O227">
        <v>0.3397</v>
      </c>
    </row>
    <row r="228" spans="2:15" x14ac:dyDescent="0.35">
      <c r="B228" t="s">
        <v>46</v>
      </c>
      <c r="C228" s="2">
        <v>1.9330000000000001</v>
      </c>
      <c r="D228" s="2">
        <v>3.41</v>
      </c>
      <c r="E228">
        <v>115</v>
      </c>
      <c r="F228" s="8">
        <v>0.56699999999999995</v>
      </c>
      <c r="G228">
        <v>0.94169999999999998</v>
      </c>
      <c r="J228" t="s">
        <v>46</v>
      </c>
      <c r="K228" s="2">
        <v>18.594999999999999</v>
      </c>
      <c r="L228" s="2">
        <v>4.84</v>
      </c>
      <c r="M228">
        <v>108</v>
      </c>
      <c r="N228" s="2">
        <v>3.8439999999999999</v>
      </c>
      <c r="O228">
        <v>1.1999999999999999E-3</v>
      </c>
    </row>
    <row r="229" spans="2:15" x14ac:dyDescent="0.35">
      <c r="B229" t="s">
        <v>39</v>
      </c>
      <c r="C229" s="2">
        <v>-2.8439999999999999</v>
      </c>
      <c r="D229" s="2">
        <v>4.3</v>
      </c>
      <c r="E229">
        <v>115</v>
      </c>
      <c r="F229" s="8">
        <v>-0.66200000000000003</v>
      </c>
      <c r="G229">
        <v>0.91100000000000003</v>
      </c>
      <c r="J229" t="s">
        <v>39</v>
      </c>
      <c r="K229" s="2">
        <v>10.039999999999999</v>
      </c>
      <c r="L229" s="2">
        <v>5.39</v>
      </c>
      <c r="M229">
        <v>108</v>
      </c>
      <c r="N229" s="2">
        <v>1.8640000000000001</v>
      </c>
      <c r="O229">
        <v>0.24979999999999999</v>
      </c>
    </row>
    <row r="230" spans="2:15" x14ac:dyDescent="0.35">
      <c r="B230" t="s">
        <v>13</v>
      </c>
      <c r="C230" s="2" t="e" cm="1">
        <f t="array" ref="C230" xml:space="preserve"> Infecte</f>
        <v>#NAME?</v>
      </c>
      <c r="D230" s="2" t="s">
        <v>116</v>
      </c>
      <c r="E230" t="s">
        <v>117</v>
      </c>
      <c r="F230" s="8" t="s">
        <v>118</v>
      </c>
      <c r="G230" t="s">
        <v>119</v>
      </c>
      <c r="J230" t="s">
        <v>25</v>
      </c>
    </row>
    <row r="231" spans="2:15" x14ac:dyDescent="0.35">
      <c r="B231" t="s">
        <v>27</v>
      </c>
      <c r="C231" s="2" t="s">
        <v>28</v>
      </c>
      <c r="D231" s="2" t="s">
        <v>29</v>
      </c>
      <c r="E231" t="s">
        <v>30</v>
      </c>
      <c r="F231" s="8" t="s">
        <v>31</v>
      </c>
      <c r="G231" t="s">
        <v>32</v>
      </c>
      <c r="J231" t="s">
        <v>27</v>
      </c>
      <c r="K231" s="2" t="s">
        <v>28</v>
      </c>
      <c r="L231" s="2" t="s">
        <v>29</v>
      </c>
      <c r="M231" t="s">
        <v>30</v>
      </c>
      <c r="N231" s="2" t="s">
        <v>31</v>
      </c>
      <c r="O231" t="s">
        <v>32</v>
      </c>
    </row>
    <row r="232" spans="2:15" x14ac:dyDescent="0.35">
      <c r="B232" t="s">
        <v>33</v>
      </c>
      <c r="C232" s="2">
        <v>0.83299999999999996</v>
      </c>
      <c r="D232" s="2">
        <v>5.03</v>
      </c>
      <c r="E232">
        <v>115</v>
      </c>
      <c r="F232" s="8">
        <v>0.16600000000000001</v>
      </c>
      <c r="G232">
        <v>0.99839999999999995</v>
      </c>
      <c r="J232" t="s">
        <v>33</v>
      </c>
      <c r="K232" s="2">
        <v>11.782999999999999</v>
      </c>
      <c r="L232" s="2">
        <v>8.02</v>
      </c>
      <c r="M232">
        <v>108</v>
      </c>
      <c r="N232" s="2">
        <v>1.4690000000000001</v>
      </c>
      <c r="O232">
        <v>0.45950000000000002</v>
      </c>
    </row>
    <row r="233" spans="2:15" x14ac:dyDescent="0.35">
      <c r="B233" t="s">
        <v>34</v>
      </c>
      <c r="C233" s="2">
        <v>-3.47</v>
      </c>
      <c r="D233" s="2">
        <v>8.0399999999999991</v>
      </c>
      <c r="E233">
        <v>115</v>
      </c>
      <c r="F233" s="8">
        <v>-0.432</v>
      </c>
      <c r="G233">
        <v>0.97289999999999999</v>
      </c>
      <c r="J233" t="s">
        <v>34</v>
      </c>
      <c r="K233" s="2">
        <v>16.927</v>
      </c>
      <c r="L233" s="2">
        <v>9.77</v>
      </c>
      <c r="M233">
        <v>108</v>
      </c>
      <c r="N233" s="2">
        <v>1.7330000000000001</v>
      </c>
      <c r="O233">
        <v>0.31159999999999999</v>
      </c>
    </row>
    <row r="234" spans="2:15" x14ac:dyDescent="0.35">
      <c r="B234" t="s">
        <v>35</v>
      </c>
      <c r="C234" s="2">
        <v>16.59</v>
      </c>
      <c r="D234" s="2">
        <v>8.0299999999999994</v>
      </c>
      <c r="E234">
        <v>115</v>
      </c>
      <c r="F234" s="8">
        <v>2.0659999999999998</v>
      </c>
      <c r="G234">
        <v>0.1706</v>
      </c>
      <c r="J234" t="s">
        <v>35</v>
      </c>
      <c r="K234" s="2">
        <v>26.965</v>
      </c>
      <c r="L234" s="2">
        <v>7.21</v>
      </c>
      <c r="M234">
        <v>107</v>
      </c>
      <c r="N234" s="2">
        <v>3.7389999999999999</v>
      </c>
      <c r="O234">
        <v>1.6999999999999999E-3</v>
      </c>
    </row>
    <row r="235" spans="2:15" x14ac:dyDescent="0.35">
      <c r="B235" t="s">
        <v>36</v>
      </c>
      <c r="C235" s="2">
        <v>-4.3040000000000003</v>
      </c>
      <c r="D235" s="2">
        <v>9</v>
      </c>
      <c r="E235">
        <v>115</v>
      </c>
      <c r="F235" s="8">
        <v>-0.47799999999999998</v>
      </c>
      <c r="G235">
        <v>0.96379999999999999</v>
      </c>
      <c r="J235" t="s">
        <v>36</v>
      </c>
      <c r="K235" s="2">
        <v>5.1440000000000001</v>
      </c>
      <c r="L235" s="2">
        <v>9.65</v>
      </c>
      <c r="M235">
        <v>107</v>
      </c>
      <c r="N235" s="2">
        <v>0.53300000000000003</v>
      </c>
      <c r="O235">
        <v>0.95089999999999997</v>
      </c>
    </row>
    <row r="236" spans="2:15" x14ac:dyDescent="0.35">
      <c r="B236" t="s">
        <v>37</v>
      </c>
      <c r="C236" s="2" t="s">
        <v>120</v>
      </c>
      <c r="D236" s="2">
        <v>8.9600000000000009</v>
      </c>
      <c r="E236">
        <v>115</v>
      </c>
      <c r="F236" s="8">
        <v>1.758</v>
      </c>
      <c r="G236">
        <v>0.29880000000000001</v>
      </c>
      <c r="J236" t="s">
        <v>46</v>
      </c>
      <c r="K236" s="2">
        <v>15.182</v>
      </c>
      <c r="L236" s="2">
        <v>7.26</v>
      </c>
      <c r="M236">
        <v>108</v>
      </c>
      <c r="N236" s="2">
        <v>2.0910000000000002</v>
      </c>
      <c r="O236">
        <v>0.1628</v>
      </c>
    </row>
    <row r="237" spans="2:15" x14ac:dyDescent="0.35">
      <c r="B237" t="s">
        <v>39</v>
      </c>
      <c r="C237" s="2">
        <v>20.059999999999999</v>
      </c>
      <c r="D237" s="2">
        <v>10.86</v>
      </c>
      <c r="E237">
        <v>115</v>
      </c>
      <c r="F237" s="8">
        <v>1.847</v>
      </c>
      <c r="G237">
        <v>0.25679999999999997</v>
      </c>
      <c r="J237" t="s">
        <v>39</v>
      </c>
      <c r="K237" s="2">
        <v>10.038</v>
      </c>
      <c r="L237" s="2">
        <v>9.16</v>
      </c>
      <c r="M237">
        <v>108</v>
      </c>
      <c r="N237" s="2">
        <v>1.0960000000000001</v>
      </c>
      <c r="O237">
        <v>0.6925</v>
      </c>
    </row>
    <row r="240" spans="2:15" x14ac:dyDescent="0.35">
      <c r="B240" t="s">
        <v>41</v>
      </c>
      <c r="J240" t="s">
        <v>41</v>
      </c>
    </row>
    <row r="241" spans="1:15" x14ac:dyDescent="0.35">
      <c r="B241" t="s">
        <v>27</v>
      </c>
      <c r="C241" s="2" t="s">
        <v>28</v>
      </c>
      <c r="D241" s="2" t="s">
        <v>29</v>
      </c>
      <c r="E241" t="s">
        <v>30</v>
      </c>
      <c r="F241" s="8" t="s">
        <v>31</v>
      </c>
      <c r="G241" t="s">
        <v>32</v>
      </c>
      <c r="J241" t="s">
        <v>27</v>
      </c>
      <c r="K241" s="2" t="s">
        <v>28</v>
      </c>
      <c r="L241" s="2" t="s">
        <v>29</v>
      </c>
      <c r="M241" t="s">
        <v>30</v>
      </c>
      <c r="N241" s="2" t="s">
        <v>31</v>
      </c>
      <c r="O241" t="s">
        <v>32</v>
      </c>
    </row>
    <row r="242" spans="1:15" x14ac:dyDescent="0.35">
      <c r="B242" t="s">
        <v>43</v>
      </c>
      <c r="C242" s="2">
        <v>5.835</v>
      </c>
      <c r="D242" s="2">
        <v>2.2599999999999998</v>
      </c>
      <c r="E242">
        <v>115</v>
      </c>
      <c r="F242" s="8">
        <v>2.5830000000000002</v>
      </c>
      <c r="G242" s="1">
        <v>2.9499999999999998E-2</v>
      </c>
      <c r="J242" t="s">
        <v>43</v>
      </c>
      <c r="K242" s="2">
        <v>-2.2400000000000002</v>
      </c>
      <c r="L242" s="2">
        <v>2.25</v>
      </c>
      <c r="M242">
        <v>108</v>
      </c>
      <c r="N242" s="2">
        <v>-0.99399999999999999</v>
      </c>
      <c r="O242" s="2">
        <v>0.58230000000000004</v>
      </c>
    </row>
    <row r="243" spans="1:15" x14ac:dyDescent="0.35">
      <c r="B243" t="s">
        <v>44</v>
      </c>
      <c r="C243" s="2">
        <v>9.5489999999999995</v>
      </c>
      <c r="D243" s="2">
        <v>4.8099999999999996</v>
      </c>
      <c r="E243">
        <v>115</v>
      </c>
      <c r="F243" s="8">
        <v>1.986</v>
      </c>
      <c r="G243" s="2">
        <v>0.1203</v>
      </c>
      <c r="J243" t="s">
        <v>44</v>
      </c>
      <c r="K243" s="2">
        <v>-3.69</v>
      </c>
      <c r="L243" s="2">
        <v>2.73</v>
      </c>
      <c r="M243">
        <v>107</v>
      </c>
      <c r="N243" s="2">
        <v>-1.3520000000000001</v>
      </c>
      <c r="O243" s="2">
        <v>0.36980000000000002</v>
      </c>
    </row>
    <row r="244" spans="1:15" x14ac:dyDescent="0.35">
      <c r="B244" t="s">
        <v>45</v>
      </c>
      <c r="C244" s="2">
        <v>3.714</v>
      </c>
      <c r="D244" s="2">
        <v>5.04</v>
      </c>
      <c r="E244">
        <v>115</v>
      </c>
      <c r="F244" s="8">
        <v>0.73699999999999999</v>
      </c>
      <c r="G244" s="2">
        <v>0.74219999999999997</v>
      </c>
      <c r="J244" t="s">
        <v>45</v>
      </c>
      <c r="K244" s="2">
        <v>-1.45</v>
      </c>
      <c r="L244" s="2">
        <v>2.95</v>
      </c>
      <c r="M244">
        <v>108</v>
      </c>
      <c r="N244" s="2">
        <v>-0.49199999999999999</v>
      </c>
      <c r="O244" s="2">
        <v>0.87519999999999998</v>
      </c>
    </row>
    <row r="245" spans="1:15" x14ac:dyDescent="0.35">
      <c r="O245" s="2"/>
    </row>
    <row r="246" spans="1:15" x14ac:dyDescent="0.35">
      <c r="B246" t="s">
        <v>42</v>
      </c>
      <c r="J246" t="s">
        <v>42</v>
      </c>
      <c r="O246" s="2"/>
    </row>
    <row r="247" spans="1:15" x14ac:dyDescent="0.35">
      <c r="B247" t="s">
        <v>27</v>
      </c>
      <c r="C247" s="2" t="s">
        <v>28</v>
      </c>
      <c r="D247" s="2" t="s">
        <v>29</v>
      </c>
      <c r="E247" t="s">
        <v>30</v>
      </c>
      <c r="F247" s="8" t="s">
        <v>31</v>
      </c>
      <c r="G247" t="s">
        <v>32</v>
      </c>
      <c r="J247" t="s">
        <v>27</v>
      </c>
      <c r="K247" s="2" t="s">
        <v>28</v>
      </c>
      <c r="L247" s="2" t="s">
        <v>29</v>
      </c>
      <c r="M247" t="s">
        <v>30</v>
      </c>
      <c r="N247" s="2" t="s">
        <v>31</v>
      </c>
      <c r="O247" s="2" t="s">
        <v>32</v>
      </c>
    </row>
    <row r="248" spans="1:15" x14ac:dyDescent="0.35">
      <c r="B248" t="s">
        <v>43</v>
      </c>
      <c r="C248" s="2">
        <v>0.73299999999999998</v>
      </c>
      <c r="D248" s="2">
        <v>2.93</v>
      </c>
      <c r="E248">
        <v>115</v>
      </c>
      <c r="F248" s="8">
        <v>0.25</v>
      </c>
      <c r="G248" s="2">
        <v>0.96609999999999996</v>
      </c>
      <c r="J248" t="s">
        <v>43</v>
      </c>
      <c r="K248" s="2">
        <v>-2.46</v>
      </c>
      <c r="L248" s="2">
        <v>2.23</v>
      </c>
      <c r="M248">
        <v>108</v>
      </c>
      <c r="N248" s="2">
        <v>-1.1060000000000001</v>
      </c>
      <c r="O248" s="2">
        <v>0.51249999999999996</v>
      </c>
    </row>
    <row r="249" spans="1:15" x14ac:dyDescent="0.35">
      <c r="B249" t="s">
        <v>44</v>
      </c>
      <c r="C249" s="2">
        <v>9.391</v>
      </c>
      <c r="D249" s="2">
        <v>3.29</v>
      </c>
      <c r="E249">
        <v>115</v>
      </c>
      <c r="F249" s="8">
        <v>2.8570000000000002</v>
      </c>
      <c r="G249" s="1">
        <v>1.3899999999999999E-2</v>
      </c>
      <c r="J249" t="s">
        <v>44</v>
      </c>
      <c r="K249" s="2">
        <v>-5.16</v>
      </c>
      <c r="L249" s="2">
        <v>3.37</v>
      </c>
      <c r="M249">
        <v>108</v>
      </c>
      <c r="N249" s="2">
        <v>-1.5309999999999999</v>
      </c>
      <c r="O249" s="2">
        <v>0.28060000000000002</v>
      </c>
    </row>
    <row r="250" spans="1:15" x14ac:dyDescent="0.35">
      <c r="B250" t="s">
        <v>45</v>
      </c>
      <c r="C250" s="2">
        <v>8.6579999999999995</v>
      </c>
      <c r="D250" s="2">
        <v>4.09</v>
      </c>
      <c r="E250">
        <v>115</v>
      </c>
      <c r="F250" s="8">
        <v>2.117</v>
      </c>
      <c r="G250" s="1">
        <v>9.0700000000000003E-2</v>
      </c>
      <c r="J250" t="s">
        <v>45</v>
      </c>
      <c r="K250" s="2">
        <v>-2.69</v>
      </c>
      <c r="L250" s="2">
        <v>3.61</v>
      </c>
      <c r="M250">
        <v>107</v>
      </c>
      <c r="N250" s="2">
        <v>-0.746</v>
      </c>
      <c r="O250" s="2">
        <v>0.73670000000000002</v>
      </c>
    </row>
    <row r="253" spans="1:15" x14ac:dyDescent="0.35">
      <c r="A253" s="5" t="s">
        <v>66</v>
      </c>
      <c r="B253" t="s">
        <v>20</v>
      </c>
      <c r="J253" t="s">
        <v>20</v>
      </c>
    </row>
    <row r="254" spans="1:15" x14ac:dyDescent="0.35">
      <c r="B254" t="s">
        <v>27</v>
      </c>
      <c r="C254" s="2" t="s">
        <v>28</v>
      </c>
      <c r="D254" s="2" t="s">
        <v>29</v>
      </c>
      <c r="E254" t="s">
        <v>30</v>
      </c>
      <c r="F254" s="8" t="s">
        <v>31</v>
      </c>
      <c r="G254" t="s">
        <v>32</v>
      </c>
      <c r="J254" t="s">
        <v>27</v>
      </c>
      <c r="K254" s="2" t="s">
        <v>28</v>
      </c>
      <c r="L254" s="2" t="s">
        <v>29</v>
      </c>
      <c r="M254" t="s">
        <v>30</v>
      </c>
      <c r="N254" s="2" t="s">
        <v>31</v>
      </c>
      <c r="O254" t="s">
        <v>32</v>
      </c>
    </row>
    <row r="255" spans="1:15" x14ac:dyDescent="0.35">
      <c r="B255" t="s">
        <v>33</v>
      </c>
      <c r="C255" s="2">
        <v>3.3799999999999998E-4</v>
      </c>
      <c r="D255" s="2">
        <v>5.1699999999999999E-4</v>
      </c>
      <c r="E255">
        <v>129</v>
      </c>
      <c r="F255" s="8">
        <v>0.65400000000000003</v>
      </c>
      <c r="G255">
        <v>0.91410000000000002</v>
      </c>
      <c r="J255" t="s">
        <v>33</v>
      </c>
      <c r="K255" s="2">
        <v>-6.9999999999999999E-4</v>
      </c>
      <c r="L255" s="2">
        <v>4.7600000000000002E-4</v>
      </c>
      <c r="M255">
        <v>120</v>
      </c>
      <c r="N255" s="2">
        <v>-1.4690000000000001</v>
      </c>
      <c r="O255">
        <v>0.45950000000000002</v>
      </c>
    </row>
    <row r="256" spans="1:15" x14ac:dyDescent="0.35">
      <c r="B256" t="s">
        <v>34</v>
      </c>
      <c r="C256" s="2">
        <v>9.8400000000000007E-4</v>
      </c>
      <c r="D256" s="2">
        <v>5.4100000000000003E-4</v>
      </c>
      <c r="E256">
        <v>129</v>
      </c>
      <c r="F256" s="8">
        <v>1.8180000000000001</v>
      </c>
      <c r="G256">
        <v>0.26960000000000001</v>
      </c>
      <c r="J256" t="s">
        <v>34</v>
      </c>
      <c r="K256" s="2">
        <v>-5.6199999999999997E-5</v>
      </c>
      <c r="L256" s="2">
        <v>5.4799999999999998E-4</v>
      </c>
      <c r="M256">
        <v>120</v>
      </c>
      <c r="N256" s="2">
        <v>-0.10299999999999999</v>
      </c>
      <c r="O256">
        <v>0.99960000000000004</v>
      </c>
    </row>
    <row r="257" spans="2:15" x14ac:dyDescent="0.35">
      <c r="B257" t="s">
        <v>35</v>
      </c>
      <c r="C257" s="2">
        <v>1.08E-3</v>
      </c>
      <c r="D257" s="2">
        <v>5.2599999999999999E-4</v>
      </c>
      <c r="E257">
        <v>129</v>
      </c>
      <c r="F257" s="8">
        <v>2.0619999999999998</v>
      </c>
      <c r="G257">
        <v>0.17130000000000001</v>
      </c>
      <c r="J257" t="s">
        <v>35</v>
      </c>
      <c r="K257" s="2">
        <v>3.9199999999999999E-4</v>
      </c>
      <c r="L257" s="2">
        <v>4.4999999999999999E-4</v>
      </c>
      <c r="M257">
        <v>120</v>
      </c>
      <c r="N257" s="2">
        <v>0.87</v>
      </c>
      <c r="O257">
        <v>0.8206</v>
      </c>
    </row>
    <row r="258" spans="2:15" x14ac:dyDescent="0.35">
      <c r="B258" t="s">
        <v>36</v>
      </c>
      <c r="C258" s="2">
        <v>6.4599999999999998E-4</v>
      </c>
      <c r="D258" s="2">
        <v>5.1800000000000001E-4</v>
      </c>
      <c r="E258">
        <v>129</v>
      </c>
      <c r="F258" s="8">
        <v>1.248</v>
      </c>
      <c r="G258">
        <v>0.59760000000000002</v>
      </c>
      <c r="J258" t="s">
        <v>36</v>
      </c>
      <c r="K258" s="2">
        <v>6.4400000000000004E-4</v>
      </c>
      <c r="L258" s="2">
        <v>5.6099999999999998E-4</v>
      </c>
      <c r="M258">
        <v>120</v>
      </c>
      <c r="N258" s="2">
        <v>1.1479999999999999</v>
      </c>
      <c r="O258">
        <v>0.66090000000000004</v>
      </c>
    </row>
    <row r="259" spans="2:15" x14ac:dyDescent="0.35">
      <c r="B259" t="s">
        <v>46</v>
      </c>
      <c r="C259" s="2">
        <v>7.4600000000000003E-4</v>
      </c>
      <c r="D259" s="2">
        <v>5.0100000000000003E-4</v>
      </c>
      <c r="E259">
        <v>129</v>
      </c>
      <c r="F259" s="8">
        <v>1.49</v>
      </c>
      <c r="G259">
        <v>0.44669999999999999</v>
      </c>
      <c r="J259" t="s">
        <v>46</v>
      </c>
      <c r="K259" s="2">
        <v>1.09E-3</v>
      </c>
      <c r="L259" s="2">
        <v>4.66E-4</v>
      </c>
      <c r="M259">
        <v>120</v>
      </c>
      <c r="N259" s="2">
        <v>2.3439999999999999</v>
      </c>
      <c r="O259">
        <v>9.4E-2</v>
      </c>
    </row>
    <row r="260" spans="2:15" x14ac:dyDescent="0.35">
      <c r="B260" t="s">
        <v>39</v>
      </c>
      <c r="C260" s="2">
        <v>1E-4</v>
      </c>
      <c r="D260" s="2">
        <v>5.1800000000000001E-4</v>
      </c>
      <c r="E260">
        <v>129</v>
      </c>
      <c r="F260" s="8">
        <v>0.193</v>
      </c>
      <c r="G260">
        <v>0.99739999999999995</v>
      </c>
      <c r="J260" t="s">
        <v>39</v>
      </c>
      <c r="K260" s="2">
        <v>4.4799999999999999E-4</v>
      </c>
      <c r="L260" s="2">
        <v>5.3700000000000004E-4</v>
      </c>
      <c r="M260">
        <v>120</v>
      </c>
      <c r="N260" s="2">
        <v>0.83399999999999996</v>
      </c>
      <c r="O260">
        <v>0.83840000000000003</v>
      </c>
    </row>
    <row r="262" spans="2:15" x14ac:dyDescent="0.35">
      <c r="B262" t="s">
        <v>21</v>
      </c>
      <c r="J262" t="s">
        <v>21</v>
      </c>
    </row>
    <row r="263" spans="2:15" x14ac:dyDescent="0.35">
      <c r="B263" t="s">
        <v>27</v>
      </c>
      <c r="C263" s="2" t="s">
        <v>28</v>
      </c>
      <c r="D263" s="2" t="s">
        <v>29</v>
      </c>
      <c r="E263" t="s">
        <v>30</v>
      </c>
      <c r="F263" s="8" t="s">
        <v>31</v>
      </c>
      <c r="G263" t="s">
        <v>32</v>
      </c>
      <c r="J263" t="s">
        <v>27</v>
      </c>
      <c r="K263" s="2" t="s">
        <v>28</v>
      </c>
      <c r="L263" s="2" t="s">
        <v>29</v>
      </c>
      <c r="M263" t="s">
        <v>30</v>
      </c>
      <c r="N263" s="2" t="s">
        <v>31</v>
      </c>
      <c r="O263" t="s">
        <v>32</v>
      </c>
    </row>
    <row r="264" spans="2:15" x14ac:dyDescent="0.35">
      <c r="B264" t="s">
        <v>33</v>
      </c>
      <c r="C264" s="2">
        <v>7.8399999999999997E-4</v>
      </c>
      <c r="D264" s="2">
        <v>7.6300000000000001E-4</v>
      </c>
      <c r="E264">
        <v>129</v>
      </c>
      <c r="F264" s="8">
        <v>1.028</v>
      </c>
      <c r="G264">
        <v>0.73329999999999995</v>
      </c>
      <c r="J264" t="s">
        <v>33</v>
      </c>
      <c r="K264" s="2">
        <v>-2.4000000000000001E-4</v>
      </c>
      <c r="L264" s="2">
        <v>6.2E-4</v>
      </c>
      <c r="M264">
        <v>120</v>
      </c>
      <c r="N264" s="2">
        <v>-0.38700000000000001</v>
      </c>
      <c r="O264">
        <v>0.98029999999999995</v>
      </c>
    </row>
    <row r="265" spans="2:15" x14ac:dyDescent="0.35">
      <c r="B265" t="s">
        <v>34</v>
      </c>
      <c r="C265" s="2">
        <v>1.0200000000000001E-3</v>
      </c>
      <c r="D265" s="2">
        <v>7.6499999999999995E-4</v>
      </c>
      <c r="E265">
        <v>130</v>
      </c>
      <c r="F265" s="8">
        <v>1.333</v>
      </c>
      <c r="G265">
        <v>0.54349999999999998</v>
      </c>
      <c r="J265" t="s">
        <v>34</v>
      </c>
      <c r="K265" s="2">
        <v>4.2900000000000002E-4</v>
      </c>
      <c r="L265" s="2">
        <v>5.8E-4</v>
      </c>
      <c r="M265">
        <v>121</v>
      </c>
      <c r="N265" s="2">
        <v>0.74</v>
      </c>
      <c r="O265">
        <v>0.88080000000000003</v>
      </c>
    </row>
    <row r="266" spans="2:15" x14ac:dyDescent="0.35">
      <c r="B266" t="s">
        <v>35</v>
      </c>
      <c r="C266" s="2">
        <v>2.0899999999999998E-3</v>
      </c>
      <c r="D266" s="2">
        <v>7.3999999999999999E-4</v>
      </c>
      <c r="E266">
        <v>129</v>
      </c>
      <c r="F266" s="8">
        <v>2.8239999999999998</v>
      </c>
      <c r="G266">
        <v>2.7799999999999998E-2</v>
      </c>
      <c r="J266" t="s">
        <v>35</v>
      </c>
      <c r="K266" s="2">
        <v>6.7900000000000002E-4</v>
      </c>
      <c r="L266" s="2">
        <v>5.7600000000000001E-4</v>
      </c>
      <c r="M266">
        <v>120</v>
      </c>
      <c r="N266" s="2">
        <v>1.1779999999999999</v>
      </c>
      <c r="O266">
        <v>0.64190000000000003</v>
      </c>
    </row>
    <row r="267" spans="2:15" x14ac:dyDescent="0.35">
      <c r="B267" t="s">
        <v>36</v>
      </c>
      <c r="C267" s="2">
        <v>2.3599999999999999E-4</v>
      </c>
      <c r="D267" s="2">
        <v>5.62E-4</v>
      </c>
      <c r="E267">
        <v>129</v>
      </c>
      <c r="F267" s="8">
        <v>0.41899999999999998</v>
      </c>
      <c r="G267">
        <v>0.97509999999999997</v>
      </c>
      <c r="J267" t="s">
        <v>36</v>
      </c>
      <c r="K267" s="2">
        <v>6.69E-4</v>
      </c>
      <c r="L267" s="2">
        <v>5.8E-4</v>
      </c>
      <c r="M267">
        <v>121</v>
      </c>
      <c r="N267" s="2">
        <v>1.153</v>
      </c>
      <c r="O267">
        <v>0.65720000000000001</v>
      </c>
    </row>
    <row r="268" spans="2:15" x14ac:dyDescent="0.35">
      <c r="B268" t="s">
        <v>46</v>
      </c>
      <c r="C268" s="2">
        <v>1.31E-3</v>
      </c>
      <c r="D268" s="2">
        <v>5.3499999999999999E-4</v>
      </c>
      <c r="E268">
        <v>129</v>
      </c>
      <c r="F268" s="8">
        <v>2.444</v>
      </c>
      <c r="G268">
        <v>7.3999999999999996E-2</v>
      </c>
      <c r="J268" t="s">
        <v>46</v>
      </c>
      <c r="K268" s="2">
        <v>9.1799999999999998E-4</v>
      </c>
      <c r="L268" s="2">
        <v>5.7600000000000001E-4</v>
      </c>
      <c r="M268">
        <v>120</v>
      </c>
      <c r="N268" s="2">
        <v>1.5940000000000001</v>
      </c>
      <c r="O268">
        <v>0.38590000000000002</v>
      </c>
    </row>
    <row r="269" spans="2:15" x14ac:dyDescent="0.35">
      <c r="B269" t="s">
        <v>39</v>
      </c>
      <c r="C269" s="2">
        <v>1.07E-3</v>
      </c>
      <c r="D269" s="2">
        <v>5.3300000000000005E-4</v>
      </c>
      <c r="E269">
        <v>130</v>
      </c>
      <c r="F269" s="8">
        <v>2.0099999999999998</v>
      </c>
      <c r="G269">
        <v>0.1898</v>
      </c>
      <c r="J269" t="s">
        <v>39</v>
      </c>
      <c r="K269" s="2">
        <v>2.5000000000000001E-4</v>
      </c>
      <c r="L269" s="2">
        <v>5.2499999999999997E-4</v>
      </c>
      <c r="M269">
        <v>120</v>
      </c>
      <c r="N269" s="2">
        <v>0.47599999999999998</v>
      </c>
      <c r="O269">
        <v>0.96430000000000005</v>
      </c>
    </row>
    <row r="271" spans="2:15" x14ac:dyDescent="0.35">
      <c r="B271" t="s">
        <v>22</v>
      </c>
      <c r="J271" t="s">
        <v>22</v>
      </c>
    </row>
    <row r="272" spans="2:15" x14ac:dyDescent="0.35">
      <c r="B272" t="s">
        <v>27</v>
      </c>
      <c r="C272" s="2" t="s">
        <v>28</v>
      </c>
      <c r="D272" s="2" t="s">
        <v>29</v>
      </c>
      <c r="E272" t="s">
        <v>30</v>
      </c>
      <c r="F272" s="8" t="s">
        <v>31</v>
      </c>
      <c r="G272" t="s">
        <v>32</v>
      </c>
      <c r="J272" t="s">
        <v>27</v>
      </c>
      <c r="K272" s="2" t="s">
        <v>28</v>
      </c>
      <c r="L272" s="2" t="s">
        <v>29</v>
      </c>
      <c r="M272" t="s">
        <v>30</v>
      </c>
      <c r="N272" s="2" t="s">
        <v>31</v>
      </c>
      <c r="O272" t="s">
        <v>32</v>
      </c>
    </row>
    <row r="273" spans="2:15" x14ac:dyDescent="0.35">
      <c r="B273" t="s">
        <v>33</v>
      </c>
      <c r="C273" s="2">
        <v>5.22E-4</v>
      </c>
      <c r="D273" s="2">
        <v>9.1E-4</v>
      </c>
      <c r="E273">
        <v>129</v>
      </c>
      <c r="F273" s="8">
        <v>0.57399999999999995</v>
      </c>
      <c r="G273">
        <v>0.93979999999999997</v>
      </c>
      <c r="J273" t="s">
        <v>33</v>
      </c>
      <c r="K273" s="2">
        <v>-5.04E-4</v>
      </c>
      <c r="L273" s="2">
        <v>6.2E-4</v>
      </c>
      <c r="M273">
        <v>120</v>
      </c>
      <c r="N273" s="2">
        <v>-0.81299999999999994</v>
      </c>
      <c r="O273">
        <v>0.84819999999999995</v>
      </c>
    </row>
    <row r="274" spans="2:15" x14ac:dyDescent="0.35">
      <c r="B274" t="s">
        <v>34</v>
      </c>
      <c r="C274" s="2">
        <v>-1.7699999999999999E-4</v>
      </c>
      <c r="D274" s="2">
        <v>1.518E-3</v>
      </c>
      <c r="E274">
        <v>130</v>
      </c>
      <c r="F274" s="8">
        <v>-0.11700000000000001</v>
      </c>
      <c r="G274">
        <v>0.99939999999999996</v>
      </c>
      <c r="J274" t="s">
        <v>34</v>
      </c>
      <c r="K274" s="2">
        <v>-2.5599999999999999E-4</v>
      </c>
      <c r="L274" s="2">
        <v>8.3900000000000001E-4</v>
      </c>
      <c r="M274">
        <v>121</v>
      </c>
      <c r="N274" s="2">
        <v>-0.30499999999999999</v>
      </c>
      <c r="O274">
        <v>0.99009999999999998</v>
      </c>
    </row>
    <row r="275" spans="2:15" x14ac:dyDescent="0.35">
      <c r="B275" t="s">
        <v>35</v>
      </c>
      <c r="C275" s="2">
        <v>3.68E-4</v>
      </c>
      <c r="D275" s="2">
        <v>1.5039999999999999E-3</v>
      </c>
      <c r="E275">
        <v>130</v>
      </c>
      <c r="F275" s="8">
        <v>0.245</v>
      </c>
      <c r="G275">
        <v>0.99480000000000002</v>
      </c>
      <c r="J275" t="s">
        <v>35</v>
      </c>
      <c r="K275" s="2">
        <v>1.0900000000000001E-4</v>
      </c>
      <c r="L275" s="2">
        <v>8.2299999999999995E-4</v>
      </c>
      <c r="M275">
        <v>120</v>
      </c>
      <c r="N275" s="2">
        <v>0.13300000000000001</v>
      </c>
      <c r="O275">
        <v>0.99919999999999998</v>
      </c>
    </row>
    <row r="276" spans="2:15" x14ac:dyDescent="0.35">
      <c r="B276" t="s">
        <v>36</v>
      </c>
      <c r="C276" s="2">
        <v>-6.9899999999999997E-4</v>
      </c>
      <c r="D276" s="2">
        <v>1.6130000000000001E-3</v>
      </c>
      <c r="E276">
        <v>130</v>
      </c>
      <c r="F276" s="8">
        <v>-0.433</v>
      </c>
      <c r="G276">
        <v>0.97260000000000002</v>
      </c>
      <c r="J276" t="s">
        <v>36</v>
      </c>
      <c r="K276" s="2">
        <v>2.4800000000000001E-4</v>
      </c>
      <c r="L276" s="2">
        <v>8.3900000000000001E-4</v>
      </c>
      <c r="M276">
        <v>121</v>
      </c>
      <c r="N276" s="2">
        <v>0.29599999999999999</v>
      </c>
      <c r="O276">
        <v>0.9909</v>
      </c>
    </row>
    <row r="277" spans="2:15" x14ac:dyDescent="0.35">
      <c r="B277" t="s">
        <v>46</v>
      </c>
      <c r="C277" s="2">
        <v>-1.54E-4</v>
      </c>
      <c r="D277" s="2">
        <v>1.5889999999999999E-3</v>
      </c>
      <c r="E277">
        <v>130</v>
      </c>
      <c r="F277" s="8">
        <v>-9.7000000000000003E-2</v>
      </c>
      <c r="G277">
        <v>0.99970000000000003</v>
      </c>
      <c r="J277" t="s">
        <v>46</v>
      </c>
      <c r="K277" s="2">
        <v>6.1300000000000005E-4</v>
      </c>
      <c r="L277" s="2">
        <v>8.2299999999999995E-4</v>
      </c>
      <c r="M277">
        <v>120</v>
      </c>
      <c r="N277" s="2">
        <v>0.745</v>
      </c>
      <c r="O277">
        <v>0.87849999999999995</v>
      </c>
    </row>
    <row r="278" spans="2:15" x14ac:dyDescent="0.35">
      <c r="B278" t="s">
        <v>39</v>
      </c>
      <c r="C278" s="2">
        <v>5.4500000000000002E-4</v>
      </c>
      <c r="D278" s="2">
        <v>1.952E-3</v>
      </c>
      <c r="E278">
        <v>130</v>
      </c>
      <c r="F278" s="8">
        <v>0.27900000000000003</v>
      </c>
      <c r="G278">
        <v>0.99239999999999995</v>
      </c>
      <c r="J278" t="s">
        <v>39</v>
      </c>
      <c r="K278" s="2">
        <v>3.6499999999999998E-4</v>
      </c>
      <c r="L278" s="2">
        <v>9.859999999999999E-4</v>
      </c>
      <c r="M278">
        <v>120</v>
      </c>
      <c r="N278" s="2">
        <v>0.37</v>
      </c>
      <c r="O278">
        <v>0.98270000000000002</v>
      </c>
    </row>
    <row r="280" spans="2:15" x14ac:dyDescent="0.35">
      <c r="B280" t="s">
        <v>23</v>
      </c>
      <c r="J280" t="s">
        <v>23</v>
      </c>
    </row>
    <row r="281" spans="2:15" x14ac:dyDescent="0.35">
      <c r="B281" t="s">
        <v>27</v>
      </c>
      <c r="C281" s="2" t="s">
        <v>28</v>
      </c>
      <c r="D281" s="2" t="s">
        <v>29</v>
      </c>
      <c r="E281" t="s">
        <v>30</v>
      </c>
      <c r="F281" s="8" t="s">
        <v>31</v>
      </c>
      <c r="G281" t="s">
        <v>32</v>
      </c>
      <c r="J281" t="s">
        <v>27</v>
      </c>
      <c r="K281" s="2" t="s">
        <v>28</v>
      </c>
      <c r="L281" s="2" t="s">
        <v>29</v>
      </c>
      <c r="M281" t="s">
        <v>30</v>
      </c>
      <c r="N281" s="2" t="s">
        <v>31</v>
      </c>
      <c r="O281" t="s">
        <v>32</v>
      </c>
    </row>
    <row r="282" spans="2:15" x14ac:dyDescent="0.35">
      <c r="B282" t="s">
        <v>33</v>
      </c>
      <c r="C282" s="2">
        <v>1.9900000000000001E-4</v>
      </c>
      <c r="D282" s="2">
        <v>5.2999999999999998E-4</v>
      </c>
      <c r="E282">
        <v>129</v>
      </c>
      <c r="F282" s="8">
        <v>0.376</v>
      </c>
      <c r="G282">
        <v>0.98180000000000001</v>
      </c>
      <c r="J282" t="s">
        <v>33</v>
      </c>
      <c r="K282" s="2">
        <v>-9.0899999999999998E-4</v>
      </c>
      <c r="L282" s="2">
        <v>4.4999999999999999E-4</v>
      </c>
      <c r="M282">
        <v>120</v>
      </c>
      <c r="N282" s="2">
        <v>-2.0169999999999999</v>
      </c>
      <c r="O282">
        <v>0.18759999999999999</v>
      </c>
    </row>
    <row r="283" spans="2:15" x14ac:dyDescent="0.35">
      <c r="B283" t="s">
        <v>34</v>
      </c>
      <c r="C283" s="2">
        <v>1.2099999999999999E-3</v>
      </c>
      <c r="D283" s="2">
        <v>5.4299999999999997E-4</v>
      </c>
      <c r="E283">
        <v>129</v>
      </c>
      <c r="F283" s="8">
        <v>2.2349999999999999</v>
      </c>
      <c r="G283">
        <v>0.1193</v>
      </c>
      <c r="J283" t="s">
        <v>34</v>
      </c>
      <c r="K283" s="2">
        <v>5.1E-5</v>
      </c>
      <c r="L283" s="2">
        <v>4.66E-4</v>
      </c>
      <c r="M283">
        <v>120</v>
      </c>
      <c r="N283" s="2">
        <v>0.11</v>
      </c>
      <c r="O283">
        <v>0.99950000000000006</v>
      </c>
    </row>
    <row r="284" spans="2:15" x14ac:dyDescent="0.35">
      <c r="B284" t="s">
        <v>35</v>
      </c>
      <c r="C284" s="2">
        <v>1.09E-3</v>
      </c>
      <c r="D284" s="2">
        <v>5.5000000000000003E-4</v>
      </c>
      <c r="E284">
        <v>129</v>
      </c>
      <c r="F284" s="8">
        <v>1.9790000000000001</v>
      </c>
      <c r="G284">
        <v>0.2011</v>
      </c>
      <c r="J284" t="s">
        <v>35</v>
      </c>
      <c r="K284" s="2">
        <v>-2.5500000000000002E-4</v>
      </c>
      <c r="L284" s="2">
        <v>4.4999999999999999E-4</v>
      </c>
      <c r="M284">
        <v>120</v>
      </c>
      <c r="N284" s="2">
        <v>-0.56599999999999995</v>
      </c>
      <c r="O284">
        <v>0.94189999999999996</v>
      </c>
    </row>
    <row r="285" spans="2:15" x14ac:dyDescent="0.35">
      <c r="B285" t="s">
        <v>36</v>
      </c>
      <c r="C285" s="2">
        <v>1.01E-3</v>
      </c>
      <c r="D285" s="2">
        <v>5.0799999999999999E-4</v>
      </c>
      <c r="E285">
        <v>129</v>
      </c>
      <c r="F285" s="8">
        <v>1.996</v>
      </c>
      <c r="G285">
        <v>0.1948</v>
      </c>
      <c r="J285" t="s">
        <v>36</v>
      </c>
      <c r="K285" s="2">
        <v>9.6000000000000002E-4</v>
      </c>
      <c r="L285" s="2">
        <v>4.7600000000000002E-4</v>
      </c>
      <c r="M285">
        <v>120</v>
      </c>
      <c r="N285" s="2">
        <v>2.0139999999999998</v>
      </c>
      <c r="O285">
        <v>0.18870000000000001</v>
      </c>
    </row>
    <row r="286" spans="2:15" x14ac:dyDescent="0.35">
      <c r="B286" t="s">
        <v>46</v>
      </c>
      <c r="C286" s="2">
        <v>8.8900000000000003E-4</v>
      </c>
      <c r="D286" s="2">
        <v>5.1000000000000004E-4</v>
      </c>
      <c r="E286">
        <v>129</v>
      </c>
      <c r="F286" s="8">
        <v>1.744</v>
      </c>
      <c r="G286">
        <v>0.30549999999999999</v>
      </c>
      <c r="J286" t="s">
        <v>46</v>
      </c>
      <c r="K286" s="2">
        <v>6.5300000000000004E-4</v>
      </c>
      <c r="L286" s="2">
        <v>4.6299999999999998E-4</v>
      </c>
      <c r="M286">
        <v>120</v>
      </c>
      <c r="N286" s="2">
        <v>1.4119999999999999</v>
      </c>
      <c r="O286">
        <v>0.49419999999999997</v>
      </c>
    </row>
    <row r="287" spans="2:15" x14ac:dyDescent="0.35">
      <c r="B287" t="s">
        <v>39</v>
      </c>
      <c r="C287" s="2">
        <v>-1.25E-4</v>
      </c>
      <c r="D287" s="2">
        <v>5.1800000000000001E-4</v>
      </c>
      <c r="E287">
        <v>129</v>
      </c>
      <c r="F287" s="8">
        <v>-0.24099999999999999</v>
      </c>
      <c r="G287">
        <v>0.99509999999999998</v>
      </c>
      <c r="J287" t="s">
        <v>39</v>
      </c>
      <c r="K287" s="2">
        <v>-3.0600000000000001E-4</v>
      </c>
      <c r="L287" s="2">
        <v>4.7800000000000002E-4</v>
      </c>
      <c r="M287">
        <v>120</v>
      </c>
      <c r="N287" s="2">
        <v>-0.64100000000000001</v>
      </c>
      <c r="O287">
        <v>0.91859999999999997</v>
      </c>
    </row>
    <row r="289" spans="2:15" x14ac:dyDescent="0.35">
      <c r="B289" t="s">
        <v>24</v>
      </c>
      <c r="J289" t="s">
        <v>24</v>
      </c>
    </row>
    <row r="290" spans="2:15" x14ac:dyDescent="0.35">
      <c r="B290" t="s">
        <v>27</v>
      </c>
      <c r="C290" s="2" t="s">
        <v>28</v>
      </c>
      <c r="D290" s="2" t="s">
        <v>29</v>
      </c>
      <c r="E290" t="s">
        <v>30</v>
      </c>
      <c r="F290" s="8" t="s">
        <v>31</v>
      </c>
      <c r="G290" t="s">
        <v>32</v>
      </c>
      <c r="J290" t="s">
        <v>27</v>
      </c>
      <c r="K290" s="2" t="s">
        <v>28</v>
      </c>
      <c r="L290" s="2" t="s">
        <v>29</v>
      </c>
      <c r="M290" t="s">
        <v>30</v>
      </c>
      <c r="N290" s="2" t="s">
        <v>31</v>
      </c>
      <c r="O290" t="s">
        <v>32</v>
      </c>
    </row>
    <row r="291" spans="2:15" x14ac:dyDescent="0.35">
      <c r="B291" t="s">
        <v>33</v>
      </c>
      <c r="C291" s="2">
        <v>6.4599999999999998E-4</v>
      </c>
      <c r="D291" s="2">
        <v>8.4900000000000004E-4</v>
      </c>
      <c r="E291">
        <v>129</v>
      </c>
      <c r="F291" s="8">
        <v>0.76</v>
      </c>
      <c r="G291">
        <v>0.872</v>
      </c>
      <c r="J291" t="s">
        <v>33</v>
      </c>
      <c r="K291" s="2">
        <v>3.2499999999999999E-4</v>
      </c>
      <c r="L291" s="2">
        <v>5.0900000000000001E-4</v>
      </c>
      <c r="M291">
        <v>120</v>
      </c>
      <c r="N291" s="2">
        <v>0.63800000000000001</v>
      </c>
      <c r="O291">
        <v>0.91969999999999996</v>
      </c>
    </row>
    <row r="292" spans="2:15" x14ac:dyDescent="0.35">
      <c r="B292" t="s">
        <v>34</v>
      </c>
      <c r="C292" s="2">
        <v>1.25E-3</v>
      </c>
      <c r="D292" s="2">
        <v>8.83E-4</v>
      </c>
      <c r="E292">
        <v>129</v>
      </c>
      <c r="F292" s="8">
        <v>1.415</v>
      </c>
      <c r="G292">
        <v>0.49259999999999998</v>
      </c>
      <c r="J292" t="s">
        <v>34</v>
      </c>
      <c r="K292" s="2">
        <v>8.2100000000000001E-4</v>
      </c>
      <c r="L292" s="2">
        <v>4.95E-4</v>
      </c>
      <c r="M292">
        <v>120</v>
      </c>
      <c r="N292" s="2">
        <v>1.659</v>
      </c>
      <c r="O292">
        <v>0.35010000000000002</v>
      </c>
    </row>
    <row r="293" spans="2:15" x14ac:dyDescent="0.35">
      <c r="B293" t="s">
        <v>35</v>
      </c>
      <c r="C293" s="2">
        <v>2.0999999999999999E-3</v>
      </c>
      <c r="D293" s="2">
        <v>8.5400000000000005E-4</v>
      </c>
      <c r="E293">
        <v>129</v>
      </c>
      <c r="F293" s="8">
        <v>2.4540000000000002</v>
      </c>
      <c r="G293">
        <v>7.22E-2</v>
      </c>
      <c r="J293" t="s">
        <v>35</v>
      </c>
      <c r="K293" s="2">
        <v>1.0200000000000001E-3</v>
      </c>
      <c r="L293" s="2">
        <v>5.2499999999999997E-4</v>
      </c>
      <c r="M293">
        <v>120</v>
      </c>
      <c r="N293" s="2">
        <v>1.9390000000000001</v>
      </c>
      <c r="O293">
        <v>0.21729999999999999</v>
      </c>
    </row>
    <row r="294" spans="2:15" x14ac:dyDescent="0.35">
      <c r="B294" t="s">
        <v>36</v>
      </c>
      <c r="C294" s="2">
        <v>6.0300000000000002E-4</v>
      </c>
      <c r="D294" s="2">
        <v>5.9699999999999998E-4</v>
      </c>
      <c r="E294">
        <v>130</v>
      </c>
      <c r="F294" s="8">
        <v>1.0109999999999999</v>
      </c>
      <c r="G294">
        <v>0.74319999999999997</v>
      </c>
      <c r="J294" t="s">
        <v>36</v>
      </c>
      <c r="K294" s="2">
        <v>4.9600000000000002E-4</v>
      </c>
      <c r="L294" s="2">
        <v>4.7600000000000002E-4</v>
      </c>
      <c r="M294">
        <v>120</v>
      </c>
      <c r="N294" s="2">
        <v>1.0409999999999999</v>
      </c>
      <c r="O294">
        <v>0.7258</v>
      </c>
    </row>
    <row r="295" spans="2:15" x14ac:dyDescent="0.35">
      <c r="B295" t="s">
        <v>46</v>
      </c>
      <c r="C295" s="2">
        <v>1.4499999999999999E-3</v>
      </c>
      <c r="D295" s="2">
        <v>5.4000000000000001E-4</v>
      </c>
      <c r="E295">
        <v>129</v>
      </c>
      <c r="F295" s="8">
        <v>2.6869999999999998</v>
      </c>
      <c r="G295">
        <v>4.02E-2</v>
      </c>
      <c r="J295" t="s">
        <v>46</v>
      </c>
      <c r="K295" s="2">
        <v>6.9300000000000004E-4</v>
      </c>
      <c r="L295" s="2">
        <v>5.0699999999999996E-4</v>
      </c>
      <c r="M295">
        <v>120</v>
      </c>
      <c r="N295" s="2">
        <v>1.3660000000000001</v>
      </c>
      <c r="O295">
        <v>0.52290000000000003</v>
      </c>
    </row>
    <row r="296" spans="2:15" x14ac:dyDescent="0.35">
      <c r="B296" t="s">
        <v>39</v>
      </c>
      <c r="C296" s="2">
        <v>8.4599999999999996E-4</v>
      </c>
      <c r="D296" s="2">
        <v>5.9500000000000004E-4</v>
      </c>
      <c r="E296">
        <v>130</v>
      </c>
      <c r="F296" s="8">
        <v>1.423</v>
      </c>
      <c r="G296">
        <v>0.48759999999999998</v>
      </c>
      <c r="J296" t="s">
        <v>39</v>
      </c>
      <c r="K296" s="2">
        <v>1.9699999999999999E-4</v>
      </c>
      <c r="L296" s="2">
        <v>4.9399999999999997E-4</v>
      </c>
      <c r="M296">
        <v>120</v>
      </c>
      <c r="N296" s="2">
        <v>0.39900000000000002</v>
      </c>
      <c r="O296">
        <v>0.97829999999999995</v>
      </c>
    </row>
    <row r="298" spans="2:15" x14ac:dyDescent="0.35">
      <c r="B298" t="s">
        <v>25</v>
      </c>
      <c r="J298" t="s">
        <v>25</v>
      </c>
    </row>
    <row r="299" spans="2:15" x14ac:dyDescent="0.35">
      <c r="B299" t="s">
        <v>27</v>
      </c>
      <c r="C299" s="2" t="s">
        <v>28</v>
      </c>
      <c r="D299" s="2" t="s">
        <v>29</v>
      </c>
      <c r="E299" t="s">
        <v>30</v>
      </c>
      <c r="F299" s="8" t="s">
        <v>31</v>
      </c>
      <c r="G299" t="s">
        <v>32</v>
      </c>
      <c r="J299" t="s">
        <v>27</v>
      </c>
      <c r="K299" s="2" t="s">
        <v>28</v>
      </c>
      <c r="L299" s="2" t="s">
        <v>29</v>
      </c>
      <c r="M299" t="s">
        <v>30</v>
      </c>
      <c r="N299" s="2" t="s">
        <v>31</v>
      </c>
      <c r="O299" t="s">
        <v>32</v>
      </c>
    </row>
    <row r="300" spans="2:15" x14ac:dyDescent="0.35">
      <c r="B300" t="s">
        <v>33</v>
      </c>
      <c r="C300" s="2">
        <v>3.8299999999999999E-4</v>
      </c>
      <c r="D300" s="2">
        <v>8.4000000000000003E-4</v>
      </c>
      <c r="E300">
        <v>130</v>
      </c>
      <c r="F300" s="8">
        <v>0.45600000000000002</v>
      </c>
      <c r="G300">
        <v>0.96830000000000005</v>
      </c>
      <c r="J300" t="s">
        <v>33</v>
      </c>
      <c r="K300" s="2">
        <v>1.05E-4</v>
      </c>
      <c r="L300" s="2">
        <v>9.859999999999999E-4</v>
      </c>
      <c r="M300">
        <v>120</v>
      </c>
      <c r="N300" s="2">
        <v>0.106</v>
      </c>
      <c r="O300">
        <v>0.99960000000000004</v>
      </c>
    </row>
    <row r="301" spans="2:15" x14ac:dyDescent="0.35">
      <c r="B301" t="s">
        <v>34</v>
      </c>
      <c r="C301" s="2">
        <v>5.1900000000000001E-5</v>
      </c>
      <c r="D301" s="2">
        <v>1.3569999999999999E-3</v>
      </c>
      <c r="E301">
        <v>130</v>
      </c>
      <c r="F301" s="8">
        <v>3.7999999999999999E-2</v>
      </c>
      <c r="G301">
        <v>1</v>
      </c>
      <c r="J301" t="s">
        <v>34</v>
      </c>
      <c r="K301" s="2">
        <v>4.6999999999999999E-4</v>
      </c>
      <c r="L301" s="2">
        <v>1.2049999999999999E-3</v>
      </c>
      <c r="M301">
        <v>120</v>
      </c>
      <c r="N301" s="2">
        <v>0.39</v>
      </c>
      <c r="O301">
        <v>0.9798</v>
      </c>
    </row>
    <row r="302" spans="2:15" x14ac:dyDescent="0.35">
      <c r="B302" t="s">
        <v>35</v>
      </c>
      <c r="C302" s="2">
        <v>3.7300000000000001E-4</v>
      </c>
      <c r="D302" s="2">
        <v>1.356E-3</v>
      </c>
      <c r="E302">
        <v>130</v>
      </c>
      <c r="F302" s="8">
        <v>0.27500000000000002</v>
      </c>
      <c r="G302">
        <v>0.99270000000000003</v>
      </c>
      <c r="J302" t="s">
        <v>35</v>
      </c>
      <c r="K302" s="2">
        <v>3.8099999999999999E-4</v>
      </c>
      <c r="L302" s="2">
        <v>8.9499999999999996E-4</v>
      </c>
      <c r="M302">
        <v>120</v>
      </c>
      <c r="N302" s="2">
        <v>0.42499999999999999</v>
      </c>
      <c r="O302">
        <v>0.97409999999999997</v>
      </c>
    </row>
    <row r="303" spans="2:15" x14ac:dyDescent="0.35">
      <c r="B303" t="s">
        <v>36</v>
      </c>
      <c r="C303" s="2">
        <v>-3.3199999999999999E-4</v>
      </c>
      <c r="D303" s="2">
        <v>1.5269999999999999E-3</v>
      </c>
      <c r="E303">
        <v>130</v>
      </c>
      <c r="F303" s="8">
        <v>-0.217</v>
      </c>
      <c r="G303">
        <v>0.99639999999999995</v>
      </c>
      <c r="J303" t="s">
        <v>36</v>
      </c>
      <c r="K303" s="2">
        <v>3.6499999999999998E-4</v>
      </c>
      <c r="L303" s="2">
        <v>1.1999999999999999E-3</v>
      </c>
      <c r="M303">
        <v>120</v>
      </c>
      <c r="N303" s="2">
        <v>0.30399999999999999</v>
      </c>
      <c r="O303">
        <v>0.99019999999999997</v>
      </c>
    </row>
    <row r="304" spans="2:15" x14ac:dyDescent="0.35">
      <c r="B304" t="s">
        <v>46</v>
      </c>
      <c r="C304" s="2">
        <v>-1.08E-5</v>
      </c>
      <c r="D304" s="2">
        <v>1.5009999999999999E-3</v>
      </c>
      <c r="E304">
        <v>129</v>
      </c>
      <c r="F304" s="8">
        <v>-7.0000000000000001E-3</v>
      </c>
      <c r="G304">
        <v>1</v>
      </c>
      <c r="J304" t="s">
        <v>46</v>
      </c>
      <c r="K304" s="2">
        <v>2.7599999999999999E-4</v>
      </c>
      <c r="L304" s="2">
        <v>8.9800000000000004E-4</v>
      </c>
      <c r="M304">
        <v>120</v>
      </c>
      <c r="N304" s="2">
        <v>0.307</v>
      </c>
      <c r="O304">
        <v>0.9899</v>
      </c>
    </row>
    <row r="305" spans="2:15" x14ac:dyDescent="0.35">
      <c r="B305" t="s">
        <v>39</v>
      </c>
      <c r="C305" s="2">
        <v>3.21E-4</v>
      </c>
      <c r="D305" s="2">
        <v>1.8519999999999999E-3</v>
      </c>
      <c r="E305">
        <v>129</v>
      </c>
      <c r="F305" s="8">
        <v>0.17299999999999999</v>
      </c>
      <c r="G305">
        <v>0.99809999999999999</v>
      </c>
      <c r="J305" t="s">
        <v>39</v>
      </c>
      <c r="K305" s="2">
        <v>-8.8999999999999995E-5</v>
      </c>
      <c r="L305" s="2">
        <v>1.134E-3</v>
      </c>
      <c r="M305">
        <v>120</v>
      </c>
      <c r="N305" s="2">
        <v>-7.8E-2</v>
      </c>
      <c r="O305">
        <v>0.99980000000000002</v>
      </c>
    </row>
    <row r="308" spans="2:15" x14ac:dyDescent="0.35">
      <c r="B308" t="s">
        <v>41</v>
      </c>
      <c r="J308" t="s">
        <v>41</v>
      </c>
    </row>
    <row r="309" spans="2:15" x14ac:dyDescent="0.35">
      <c r="B309" t="s">
        <v>27</v>
      </c>
      <c r="C309" s="2" t="s">
        <v>28</v>
      </c>
      <c r="D309" s="2" t="s">
        <v>29</v>
      </c>
      <c r="E309" t="s">
        <v>30</v>
      </c>
      <c r="F309" s="8" t="s">
        <v>31</v>
      </c>
      <c r="G309" t="s">
        <v>32</v>
      </c>
      <c r="J309" t="s">
        <v>27</v>
      </c>
      <c r="K309" s="2" t="s">
        <v>28</v>
      </c>
      <c r="L309" s="2" t="s">
        <v>29</v>
      </c>
      <c r="M309" t="s">
        <v>30</v>
      </c>
      <c r="N309" s="2" t="s">
        <v>31</v>
      </c>
      <c r="O309" t="s">
        <v>32</v>
      </c>
    </row>
    <row r="310" spans="2:15" x14ac:dyDescent="0.35">
      <c r="B310" t="s">
        <v>43</v>
      </c>
      <c r="C310" s="4">
        <v>-8.7500000000000002E-4</v>
      </c>
      <c r="D310" s="4">
        <v>3.3199999999999999E-4</v>
      </c>
      <c r="E310">
        <v>129</v>
      </c>
      <c r="F310" s="8">
        <v>-2.6339999999999999</v>
      </c>
      <c r="G310" s="1">
        <v>2.5499999999999998E-2</v>
      </c>
      <c r="J310" t="s">
        <v>43</v>
      </c>
      <c r="K310" s="3">
        <v>-2.6999999999999999E-5</v>
      </c>
      <c r="L310" s="4">
        <v>2.72E-4</v>
      </c>
      <c r="M310">
        <v>120</v>
      </c>
      <c r="N310" s="2">
        <v>-9.9000000000000005E-2</v>
      </c>
      <c r="O310" s="2">
        <v>0.99460000000000004</v>
      </c>
    </row>
    <row r="311" spans="2:15" x14ac:dyDescent="0.35">
      <c r="B311" t="s">
        <v>44</v>
      </c>
      <c r="C311" s="4">
        <v>-1.47E-3</v>
      </c>
      <c r="D311" s="4">
        <v>7.8899999999999999E-4</v>
      </c>
      <c r="E311">
        <v>129</v>
      </c>
      <c r="F311" s="8">
        <v>-1.857</v>
      </c>
      <c r="G311" s="2">
        <v>0.15570000000000001</v>
      </c>
      <c r="J311" t="s">
        <v>44</v>
      </c>
      <c r="K311" s="4">
        <v>-3.0200000000000002E-4</v>
      </c>
      <c r="L311" s="4">
        <v>3.4099999999999999E-4</v>
      </c>
      <c r="M311">
        <v>120</v>
      </c>
      <c r="N311" s="2">
        <v>-0.88500000000000001</v>
      </c>
      <c r="O311" s="2">
        <v>0.65110000000000001</v>
      </c>
    </row>
    <row r="312" spans="2:15" x14ac:dyDescent="0.35">
      <c r="B312" t="s">
        <v>45</v>
      </c>
      <c r="C312" s="4">
        <v>-5.9000000000000003E-4</v>
      </c>
      <c r="D312" s="4">
        <v>8.1700000000000002E-4</v>
      </c>
      <c r="E312">
        <v>129</v>
      </c>
      <c r="F312" s="8">
        <v>-0.72299999999999998</v>
      </c>
      <c r="G312" s="2">
        <v>0.75060000000000004</v>
      </c>
      <c r="J312" t="s">
        <v>45</v>
      </c>
      <c r="K312" s="4">
        <v>-2.7500000000000002E-4</v>
      </c>
      <c r="L312" s="4">
        <v>3.5599999999999998E-4</v>
      </c>
      <c r="M312">
        <v>120</v>
      </c>
      <c r="N312" s="2">
        <v>-0.77200000000000002</v>
      </c>
      <c r="O312" s="2">
        <v>0.72109999999999996</v>
      </c>
    </row>
    <row r="314" spans="2:15" x14ac:dyDescent="0.35">
      <c r="B314" t="s">
        <v>42</v>
      </c>
      <c r="J314" t="s">
        <v>42</v>
      </c>
    </row>
    <row r="315" spans="2:15" x14ac:dyDescent="0.35">
      <c r="B315" t="s">
        <v>27</v>
      </c>
      <c r="C315" s="2" t="s">
        <v>28</v>
      </c>
      <c r="D315" s="2" t="s">
        <v>29</v>
      </c>
      <c r="E315" t="s">
        <v>30</v>
      </c>
      <c r="F315" s="8" t="s">
        <v>31</v>
      </c>
      <c r="G315" t="s">
        <v>32</v>
      </c>
      <c r="J315" t="s">
        <v>27</v>
      </c>
      <c r="K315" s="2" t="s">
        <v>28</v>
      </c>
      <c r="L315" s="2" t="s">
        <v>29</v>
      </c>
      <c r="M315" t="s">
        <v>30</v>
      </c>
      <c r="N315" s="2" t="s">
        <v>31</v>
      </c>
      <c r="O315" t="s">
        <v>32</v>
      </c>
    </row>
    <row r="316" spans="2:15" x14ac:dyDescent="0.35">
      <c r="B316" t="s">
        <v>43</v>
      </c>
      <c r="C316" s="4">
        <v>-2.7700000000000001E-4</v>
      </c>
      <c r="D316" s="4">
        <v>3.8400000000000001E-4</v>
      </c>
      <c r="E316">
        <v>130</v>
      </c>
      <c r="F316" s="8">
        <v>-0.72199999999999998</v>
      </c>
      <c r="G316" s="2">
        <v>0.75109999999999999</v>
      </c>
      <c r="J316" t="s">
        <v>43</v>
      </c>
      <c r="K316" s="4">
        <v>5.1599999999999997E-4</v>
      </c>
      <c r="L316" s="4">
        <v>2.42E-4</v>
      </c>
      <c r="M316">
        <v>120</v>
      </c>
      <c r="N316" s="2">
        <v>2.133</v>
      </c>
      <c r="O316" s="2">
        <v>8.7499999999999994E-2</v>
      </c>
    </row>
    <row r="317" spans="2:15" x14ac:dyDescent="0.35">
      <c r="B317" t="s">
        <v>44</v>
      </c>
      <c r="C317" s="4">
        <v>-3.57E-4</v>
      </c>
      <c r="D317" s="4">
        <v>5.4900000000000001E-4</v>
      </c>
      <c r="E317">
        <v>129</v>
      </c>
      <c r="F317" s="8">
        <v>-0.65100000000000002</v>
      </c>
      <c r="G317" s="2">
        <v>0.79239999999999999</v>
      </c>
      <c r="J317" t="s">
        <v>44</v>
      </c>
      <c r="K317" s="4">
        <v>3.19E-4</v>
      </c>
      <c r="L317" s="4">
        <v>4.1300000000000001E-4</v>
      </c>
      <c r="M317">
        <v>120</v>
      </c>
      <c r="N317" s="2">
        <v>0.77300000000000002</v>
      </c>
      <c r="O317" s="2">
        <v>0.72030000000000005</v>
      </c>
    </row>
    <row r="318" spans="2:15" x14ac:dyDescent="0.35">
      <c r="B318" t="s">
        <v>45</v>
      </c>
      <c r="C318" s="4">
        <v>-7.9499999999999994E-5</v>
      </c>
      <c r="D318" s="4">
        <v>6.0999999999999997E-4</v>
      </c>
      <c r="E318">
        <v>130</v>
      </c>
      <c r="F318" s="8">
        <v>-0.13</v>
      </c>
      <c r="G318" s="2">
        <v>0.99070000000000003</v>
      </c>
      <c r="J318" t="s">
        <v>45</v>
      </c>
      <c r="K318" s="4">
        <v>-1.9699999999999999E-4</v>
      </c>
      <c r="L318" s="4">
        <v>4.2099999999999999E-4</v>
      </c>
      <c r="M318">
        <v>121</v>
      </c>
      <c r="N318" s="2">
        <v>-0.46800000000000003</v>
      </c>
      <c r="O318" s="2">
        <v>0.88639999999999997</v>
      </c>
    </row>
    <row r="321" spans="1:16" x14ac:dyDescent="0.35">
      <c r="A321" s="5" t="s">
        <v>69</v>
      </c>
      <c r="B321" t="s">
        <v>20</v>
      </c>
      <c r="J321" t="s">
        <v>20</v>
      </c>
    </row>
    <row r="322" spans="1:16" x14ac:dyDescent="0.35">
      <c r="B322" t="s">
        <v>27</v>
      </c>
      <c r="C322" s="2" t="s">
        <v>52</v>
      </c>
      <c r="D322" s="2" t="s">
        <v>29</v>
      </c>
      <c r="E322" t="s">
        <v>30</v>
      </c>
      <c r="F322" t="s">
        <v>114</v>
      </c>
      <c r="G322" t="s">
        <v>31</v>
      </c>
      <c r="H322" t="s">
        <v>32</v>
      </c>
      <c r="J322" t="s">
        <v>27</v>
      </c>
      <c r="K322" s="2" t="s">
        <v>52</v>
      </c>
      <c r="L322" s="2" t="s">
        <v>29</v>
      </c>
      <c r="M322" t="s">
        <v>30</v>
      </c>
      <c r="N322" t="s">
        <v>114</v>
      </c>
      <c r="O322" t="s">
        <v>31</v>
      </c>
      <c r="P322" t="s">
        <v>32</v>
      </c>
    </row>
    <row r="323" spans="1:16" x14ac:dyDescent="0.35">
      <c r="B323" t="s">
        <v>54</v>
      </c>
      <c r="C323" s="2">
        <v>1.151</v>
      </c>
      <c r="D323" s="2">
        <v>2.87E-2</v>
      </c>
      <c r="E323">
        <v>132</v>
      </c>
      <c r="F323" s="2">
        <v>1</v>
      </c>
      <c r="G323">
        <v>5.6539999999999999</v>
      </c>
      <c r="H323" t="s">
        <v>38</v>
      </c>
      <c r="J323" t="s">
        <v>54</v>
      </c>
      <c r="K323" s="2">
        <v>1.0289999999999999</v>
      </c>
      <c r="L323" s="2">
        <v>2.5600000000000001E-2</v>
      </c>
      <c r="M323">
        <v>122</v>
      </c>
      <c r="N323" s="2">
        <v>1</v>
      </c>
      <c r="O323">
        <v>1.1359999999999999</v>
      </c>
      <c r="P323">
        <v>0.66839999999999999</v>
      </c>
    </row>
    <row r="324" spans="1:16" x14ac:dyDescent="0.35">
      <c r="B324" t="s">
        <v>56</v>
      </c>
      <c r="C324" s="2">
        <v>1.1759999999999999</v>
      </c>
      <c r="D324" s="2">
        <v>3.0700000000000002E-2</v>
      </c>
      <c r="E324">
        <v>132</v>
      </c>
      <c r="F324" s="2">
        <v>1</v>
      </c>
      <c r="G324">
        <v>6.2039999999999997</v>
      </c>
      <c r="H324" t="s">
        <v>38</v>
      </c>
      <c r="J324" t="s">
        <v>56</v>
      </c>
      <c r="K324" s="2">
        <v>1.103</v>
      </c>
      <c r="L324" s="2">
        <v>2.93E-2</v>
      </c>
      <c r="M324">
        <v>122</v>
      </c>
      <c r="N324" s="2">
        <v>1</v>
      </c>
      <c r="O324">
        <v>3.6909999999999998</v>
      </c>
      <c r="P324">
        <v>1.9E-3</v>
      </c>
    </row>
    <row r="325" spans="1:16" x14ac:dyDescent="0.35">
      <c r="B325" t="s">
        <v>57</v>
      </c>
      <c r="C325" s="2">
        <v>1.115</v>
      </c>
      <c r="D325" s="2">
        <v>2.8299999999999999E-2</v>
      </c>
      <c r="E325">
        <v>132</v>
      </c>
      <c r="F325" s="2">
        <v>1</v>
      </c>
      <c r="G325">
        <v>4.2949999999999999</v>
      </c>
      <c r="H325">
        <v>2.0000000000000001E-4</v>
      </c>
      <c r="J325" t="s">
        <v>57</v>
      </c>
      <c r="K325" s="2">
        <v>1.099</v>
      </c>
      <c r="L325" s="2">
        <v>2.8199999999999999E-2</v>
      </c>
      <c r="M325">
        <v>122</v>
      </c>
      <c r="N325" s="2">
        <v>1</v>
      </c>
      <c r="O325">
        <v>3.7029999999999998</v>
      </c>
      <c r="P325">
        <v>1.8E-3</v>
      </c>
    </row>
    <row r="326" spans="1:16" x14ac:dyDescent="0.35">
      <c r="B326" t="s">
        <v>58</v>
      </c>
      <c r="C326" s="2">
        <v>1.0209999999999999</v>
      </c>
      <c r="D326" s="2">
        <v>2.5499999999999998E-2</v>
      </c>
      <c r="E326">
        <v>132</v>
      </c>
      <c r="F326" s="2">
        <v>1</v>
      </c>
      <c r="G326">
        <v>0.84899999999999998</v>
      </c>
      <c r="H326">
        <v>0.83089999999999997</v>
      </c>
      <c r="J326" t="s">
        <v>58</v>
      </c>
      <c r="K326" s="2">
        <v>1.0720000000000001</v>
      </c>
      <c r="L326" s="2">
        <v>2.8400000000000002E-2</v>
      </c>
      <c r="M326">
        <v>122</v>
      </c>
      <c r="N326" s="2">
        <v>1</v>
      </c>
      <c r="O326">
        <v>2.625</v>
      </c>
      <c r="P326">
        <v>4.7500000000000001E-2</v>
      </c>
    </row>
    <row r="327" spans="1:16" x14ac:dyDescent="0.35">
      <c r="B327" t="s">
        <v>59</v>
      </c>
      <c r="C327" s="2">
        <v>0.96799999999999997</v>
      </c>
      <c r="D327" s="2">
        <v>2.3300000000000001E-2</v>
      </c>
      <c r="E327">
        <v>132</v>
      </c>
      <c r="F327" s="2">
        <v>1</v>
      </c>
      <c r="G327">
        <v>-1.34</v>
      </c>
      <c r="H327">
        <v>0.53920000000000001</v>
      </c>
      <c r="J327" t="s">
        <v>59</v>
      </c>
      <c r="K327" s="2">
        <v>1.069</v>
      </c>
      <c r="L327" s="2">
        <v>2.7400000000000001E-2</v>
      </c>
      <c r="M327">
        <v>122</v>
      </c>
      <c r="N327" s="2">
        <v>1</v>
      </c>
      <c r="O327">
        <v>2.5990000000000002</v>
      </c>
      <c r="P327">
        <v>5.0799999999999998E-2</v>
      </c>
    </row>
    <row r="328" spans="1:16" x14ac:dyDescent="0.35">
      <c r="B328" t="s">
        <v>60</v>
      </c>
      <c r="C328" s="2">
        <v>0.94799999999999995</v>
      </c>
      <c r="D328" s="2">
        <v>2.3599999999999999E-2</v>
      </c>
      <c r="E328">
        <v>132</v>
      </c>
      <c r="F328" s="2">
        <v>1</v>
      </c>
      <c r="G328">
        <v>-2.141</v>
      </c>
      <c r="H328">
        <v>0.1457</v>
      </c>
      <c r="J328" t="s">
        <v>60</v>
      </c>
      <c r="K328" s="2">
        <v>0.997</v>
      </c>
      <c r="L328" s="2">
        <v>2.7E-2</v>
      </c>
      <c r="M328">
        <v>122</v>
      </c>
      <c r="N328" s="2">
        <v>1</v>
      </c>
      <c r="O328">
        <v>-0.114</v>
      </c>
      <c r="P328">
        <v>0.99950000000000006</v>
      </c>
    </row>
    <row r="329" spans="1:16" x14ac:dyDescent="0.35">
      <c r="F329" s="2"/>
    </row>
    <row r="330" spans="1:16" x14ac:dyDescent="0.35">
      <c r="B330" t="s">
        <v>21</v>
      </c>
      <c r="F330" s="2"/>
      <c r="J330" t="s">
        <v>21</v>
      </c>
    </row>
    <row r="331" spans="1:16" x14ac:dyDescent="0.35">
      <c r="B331" t="s">
        <v>27</v>
      </c>
      <c r="C331" s="2" t="s">
        <v>52</v>
      </c>
      <c r="D331" s="2" t="s">
        <v>29</v>
      </c>
      <c r="E331" t="s">
        <v>30</v>
      </c>
      <c r="F331" s="2" t="s">
        <v>114</v>
      </c>
      <c r="G331" t="s">
        <v>31</v>
      </c>
      <c r="H331" t="s">
        <v>32</v>
      </c>
      <c r="J331" t="s">
        <v>27</v>
      </c>
      <c r="K331" s="2" t="s">
        <v>52</v>
      </c>
      <c r="L331" s="2" t="s">
        <v>29</v>
      </c>
      <c r="M331" t="s">
        <v>30</v>
      </c>
      <c r="N331" s="2" t="s">
        <v>114</v>
      </c>
      <c r="O331" t="s">
        <v>31</v>
      </c>
      <c r="P331" t="s">
        <v>32</v>
      </c>
    </row>
    <row r="332" spans="1:16" x14ac:dyDescent="0.35">
      <c r="B332" t="s">
        <v>54</v>
      </c>
      <c r="C332" s="2">
        <v>1.2</v>
      </c>
      <c r="D332" s="2">
        <v>4.36E-2</v>
      </c>
      <c r="E332">
        <v>132</v>
      </c>
      <c r="F332" s="2">
        <v>1</v>
      </c>
      <c r="G332">
        <v>5.0220000000000002</v>
      </c>
      <c r="H332" t="s">
        <v>38</v>
      </c>
      <c r="J332" t="s">
        <v>54</v>
      </c>
      <c r="K332" s="2">
        <v>1.1040000000000001</v>
      </c>
      <c r="L332" s="2">
        <v>3.8899999999999997E-2</v>
      </c>
      <c r="M332">
        <v>122</v>
      </c>
      <c r="N332" s="2">
        <v>1</v>
      </c>
      <c r="O332">
        <v>2.8069999999999999</v>
      </c>
      <c r="P332">
        <v>2.9399999999999999E-2</v>
      </c>
    </row>
    <row r="333" spans="1:16" x14ac:dyDescent="0.35">
      <c r="B333" t="s">
        <v>56</v>
      </c>
      <c r="C333" s="2">
        <v>1.177</v>
      </c>
      <c r="D333" s="2">
        <v>4.3299999999999998E-2</v>
      </c>
      <c r="E333">
        <v>132</v>
      </c>
      <c r="F333" s="2">
        <v>1</v>
      </c>
      <c r="G333">
        <v>4.4320000000000004</v>
      </c>
      <c r="H333">
        <v>1E-4</v>
      </c>
      <c r="J333" t="s">
        <v>56</v>
      </c>
      <c r="K333" s="2">
        <v>1.085</v>
      </c>
      <c r="L333" s="2">
        <v>3.56E-2</v>
      </c>
      <c r="M333">
        <v>122</v>
      </c>
      <c r="N333" s="2">
        <v>1</v>
      </c>
      <c r="O333">
        <v>2.4790000000000001</v>
      </c>
      <c r="P333">
        <v>6.8199999999999997E-2</v>
      </c>
    </row>
    <row r="334" spans="1:16" x14ac:dyDescent="0.35">
      <c r="B334" t="s">
        <v>57</v>
      </c>
      <c r="C334" s="2">
        <v>1.2589999999999999</v>
      </c>
      <c r="D334" s="2">
        <v>4.4999999999999998E-2</v>
      </c>
      <c r="E334">
        <v>132</v>
      </c>
      <c r="F334" s="2">
        <v>1</v>
      </c>
      <c r="G334">
        <v>6.4589999999999996</v>
      </c>
      <c r="H334" t="s">
        <v>38</v>
      </c>
      <c r="J334" t="s">
        <v>57</v>
      </c>
      <c r="K334" s="2">
        <v>1.101</v>
      </c>
      <c r="L334" s="2">
        <v>3.73E-2</v>
      </c>
      <c r="M334">
        <v>122</v>
      </c>
      <c r="N334" s="2">
        <v>1</v>
      </c>
      <c r="O334">
        <v>2.8490000000000002</v>
      </c>
      <c r="P334">
        <v>2.6100000000000002E-2</v>
      </c>
    </row>
    <row r="335" spans="1:16" x14ac:dyDescent="0.35">
      <c r="B335" t="s">
        <v>58</v>
      </c>
      <c r="C335" s="2">
        <v>0.98099999999999998</v>
      </c>
      <c r="D335" s="2">
        <v>2.5999999999999999E-2</v>
      </c>
      <c r="E335">
        <v>132</v>
      </c>
      <c r="F335" s="2">
        <v>1</v>
      </c>
      <c r="G335">
        <v>-0.73199999999999998</v>
      </c>
      <c r="H335">
        <v>0.88400000000000001</v>
      </c>
      <c r="J335" t="s">
        <v>58</v>
      </c>
      <c r="K335" s="2">
        <v>0.98299999999999998</v>
      </c>
      <c r="L335" s="2">
        <v>3.2199999999999999E-2</v>
      </c>
      <c r="M335">
        <v>122</v>
      </c>
      <c r="N335" s="2">
        <v>1</v>
      </c>
      <c r="O335">
        <v>-0.53300000000000003</v>
      </c>
      <c r="P335">
        <v>0.95079999999999998</v>
      </c>
    </row>
    <row r="336" spans="1:16" x14ac:dyDescent="0.35">
      <c r="B336" t="s">
        <v>59</v>
      </c>
      <c r="C336" s="2">
        <v>1.0489999999999999</v>
      </c>
      <c r="D336" s="2">
        <v>2.6200000000000001E-2</v>
      </c>
      <c r="E336">
        <v>132</v>
      </c>
      <c r="F336" s="2">
        <v>1</v>
      </c>
      <c r="G336">
        <v>1.9319999999999999</v>
      </c>
      <c r="H336">
        <v>0.2198</v>
      </c>
      <c r="J336" t="s">
        <v>59</v>
      </c>
      <c r="K336" s="2">
        <v>0.997</v>
      </c>
      <c r="L336" s="2">
        <v>3.3700000000000001E-2</v>
      </c>
      <c r="M336">
        <v>122</v>
      </c>
      <c r="N336" s="2">
        <v>1</v>
      </c>
      <c r="O336">
        <v>-7.3999999999999996E-2</v>
      </c>
      <c r="P336">
        <v>0.99990000000000001</v>
      </c>
    </row>
    <row r="337" spans="2:16" x14ac:dyDescent="0.35">
      <c r="B337" t="s">
        <v>60</v>
      </c>
      <c r="C337" s="2">
        <v>1.07</v>
      </c>
      <c r="D337" s="2">
        <v>2.7300000000000001E-2</v>
      </c>
      <c r="E337">
        <v>132</v>
      </c>
      <c r="F337" s="2">
        <v>1</v>
      </c>
      <c r="G337">
        <v>2.6520000000000001</v>
      </c>
      <c r="H337">
        <v>4.3900000000000002E-2</v>
      </c>
      <c r="J337" t="s">
        <v>60</v>
      </c>
      <c r="K337" s="2">
        <v>1.0149999999999999</v>
      </c>
      <c r="L337" s="2">
        <v>3.1099999999999999E-2</v>
      </c>
      <c r="M337">
        <v>123</v>
      </c>
      <c r="N337" s="2">
        <v>1</v>
      </c>
      <c r="O337">
        <v>0.49</v>
      </c>
      <c r="P337">
        <v>0.96120000000000005</v>
      </c>
    </row>
    <row r="338" spans="2:16" x14ac:dyDescent="0.35">
      <c r="F338" s="2"/>
    </row>
    <row r="339" spans="2:16" x14ac:dyDescent="0.35">
      <c r="B339" t="s">
        <v>22</v>
      </c>
      <c r="F339" s="2"/>
      <c r="J339" t="s">
        <v>22</v>
      </c>
    </row>
    <row r="340" spans="2:16" x14ac:dyDescent="0.35">
      <c r="B340" t="s">
        <v>27</v>
      </c>
      <c r="C340" s="2" t="s">
        <v>52</v>
      </c>
      <c r="D340" s="2" t="s">
        <v>29</v>
      </c>
      <c r="E340" t="s">
        <v>30</v>
      </c>
      <c r="F340" s="2" t="s">
        <v>114</v>
      </c>
      <c r="G340" t="s">
        <v>31</v>
      </c>
      <c r="H340" t="s">
        <v>32</v>
      </c>
      <c r="J340" t="s">
        <v>27</v>
      </c>
      <c r="K340" s="2" t="s">
        <v>52</v>
      </c>
      <c r="L340" s="2" t="s">
        <v>29</v>
      </c>
      <c r="M340" t="s">
        <v>30</v>
      </c>
      <c r="N340" s="2" t="s">
        <v>114</v>
      </c>
      <c r="O340" t="s">
        <v>31</v>
      </c>
      <c r="P340" t="s">
        <v>32</v>
      </c>
    </row>
    <row r="341" spans="2:16" x14ac:dyDescent="0.35">
      <c r="B341" t="s">
        <v>54</v>
      </c>
      <c r="C341" s="2">
        <v>1.1890000000000001</v>
      </c>
      <c r="D341" s="2">
        <v>5.2299999999999999E-2</v>
      </c>
      <c r="E341">
        <v>132</v>
      </c>
      <c r="F341" s="2">
        <v>1</v>
      </c>
      <c r="G341">
        <v>3.9470000000000001</v>
      </c>
      <c r="H341">
        <v>6.9999999999999999E-4</v>
      </c>
      <c r="J341" t="s">
        <v>54</v>
      </c>
      <c r="K341" s="2">
        <v>1.048</v>
      </c>
      <c r="L341" s="2">
        <v>3.6900000000000002E-2</v>
      </c>
      <c r="M341">
        <v>122</v>
      </c>
      <c r="N341" s="2">
        <v>1</v>
      </c>
      <c r="O341">
        <v>1.343</v>
      </c>
      <c r="P341">
        <v>0.53769999999999996</v>
      </c>
    </row>
    <row r="342" spans="2:16" x14ac:dyDescent="0.35">
      <c r="B342" t="s">
        <v>56</v>
      </c>
      <c r="C342" s="2">
        <v>1.1830000000000001</v>
      </c>
      <c r="D342" s="2">
        <v>8.5999999999999993E-2</v>
      </c>
      <c r="E342">
        <v>132</v>
      </c>
      <c r="F342" s="2">
        <v>1</v>
      </c>
      <c r="G342">
        <v>2.3069999999999999</v>
      </c>
      <c r="H342">
        <v>0.10150000000000001</v>
      </c>
      <c r="J342" t="s">
        <v>56</v>
      </c>
      <c r="K342" s="2">
        <v>1.0469999999999999</v>
      </c>
      <c r="L342" s="2">
        <v>5.1400000000000001E-2</v>
      </c>
      <c r="M342">
        <v>117</v>
      </c>
      <c r="N342" s="2">
        <v>1</v>
      </c>
      <c r="O342">
        <v>0.92900000000000005</v>
      </c>
      <c r="P342">
        <v>0.78949999999999998</v>
      </c>
    </row>
    <row r="343" spans="2:16" x14ac:dyDescent="0.35">
      <c r="B343" t="s">
        <v>57</v>
      </c>
      <c r="C343" s="2">
        <v>0.96399999999999997</v>
      </c>
      <c r="D343" s="2">
        <v>6.9500000000000006E-2</v>
      </c>
      <c r="E343">
        <v>132</v>
      </c>
      <c r="F343" s="2">
        <v>1</v>
      </c>
      <c r="G343">
        <v>-0.50800000000000001</v>
      </c>
      <c r="H343">
        <v>0.95699999999999996</v>
      </c>
      <c r="J343" t="s">
        <v>57</v>
      </c>
      <c r="K343" s="2">
        <v>1.0760000000000001</v>
      </c>
      <c r="L343" s="2">
        <v>5.0500000000000003E-2</v>
      </c>
      <c r="M343">
        <v>123</v>
      </c>
      <c r="N343" s="2">
        <v>1</v>
      </c>
      <c r="O343">
        <v>1.5609999999999999</v>
      </c>
      <c r="P343">
        <v>0.40460000000000002</v>
      </c>
    </row>
    <row r="344" spans="2:16" x14ac:dyDescent="0.35">
      <c r="B344" t="s">
        <v>58</v>
      </c>
      <c r="C344" s="2">
        <v>0.99399999999999999</v>
      </c>
      <c r="D344" s="2">
        <v>7.6700000000000004E-2</v>
      </c>
      <c r="E344">
        <v>132</v>
      </c>
      <c r="F344" s="2">
        <v>1</v>
      </c>
      <c r="G344">
        <v>-7.3999999999999996E-2</v>
      </c>
      <c r="H344">
        <v>0.99990000000000001</v>
      </c>
      <c r="J344" t="s">
        <v>58</v>
      </c>
      <c r="K344" s="2">
        <v>0.998</v>
      </c>
      <c r="L344" s="2">
        <v>4.9099999999999998E-2</v>
      </c>
      <c r="M344">
        <v>117</v>
      </c>
      <c r="N344" s="2">
        <v>1</v>
      </c>
      <c r="O344">
        <v>-3.4000000000000002E-2</v>
      </c>
      <c r="P344">
        <v>1</v>
      </c>
    </row>
    <row r="345" spans="2:16" x14ac:dyDescent="0.35">
      <c r="B345" t="s">
        <v>59</v>
      </c>
      <c r="C345" s="2">
        <v>0.81100000000000005</v>
      </c>
      <c r="D345" s="2">
        <v>6.1899999999999997E-2</v>
      </c>
      <c r="E345">
        <v>132</v>
      </c>
      <c r="F345" s="2">
        <v>1</v>
      </c>
      <c r="G345">
        <v>-2.7519999999999998</v>
      </c>
      <c r="H345">
        <v>3.3700000000000001E-2</v>
      </c>
      <c r="J345" t="s">
        <v>59</v>
      </c>
      <c r="K345" s="2">
        <v>1.026</v>
      </c>
      <c r="L345" s="2">
        <v>4.82E-2</v>
      </c>
      <c r="M345">
        <v>123</v>
      </c>
      <c r="N345" s="2">
        <v>1</v>
      </c>
      <c r="O345">
        <v>0.55400000000000005</v>
      </c>
      <c r="P345">
        <v>0.94530000000000003</v>
      </c>
    </row>
    <row r="346" spans="2:16" x14ac:dyDescent="0.35">
      <c r="B346" t="s">
        <v>60</v>
      </c>
      <c r="C346" s="2">
        <v>0.81499999999999995</v>
      </c>
      <c r="D346" s="2">
        <v>7.5399999999999995E-2</v>
      </c>
      <c r="E346">
        <v>132</v>
      </c>
      <c r="F346" s="2">
        <v>1</v>
      </c>
      <c r="G346">
        <v>-2.2090000000000001</v>
      </c>
      <c r="H346">
        <v>0.12620000000000001</v>
      </c>
      <c r="J346" t="s">
        <v>60</v>
      </c>
      <c r="K346" s="2">
        <v>1.028</v>
      </c>
      <c r="L346" s="2">
        <v>5.8099999999999999E-2</v>
      </c>
      <c r="M346">
        <v>123</v>
      </c>
      <c r="N346" s="2">
        <v>1</v>
      </c>
      <c r="O346">
        <v>0.49</v>
      </c>
      <c r="P346">
        <v>0.96130000000000004</v>
      </c>
    </row>
    <row r="347" spans="2:16" x14ac:dyDescent="0.35">
      <c r="F347" s="2"/>
    </row>
    <row r="348" spans="2:16" x14ac:dyDescent="0.35">
      <c r="B348" t="s">
        <v>23</v>
      </c>
      <c r="F348" s="2"/>
      <c r="J348" t="s">
        <v>23</v>
      </c>
    </row>
    <row r="349" spans="2:16" x14ac:dyDescent="0.35">
      <c r="B349" t="s">
        <v>27</v>
      </c>
      <c r="C349" s="2" t="s">
        <v>52</v>
      </c>
      <c r="D349" s="2" t="s">
        <v>29</v>
      </c>
      <c r="E349" t="s">
        <v>30</v>
      </c>
      <c r="F349" s="2" t="s">
        <v>114</v>
      </c>
      <c r="G349" t="s">
        <v>31</v>
      </c>
      <c r="H349" t="s">
        <v>32</v>
      </c>
      <c r="J349" t="s">
        <v>27</v>
      </c>
      <c r="K349" s="2" t="s">
        <v>52</v>
      </c>
      <c r="L349" s="2" t="s">
        <v>29</v>
      </c>
      <c r="M349" t="s">
        <v>30</v>
      </c>
      <c r="N349" s="2" t="s">
        <v>114</v>
      </c>
      <c r="O349" t="s">
        <v>31</v>
      </c>
      <c r="P349" t="s">
        <v>32</v>
      </c>
    </row>
    <row r="350" spans="2:16" x14ac:dyDescent="0.35">
      <c r="B350" t="s">
        <v>54</v>
      </c>
      <c r="C350" s="2">
        <v>1.077</v>
      </c>
      <c r="D350" s="2">
        <v>2.75E-2</v>
      </c>
      <c r="E350">
        <v>132</v>
      </c>
      <c r="F350" s="2">
        <v>1</v>
      </c>
      <c r="G350">
        <v>2.9209999999999998</v>
      </c>
      <c r="H350">
        <v>2.1100000000000001E-2</v>
      </c>
      <c r="J350" t="s">
        <v>54</v>
      </c>
      <c r="K350" s="2">
        <v>1.123</v>
      </c>
      <c r="L350" s="2">
        <v>3.04E-2</v>
      </c>
      <c r="M350">
        <v>122</v>
      </c>
      <c r="N350" s="2">
        <v>1</v>
      </c>
      <c r="O350">
        <v>4.2939999999999996</v>
      </c>
      <c r="P350">
        <v>2.0000000000000001E-4</v>
      </c>
    </row>
    <row r="351" spans="2:16" x14ac:dyDescent="0.35">
      <c r="B351" t="s">
        <v>56</v>
      </c>
      <c r="C351" s="2">
        <v>1.202</v>
      </c>
      <c r="D351" s="2">
        <v>3.15E-2</v>
      </c>
      <c r="E351">
        <v>132</v>
      </c>
      <c r="F351" s="2">
        <v>1</v>
      </c>
      <c r="G351">
        <v>7.0289999999999999</v>
      </c>
      <c r="H351" t="s">
        <v>38</v>
      </c>
      <c r="J351" t="s">
        <v>56</v>
      </c>
      <c r="K351" s="2">
        <v>1.1819999999999999</v>
      </c>
      <c r="L351" s="2">
        <v>3.1E-2</v>
      </c>
      <c r="M351">
        <v>122</v>
      </c>
      <c r="N351" s="2">
        <v>1</v>
      </c>
      <c r="O351">
        <v>6.3819999999999997</v>
      </c>
      <c r="P351" t="s">
        <v>38</v>
      </c>
    </row>
    <row r="352" spans="2:16" x14ac:dyDescent="0.35">
      <c r="B352" t="s">
        <v>57</v>
      </c>
      <c r="C352" s="2">
        <v>1.1479999999999999</v>
      </c>
      <c r="D352" s="2">
        <v>2.98E-2</v>
      </c>
      <c r="E352">
        <v>132</v>
      </c>
      <c r="F352" s="2">
        <v>1</v>
      </c>
      <c r="G352">
        <v>5.3049999999999997</v>
      </c>
      <c r="H352" t="s">
        <v>38</v>
      </c>
      <c r="J352" t="s">
        <v>57</v>
      </c>
      <c r="K352" s="2">
        <v>1.1970000000000001</v>
      </c>
      <c r="L352" s="2">
        <v>3.15E-2</v>
      </c>
      <c r="M352">
        <v>122</v>
      </c>
      <c r="N352" s="2">
        <v>1</v>
      </c>
      <c r="O352">
        <v>6.8109999999999999</v>
      </c>
      <c r="P352" t="s">
        <v>38</v>
      </c>
    </row>
    <row r="353" spans="2:16" x14ac:dyDescent="0.35">
      <c r="B353" t="s">
        <v>58</v>
      </c>
      <c r="C353" s="2">
        <v>1.1160000000000001</v>
      </c>
      <c r="D353" s="2">
        <v>2.7300000000000001E-2</v>
      </c>
      <c r="E353">
        <v>132</v>
      </c>
      <c r="F353" s="2">
        <v>1</v>
      </c>
      <c r="G353">
        <v>4.4829999999999997</v>
      </c>
      <c r="H353">
        <v>1E-4</v>
      </c>
      <c r="J353" t="s">
        <v>58</v>
      </c>
      <c r="K353" s="2">
        <v>1.0529999999999999</v>
      </c>
      <c r="L353" s="2">
        <v>2.8500000000000001E-2</v>
      </c>
      <c r="M353">
        <v>122</v>
      </c>
      <c r="N353" s="2">
        <v>1</v>
      </c>
      <c r="O353">
        <v>1.89</v>
      </c>
      <c r="P353">
        <v>0.23749999999999999</v>
      </c>
    </row>
    <row r="354" spans="2:16" x14ac:dyDescent="0.35">
      <c r="B354" t="s">
        <v>59</v>
      </c>
      <c r="C354" s="2">
        <v>1.0649999999999999</v>
      </c>
      <c r="D354" s="2">
        <v>2.5600000000000001E-2</v>
      </c>
      <c r="E354">
        <v>132</v>
      </c>
      <c r="F354" s="2">
        <v>1</v>
      </c>
      <c r="G354">
        <v>2.629</v>
      </c>
      <c r="H354">
        <v>4.6699999999999998E-2</v>
      </c>
      <c r="J354" t="s">
        <v>59</v>
      </c>
      <c r="K354" s="2">
        <v>1.0649999999999999</v>
      </c>
      <c r="L354" s="2">
        <v>2.9100000000000001E-2</v>
      </c>
      <c r="M354">
        <v>123</v>
      </c>
      <c r="N354" s="2">
        <v>1</v>
      </c>
      <c r="O354">
        <v>2.3119999999999998</v>
      </c>
      <c r="P354">
        <v>0.1009</v>
      </c>
    </row>
    <row r="355" spans="2:16" x14ac:dyDescent="0.35">
      <c r="B355" t="s">
        <v>60</v>
      </c>
      <c r="C355" s="2">
        <v>0.95499999999999996</v>
      </c>
      <c r="D355" s="2">
        <v>2.3300000000000001E-2</v>
      </c>
      <c r="E355">
        <v>132</v>
      </c>
      <c r="F355" s="2">
        <v>1</v>
      </c>
      <c r="G355">
        <v>-1.905</v>
      </c>
      <c r="H355">
        <v>0.2311</v>
      </c>
      <c r="J355" t="s">
        <v>60</v>
      </c>
      <c r="K355" s="2">
        <v>1.012</v>
      </c>
      <c r="L355" s="2">
        <v>2.6700000000000002E-2</v>
      </c>
      <c r="M355">
        <v>122</v>
      </c>
      <c r="N355" s="2">
        <v>1</v>
      </c>
      <c r="O355">
        <v>0.45</v>
      </c>
      <c r="P355">
        <v>0.96950000000000003</v>
      </c>
    </row>
    <row r="356" spans="2:16" x14ac:dyDescent="0.35">
      <c r="F356" s="2"/>
    </row>
    <row r="357" spans="2:16" x14ac:dyDescent="0.35">
      <c r="B357" t="s">
        <v>24</v>
      </c>
      <c r="F357" s="2"/>
      <c r="J357" t="s">
        <v>24</v>
      </c>
    </row>
    <row r="358" spans="2:16" x14ac:dyDescent="0.35">
      <c r="B358" t="s">
        <v>27</v>
      </c>
      <c r="C358" s="2" t="s">
        <v>52</v>
      </c>
      <c r="D358" s="2" t="s">
        <v>29</v>
      </c>
      <c r="E358" t="s">
        <v>30</v>
      </c>
      <c r="F358" s="2" t="s">
        <v>114</v>
      </c>
      <c r="G358" t="s">
        <v>31</v>
      </c>
      <c r="H358" t="s">
        <v>32</v>
      </c>
      <c r="J358" t="s">
        <v>27</v>
      </c>
      <c r="K358" s="2" t="s">
        <v>52</v>
      </c>
      <c r="L358" s="2" t="s">
        <v>29</v>
      </c>
      <c r="M358" t="s">
        <v>30</v>
      </c>
      <c r="N358" s="2" t="s">
        <v>114</v>
      </c>
      <c r="O358" t="s">
        <v>31</v>
      </c>
      <c r="P358" t="s">
        <v>32</v>
      </c>
    </row>
    <row r="359" spans="2:16" x14ac:dyDescent="0.35">
      <c r="B359" t="s">
        <v>54</v>
      </c>
      <c r="C359" s="2">
        <v>1.123</v>
      </c>
      <c r="D359" s="2">
        <v>4.5900000000000003E-2</v>
      </c>
      <c r="E359">
        <v>132</v>
      </c>
      <c r="F359" s="2">
        <v>1</v>
      </c>
      <c r="G359">
        <v>2.8359999999999999</v>
      </c>
      <c r="H359">
        <v>2.6800000000000001E-2</v>
      </c>
      <c r="J359" t="s">
        <v>54</v>
      </c>
      <c r="K359" s="2">
        <v>1.046</v>
      </c>
      <c r="L359" s="2">
        <v>3.1300000000000001E-2</v>
      </c>
      <c r="M359">
        <v>122</v>
      </c>
      <c r="N359" s="2">
        <v>1</v>
      </c>
      <c r="O359">
        <v>1.514</v>
      </c>
      <c r="P359">
        <v>0.43240000000000001</v>
      </c>
    </row>
    <row r="360" spans="2:16" x14ac:dyDescent="0.35">
      <c r="B360" t="s">
        <v>56</v>
      </c>
      <c r="C360" s="2">
        <v>1.2030000000000001</v>
      </c>
      <c r="D360" s="2">
        <v>5.1200000000000002E-2</v>
      </c>
      <c r="E360">
        <v>132</v>
      </c>
      <c r="F360" s="2">
        <v>1</v>
      </c>
      <c r="G360">
        <v>4.3470000000000004</v>
      </c>
      <c r="H360">
        <v>2.0000000000000001E-4</v>
      </c>
      <c r="J360" t="s">
        <v>56</v>
      </c>
      <c r="K360" s="2">
        <v>1.1319999999999999</v>
      </c>
      <c r="L360" s="2">
        <v>3.27E-2</v>
      </c>
      <c r="M360">
        <v>122</v>
      </c>
      <c r="N360" s="2">
        <v>1</v>
      </c>
      <c r="O360">
        <v>4.2889999999999997</v>
      </c>
      <c r="P360">
        <v>2.0000000000000001E-4</v>
      </c>
    </row>
    <row r="361" spans="2:16" x14ac:dyDescent="0.35">
      <c r="B361" t="s">
        <v>57</v>
      </c>
      <c r="C361" s="2">
        <v>1.296</v>
      </c>
      <c r="D361" s="2">
        <v>5.3100000000000001E-2</v>
      </c>
      <c r="E361">
        <v>132</v>
      </c>
      <c r="F361" s="2">
        <v>1</v>
      </c>
      <c r="G361">
        <v>6.3390000000000004</v>
      </c>
      <c r="H361" t="s">
        <v>38</v>
      </c>
      <c r="J361" t="s">
        <v>57</v>
      </c>
      <c r="K361" s="2">
        <v>1.1120000000000001</v>
      </c>
      <c r="L361" s="2">
        <v>3.32E-2</v>
      </c>
      <c r="M361">
        <v>122</v>
      </c>
      <c r="N361" s="2">
        <v>1</v>
      </c>
      <c r="O361">
        <v>3.5419999999999998</v>
      </c>
      <c r="P361">
        <v>3.0999999999999999E-3</v>
      </c>
    </row>
    <row r="362" spans="2:16" x14ac:dyDescent="0.35">
      <c r="B362" t="s">
        <v>58</v>
      </c>
      <c r="C362" s="2">
        <v>1.0720000000000001</v>
      </c>
      <c r="D362" s="2">
        <v>3.0599999999999999E-2</v>
      </c>
      <c r="E362">
        <v>132</v>
      </c>
      <c r="F362" s="2">
        <v>1</v>
      </c>
      <c r="G362">
        <v>2.4169999999999998</v>
      </c>
      <c r="H362">
        <v>7.8899999999999998E-2</v>
      </c>
      <c r="J362" t="s">
        <v>58</v>
      </c>
      <c r="K362" s="2">
        <v>1.0820000000000001</v>
      </c>
      <c r="L362" s="2">
        <v>3.1199999999999999E-2</v>
      </c>
      <c r="M362">
        <v>122</v>
      </c>
      <c r="N362" s="2">
        <v>1</v>
      </c>
      <c r="O362">
        <v>2.72</v>
      </c>
      <c r="P362">
        <v>3.6999999999999998E-2</v>
      </c>
    </row>
    <row r="363" spans="2:16" x14ac:dyDescent="0.35">
      <c r="B363" t="s">
        <v>59</v>
      </c>
      <c r="C363" s="2">
        <v>1.1539999999999999</v>
      </c>
      <c r="D363" s="2">
        <v>2.93E-2</v>
      </c>
      <c r="E363">
        <v>132</v>
      </c>
      <c r="F363" s="2">
        <v>1</v>
      </c>
      <c r="G363">
        <v>5.6580000000000004</v>
      </c>
      <c r="H363" t="s">
        <v>38</v>
      </c>
      <c r="J363" t="s">
        <v>59</v>
      </c>
      <c r="K363" s="2">
        <v>1.0629999999999999</v>
      </c>
      <c r="L363" s="2">
        <v>3.1600000000000003E-2</v>
      </c>
      <c r="M363">
        <v>122</v>
      </c>
      <c r="N363" s="2">
        <v>1</v>
      </c>
      <c r="O363">
        <v>2.0369999999999999</v>
      </c>
      <c r="P363">
        <v>0.18029999999999999</v>
      </c>
    </row>
    <row r="364" spans="2:16" x14ac:dyDescent="0.35">
      <c r="B364" t="s">
        <v>60</v>
      </c>
      <c r="C364" s="2">
        <v>1.077</v>
      </c>
      <c r="D364" s="2">
        <v>3.0300000000000001E-2</v>
      </c>
      <c r="E364">
        <v>132</v>
      </c>
      <c r="F364" s="2">
        <v>1</v>
      </c>
      <c r="G364">
        <v>2.649</v>
      </c>
      <c r="H364">
        <v>4.4299999999999999E-2</v>
      </c>
      <c r="J364" t="s">
        <v>60</v>
      </c>
      <c r="K364" s="2">
        <v>0.98199999999999998</v>
      </c>
      <c r="L364" s="2">
        <v>2.8400000000000002E-2</v>
      </c>
      <c r="M364">
        <v>122</v>
      </c>
      <c r="N364" s="2">
        <v>1</v>
      </c>
      <c r="O364">
        <v>-0.61899999999999999</v>
      </c>
      <c r="P364">
        <v>0.92579999999999996</v>
      </c>
    </row>
    <row r="365" spans="2:16" x14ac:dyDescent="0.35">
      <c r="F365" s="2"/>
    </row>
    <row r="366" spans="2:16" x14ac:dyDescent="0.35">
      <c r="B366" t="s">
        <v>25</v>
      </c>
      <c r="F366" s="2"/>
      <c r="J366" t="s">
        <v>25</v>
      </c>
    </row>
    <row r="367" spans="2:16" x14ac:dyDescent="0.35">
      <c r="B367" t="s">
        <v>27</v>
      </c>
      <c r="C367" s="2" t="s">
        <v>52</v>
      </c>
      <c r="D367" s="2" t="s">
        <v>29</v>
      </c>
      <c r="E367" t="s">
        <v>30</v>
      </c>
      <c r="F367" s="2" t="s">
        <v>114</v>
      </c>
      <c r="G367" t="s">
        <v>31</v>
      </c>
      <c r="H367" t="s">
        <v>32</v>
      </c>
      <c r="J367" t="s">
        <v>27</v>
      </c>
      <c r="K367" s="2" t="s">
        <v>52</v>
      </c>
      <c r="L367" s="2" t="s">
        <v>29</v>
      </c>
      <c r="M367" t="s">
        <v>30</v>
      </c>
      <c r="N367" s="2" t="s">
        <v>114</v>
      </c>
      <c r="O367" t="s">
        <v>31</v>
      </c>
      <c r="P367" t="s">
        <v>32</v>
      </c>
    </row>
    <row r="368" spans="2:16" x14ac:dyDescent="0.35">
      <c r="B368" t="s">
        <v>54</v>
      </c>
      <c r="C368" s="2">
        <v>1.113</v>
      </c>
      <c r="D368" s="2">
        <v>4.4999999999999998E-2</v>
      </c>
      <c r="E368">
        <v>132</v>
      </c>
      <c r="F368" s="2">
        <v>1</v>
      </c>
      <c r="G368">
        <v>2.6480000000000001</v>
      </c>
      <c r="H368">
        <v>4.4499999999999998E-2</v>
      </c>
      <c r="J368" t="s">
        <v>54</v>
      </c>
      <c r="K368" s="2">
        <v>1.081</v>
      </c>
      <c r="L368" s="2">
        <v>6.1199999999999997E-2</v>
      </c>
      <c r="M368">
        <v>123</v>
      </c>
      <c r="N368" s="2">
        <v>1</v>
      </c>
      <c r="O368">
        <v>1.385</v>
      </c>
      <c r="P368">
        <v>0.51090000000000002</v>
      </c>
    </row>
    <row r="369" spans="2:19" x14ac:dyDescent="0.35">
      <c r="B369" t="s">
        <v>56</v>
      </c>
      <c r="C369" s="2">
        <v>1.2090000000000001</v>
      </c>
      <c r="D369" s="2">
        <v>7.8600000000000003E-2</v>
      </c>
      <c r="E369">
        <v>132</v>
      </c>
      <c r="F369" s="2">
        <v>1</v>
      </c>
      <c r="G369">
        <v>2.9220000000000002</v>
      </c>
      <c r="H369">
        <v>2.1100000000000001E-2</v>
      </c>
      <c r="J369" t="s">
        <v>56</v>
      </c>
      <c r="K369" s="2">
        <v>1.0740000000000001</v>
      </c>
      <c r="L369" s="2">
        <v>7.3999999999999996E-2</v>
      </c>
      <c r="M369">
        <v>123</v>
      </c>
      <c r="N369" s="2">
        <v>1</v>
      </c>
      <c r="O369">
        <v>1.0369999999999999</v>
      </c>
      <c r="P369">
        <v>0.7278</v>
      </c>
    </row>
    <row r="370" spans="2:19" x14ac:dyDescent="0.35">
      <c r="B370" t="s">
        <v>57</v>
      </c>
      <c r="C370" s="2">
        <v>0.99199999999999999</v>
      </c>
      <c r="D370" s="2">
        <v>6.4500000000000002E-2</v>
      </c>
      <c r="E370">
        <v>132</v>
      </c>
      <c r="F370" s="2">
        <v>1</v>
      </c>
      <c r="G370">
        <v>-0.11899999999999999</v>
      </c>
      <c r="H370">
        <v>0.99939999999999996</v>
      </c>
      <c r="J370" t="s">
        <v>57</v>
      </c>
      <c r="K370" s="2">
        <v>1.087</v>
      </c>
      <c r="L370" s="2">
        <v>5.5399999999999998E-2</v>
      </c>
      <c r="M370">
        <v>122</v>
      </c>
      <c r="N370" s="2">
        <v>1</v>
      </c>
      <c r="O370">
        <v>1.6339999999999999</v>
      </c>
      <c r="P370">
        <v>0.36370000000000002</v>
      </c>
    </row>
    <row r="371" spans="2:19" x14ac:dyDescent="0.35">
      <c r="B371" t="s">
        <v>58</v>
      </c>
      <c r="C371" s="2">
        <v>1.0860000000000001</v>
      </c>
      <c r="D371" s="2">
        <v>7.9000000000000001E-2</v>
      </c>
      <c r="E371">
        <v>132</v>
      </c>
      <c r="F371" s="2">
        <v>1</v>
      </c>
      <c r="G371">
        <v>1.139</v>
      </c>
      <c r="H371">
        <v>0.6663</v>
      </c>
      <c r="J371" t="s">
        <v>58</v>
      </c>
      <c r="K371" s="2">
        <v>0.99299999999999999</v>
      </c>
      <c r="L371" s="2">
        <v>6.7799999999999999E-2</v>
      </c>
      <c r="M371">
        <v>122</v>
      </c>
      <c r="N371" s="2">
        <v>1</v>
      </c>
      <c r="O371">
        <v>-0.1</v>
      </c>
      <c r="P371">
        <v>0.99960000000000004</v>
      </c>
    </row>
    <row r="372" spans="2:19" x14ac:dyDescent="0.35">
      <c r="B372" t="s">
        <v>59</v>
      </c>
      <c r="C372" s="2">
        <v>0.89200000000000002</v>
      </c>
      <c r="D372" s="2">
        <v>6.4500000000000002E-2</v>
      </c>
      <c r="E372">
        <v>132</v>
      </c>
      <c r="F372" s="2">
        <v>1</v>
      </c>
      <c r="G372">
        <v>-1.5860000000000001</v>
      </c>
      <c r="H372">
        <v>0.39</v>
      </c>
      <c r="J372" t="s">
        <v>59</v>
      </c>
      <c r="K372" s="2">
        <v>1.0049999999999999</v>
      </c>
      <c r="L372" s="2">
        <v>5.1499999999999997E-2</v>
      </c>
      <c r="M372">
        <v>123</v>
      </c>
      <c r="N372" s="2">
        <v>1</v>
      </c>
      <c r="O372">
        <v>9.6000000000000002E-2</v>
      </c>
      <c r="P372">
        <v>0.99970000000000003</v>
      </c>
    </row>
    <row r="373" spans="2:19" x14ac:dyDescent="0.35">
      <c r="B373" t="s">
        <v>60</v>
      </c>
      <c r="C373" s="2">
        <v>0.82099999999999995</v>
      </c>
      <c r="D373" s="2">
        <v>7.1999999999999995E-2</v>
      </c>
      <c r="E373">
        <v>132</v>
      </c>
      <c r="F373" s="2">
        <v>1</v>
      </c>
      <c r="G373">
        <v>-2.2509999999999999</v>
      </c>
      <c r="H373">
        <v>0.115</v>
      </c>
      <c r="J373" t="s">
        <v>60</v>
      </c>
      <c r="K373" s="2">
        <v>1.012</v>
      </c>
      <c r="L373" s="2">
        <v>6.54E-2</v>
      </c>
      <c r="M373">
        <v>123</v>
      </c>
      <c r="N373" s="2">
        <v>1</v>
      </c>
      <c r="O373">
        <v>0.182</v>
      </c>
      <c r="P373">
        <v>0.99790000000000001</v>
      </c>
    </row>
    <row r="374" spans="2:19" x14ac:dyDescent="0.35">
      <c r="F374" s="2"/>
    </row>
    <row r="375" spans="2:19" x14ac:dyDescent="0.35">
      <c r="F375" s="2"/>
    </row>
    <row r="376" spans="2:19" x14ac:dyDescent="0.35">
      <c r="B376" t="s">
        <v>41</v>
      </c>
      <c r="F376" s="2"/>
      <c r="J376" t="s">
        <v>41</v>
      </c>
    </row>
    <row r="377" spans="2:19" x14ac:dyDescent="0.35">
      <c r="B377" t="s">
        <v>27</v>
      </c>
      <c r="C377" s="2" t="s">
        <v>52</v>
      </c>
      <c r="D377" s="2" t="s">
        <v>29</v>
      </c>
      <c r="E377" t="s">
        <v>30</v>
      </c>
      <c r="F377" t="s">
        <v>31</v>
      </c>
      <c r="G377" t="s">
        <v>32</v>
      </c>
      <c r="J377" t="s">
        <v>27</v>
      </c>
      <c r="K377" s="2" t="s">
        <v>52</v>
      </c>
      <c r="L377" s="2" t="s">
        <v>29</v>
      </c>
      <c r="M377" t="s">
        <v>30</v>
      </c>
      <c r="N377" t="s">
        <v>31</v>
      </c>
      <c r="O377" t="s">
        <v>32</v>
      </c>
      <c r="S377" s="2" t="s">
        <v>114</v>
      </c>
    </row>
    <row r="378" spans="2:19" x14ac:dyDescent="0.35">
      <c r="B378" t="s">
        <v>61</v>
      </c>
      <c r="C378" s="2">
        <v>0.97599999999999998</v>
      </c>
      <c r="D378" s="2">
        <v>1.55E-2</v>
      </c>
      <c r="E378">
        <v>132</v>
      </c>
      <c r="F378" s="2">
        <v>-1.5249999999999999</v>
      </c>
      <c r="G378" s="2">
        <v>0.28239999999999998</v>
      </c>
      <c r="J378" t="s">
        <v>61</v>
      </c>
      <c r="K378" s="2">
        <v>0.999</v>
      </c>
      <c r="L378" s="2">
        <v>1.5299999999999999E-2</v>
      </c>
      <c r="M378">
        <v>121</v>
      </c>
      <c r="N378" s="2">
        <v>-7.8E-2</v>
      </c>
      <c r="O378" s="1">
        <v>0.99660000000000004</v>
      </c>
      <c r="S378" s="2">
        <v>1</v>
      </c>
    </row>
    <row r="379" spans="2:19" x14ac:dyDescent="0.35">
      <c r="B379" t="s">
        <v>62</v>
      </c>
      <c r="C379" s="2">
        <v>0.98799999999999999</v>
      </c>
      <c r="D379" s="2">
        <v>3.7699999999999997E-2</v>
      </c>
      <c r="E379">
        <v>132</v>
      </c>
      <c r="F379" s="2">
        <v>-0.32200000000000001</v>
      </c>
      <c r="G379" s="2">
        <v>0.94430000000000003</v>
      </c>
      <c r="J379" t="s">
        <v>62</v>
      </c>
      <c r="K379" s="2">
        <v>0.98499999999999999</v>
      </c>
      <c r="L379" s="2">
        <v>1.8599999999999998E-2</v>
      </c>
      <c r="M379">
        <v>122</v>
      </c>
      <c r="N379" s="2">
        <v>-0.82699999999999996</v>
      </c>
      <c r="O379" s="2">
        <v>0.68679999999999997</v>
      </c>
      <c r="S379" s="2">
        <v>1</v>
      </c>
    </row>
    <row r="380" spans="2:19" x14ac:dyDescent="0.35">
      <c r="B380" t="s">
        <v>63</v>
      </c>
      <c r="C380" s="2">
        <v>1.012</v>
      </c>
      <c r="D380" s="2">
        <v>3.9899999999999998E-2</v>
      </c>
      <c r="E380">
        <v>132</v>
      </c>
      <c r="F380" s="2">
        <v>0.30299999999999999</v>
      </c>
      <c r="G380" s="2">
        <v>0.9506</v>
      </c>
      <c r="J380" t="s">
        <v>63</v>
      </c>
      <c r="K380" s="2">
        <v>0.98599999999999999</v>
      </c>
      <c r="L380" s="2">
        <v>2.0199999999999999E-2</v>
      </c>
      <c r="M380">
        <v>123</v>
      </c>
      <c r="N380" s="2">
        <v>-0.70499999999999996</v>
      </c>
      <c r="O380" s="2">
        <v>0.76129999999999998</v>
      </c>
      <c r="S380" s="2">
        <v>1</v>
      </c>
    </row>
    <row r="381" spans="2:19" x14ac:dyDescent="0.35">
      <c r="F381" s="2"/>
      <c r="O381" s="2"/>
      <c r="S381" s="2"/>
    </row>
    <row r="382" spans="2:19" x14ac:dyDescent="0.35">
      <c r="B382" t="s">
        <v>42</v>
      </c>
      <c r="F382" s="2"/>
      <c r="J382" t="s">
        <v>42</v>
      </c>
      <c r="O382" s="2"/>
      <c r="S382" s="2"/>
    </row>
    <row r="383" spans="2:19" x14ac:dyDescent="0.35">
      <c r="B383" t="s">
        <v>27</v>
      </c>
      <c r="C383" s="2" t="s">
        <v>52</v>
      </c>
      <c r="D383" s="2" t="s">
        <v>29</v>
      </c>
      <c r="E383" t="s">
        <v>30</v>
      </c>
      <c r="F383" s="2" t="s">
        <v>31</v>
      </c>
      <c r="G383" t="s">
        <v>32</v>
      </c>
      <c r="J383" t="s">
        <v>27</v>
      </c>
      <c r="K383" s="2" t="s">
        <v>52</v>
      </c>
      <c r="L383" s="2" t="s">
        <v>29</v>
      </c>
      <c r="M383" t="s">
        <v>30</v>
      </c>
      <c r="N383" s="2" t="s">
        <v>31</v>
      </c>
      <c r="O383" s="2" t="s">
        <v>32</v>
      </c>
      <c r="S383" s="2" t="s">
        <v>114</v>
      </c>
    </row>
    <row r="384" spans="2:19" x14ac:dyDescent="0.35">
      <c r="B384" t="s">
        <v>61</v>
      </c>
      <c r="C384" s="2">
        <v>0.98699999999999999</v>
      </c>
      <c r="D384" s="2">
        <v>1.7899999999999999E-2</v>
      </c>
      <c r="E384">
        <v>132</v>
      </c>
      <c r="F384" s="2">
        <v>-0.73</v>
      </c>
      <c r="G384" s="2">
        <v>0.74629999999999996</v>
      </c>
      <c r="J384" t="s">
        <v>61</v>
      </c>
      <c r="K384" s="2">
        <v>0.999</v>
      </c>
      <c r="L384" s="2">
        <v>1.4E-2</v>
      </c>
      <c r="M384">
        <v>122</v>
      </c>
      <c r="N384" s="2">
        <v>-9.7000000000000003E-2</v>
      </c>
      <c r="O384" s="2">
        <v>0.99480000000000002</v>
      </c>
      <c r="S384" s="2">
        <v>1</v>
      </c>
    </row>
    <row r="385" spans="2:19" x14ac:dyDescent="0.35">
      <c r="B385" t="s">
        <v>62</v>
      </c>
      <c r="C385" s="2">
        <v>0.97</v>
      </c>
      <c r="D385" s="2">
        <v>2.5700000000000001E-2</v>
      </c>
      <c r="E385">
        <v>132</v>
      </c>
      <c r="F385" s="2">
        <v>-1.161</v>
      </c>
      <c r="G385" s="2">
        <v>0.4783</v>
      </c>
      <c r="J385" t="s">
        <v>62</v>
      </c>
      <c r="K385" s="2">
        <v>1.0609999999999999</v>
      </c>
      <c r="L385" s="2">
        <v>2.52E-2</v>
      </c>
      <c r="M385">
        <v>123</v>
      </c>
      <c r="N385" s="1">
        <v>2.4969999999999999</v>
      </c>
      <c r="O385" s="1">
        <v>3.6600000000000001E-2</v>
      </c>
      <c r="S385" s="2">
        <v>1</v>
      </c>
    </row>
    <row r="386" spans="2:19" x14ac:dyDescent="0.35">
      <c r="B386" t="s">
        <v>63</v>
      </c>
      <c r="C386" s="2">
        <v>0.98299999999999998</v>
      </c>
      <c r="D386" s="2">
        <v>2.87E-2</v>
      </c>
      <c r="E386">
        <v>132</v>
      </c>
      <c r="F386" s="2">
        <v>-0.6</v>
      </c>
      <c r="G386" s="2">
        <v>0.82050000000000001</v>
      </c>
      <c r="J386" t="s">
        <v>63</v>
      </c>
      <c r="K386" s="2">
        <v>1.0629999999999999</v>
      </c>
      <c r="L386" s="2">
        <v>2.5899999999999999E-2</v>
      </c>
      <c r="M386">
        <v>122</v>
      </c>
      <c r="N386" s="1">
        <v>2.4860000000000002</v>
      </c>
      <c r="O386" s="1">
        <v>3.7699999999999997E-2</v>
      </c>
      <c r="S386" s="2">
        <v>1</v>
      </c>
    </row>
    <row r="387" spans="2:19" x14ac:dyDescent="0.35">
      <c r="F387" s="2"/>
      <c r="S387" s="2"/>
    </row>
    <row r="388" spans="2:19" x14ac:dyDescent="0.35">
      <c r="F388" s="2"/>
    </row>
    <row r="389" spans="2:19" x14ac:dyDescent="0.35">
      <c r="B389" t="s">
        <v>27</v>
      </c>
      <c r="C389" s="2" t="s">
        <v>52</v>
      </c>
      <c r="D389" s="2" t="s">
        <v>29</v>
      </c>
      <c r="E389" t="s">
        <v>30</v>
      </c>
      <c r="F389" s="2" t="s">
        <v>114</v>
      </c>
      <c r="G389" t="s">
        <v>31</v>
      </c>
      <c r="H389" t="s">
        <v>32</v>
      </c>
      <c r="J389" t="s">
        <v>27</v>
      </c>
      <c r="K389" s="2" t="s">
        <v>52</v>
      </c>
      <c r="L389" s="2" t="s">
        <v>29</v>
      </c>
      <c r="M389" t="s">
        <v>30</v>
      </c>
      <c r="N389" s="2" t="s">
        <v>114</v>
      </c>
      <c r="O389" t="s">
        <v>31</v>
      </c>
      <c r="P389" t="s">
        <v>32</v>
      </c>
    </row>
    <row r="390" spans="2:19" x14ac:dyDescent="0.35">
      <c r="B390" t="s">
        <v>70</v>
      </c>
      <c r="C390" s="2">
        <v>0.87</v>
      </c>
      <c r="D390" s="2">
        <v>1.11E-2</v>
      </c>
      <c r="E390">
        <v>132</v>
      </c>
      <c r="F390" s="2">
        <v>1</v>
      </c>
      <c r="G390">
        <v>-10.914999999999999</v>
      </c>
      <c r="H390" t="s">
        <v>38</v>
      </c>
      <c r="J390" t="s">
        <v>70</v>
      </c>
      <c r="K390" s="2">
        <v>0.96099999999999997</v>
      </c>
      <c r="L390" s="2">
        <v>1.11E-2</v>
      </c>
      <c r="M390">
        <v>122</v>
      </c>
      <c r="N390" s="2">
        <v>1</v>
      </c>
      <c r="O390">
        <v>-3.415</v>
      </c>
      <c r="P390">
        <v>8.9999999999999998E-4</v>
      </c>
    </row>
    <row r="391" spans="2:19" x14ac:dyDescent="0.35">
      <c r="N391"/>
    </row>
    <row r="392" spans="2:19" x14ac:dyDescent="0.35">
      <c r="N392"/>
    </row>
    <row r="393" spans="2:19" x14ac:dyDescent="0.35">
      <c r="N393"/>
    </row>
    <row r="394" spans="2:19" x14ac:dyDescent="0.35">
      <c r="N394"/>
    </row>
    <row r="395" spans="2:19" x14ac:dyDescent="0.35">
      <c r="N395"/>
    </row>
    <row r="396" spans="2:19" x14ac:dyDescent="0.35">
      <c r="N396"/>
    </row>
    <row r="397" spans="2:19" x14ac:dyDescent="0.35">
      <c r="N397"/>
    </row>
    <row r="398" spans="2:19" x14ac:dyDescent="0.35">
      <c r="N398"/>
    </row>
    <row r="399" spans="2:19" x14ac:dyDescent="0.35">
      <c r="N399"/>
    </row>
    <row r="400" spans="2:19" x14ac:dyDescent="0.35">
      <c r="N400"/>
    </row>
    <row r="401" spans="14:14" x14ac:dyDescent="0.35">
      <c r="N401"/>
    </row>
    <row r="402" spans="14:14" x14ac:dyDescent="0.35">
      <c r="N402"/>
    </row>
    <row r="403" spans="14:14" x14ac:dyDescent="0.35">
      <c r="N403"/>
    </row>
    <row r="404" spans="14:14" x14ac:dyDescent="0.35">
      <c r="N40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D6DF-FF86-4271-ACF8-40508F9EE3FE}">
  <dimension ref="B2:AD62"/>
  <sheetViews>
    <sheetView tabSelected="1" topLeftCell="A22" workbookViewId="0">
      <selection activeCell="L23" sqref="L23"/>
    </sheetView>
  </sheetViews>
  <sheetFormatPr defaultRowHeight="14.5" x14ac:dyDescent="0.35"/>
  <cols>
    <col min="2" max="2" width="16.36328125" customWidth="1"/>
    <col min="7" max="7" width="14.7265625" customWidth="1"/>
    <col min="9" max="9" width="19" customWidth="1"/>
    <col min="17" max="17" width="16.36328125" customWidth="1"/>
    <col min="24" max="24" width="16.26953125" customWidth="1"/>
  </cols>
  <sheetData>
    <row r="2" spans="2:24" x14ac:dyDescent="0.35">
      <c r="B2" s="5" t="s">
        <v>97</v>
      </c>
      <c r="Q2" s="5" t="s">
        <v>71</v>
      </c>
    </row>
    <row r="3" spans="2:24" x14ac:dyDescent="0.35">
      <c r="B3" s="5" t="s">
        <v>96</v>
      </c>
      <c r="Q3" s="5" t="s">
        <v>96</v>
      </c>
    </row>
    <row r="4" spans="2:24" x14ac:dyDescent="0.35">
      <c r="B4" t="s">
        <v>73</v>
      </c>
      <c r="Q4" t="s">
        <v>73</v>
      </c>
    </row>
    <row r="5" spans="2:24" x14ac:dyDescent="0.35">
      <c r="B5" t="s">
        <v>107</v>
      </c>
      <c r="Q5" t="s">
        <v>110</v>
      </c>
    </row>
    <row r="7" spans="2:24" x14ac:dyDescent="0.35">
      <c r="B7" t="s">
        <v>131</v>
      </c>
      <c r="Q7" t="s">
        <v>121</v>
      </c>
    </row>
    <row r="9" spans="2:24" x14ac:dyDescent="0.35">
      <c r="C9" t="s">
        <v>77</v>
      </c>
      <c r="D9" t="s">
        <v>78</v>
      </c>
      <c r="E9" t="s">
        <v>79</v>
      </c>
      <c r="F9" t="s">
        <v>80</v>
      </c>
      <c r="G9" t="s">
        <v>81</v>
      </c>
      <c r="I9" t="s">
        <v>109</v>
      </c>
      <c r="R9" t="s">
        <v>77</v>
      </c>
      <c r="S9" t="s">
        <v>78</v>
      </c>
      <c r="T9" t="s">
        <v>79</v>
      </c>
      <c r="U9" t="s">
        <v>80</v>
      </c>
      <c r="V9" t="s">
        <v>81</v>
      </c>
      <c r="X9" t="s">
        <v>111</v>
      </c>
    </row>
    <row r="10" spans="2:24" x14ac:dyDescent="0.35">
      <c r="B10" t="s">
        <v>82</v>
      </c>
      <c r="C10" s="2">
        <v>-1.1415999999999999</v>
      </c>
      <c r="D10">
        <v>0.31929999999999997</v>
      </c>
      <c r="E10" s="2">
        <v>0.3054</v>
      </c>
      <c r="F10" s="2">
        <v>-3.738</v>
      </c>
      <c r="G10" s="3">
        <v>1.8599999999999999E-4</v>
      </c>
      <c r="H10" t="s">
        <v>10</v>
      </c>
      <c r="I10" s="2">
        <v>13.968999999999999</v>
      </c>
      <c r="Q10" t="s">
        <v>82</v>
      </c>
      <c r="R10" s="2">
        <v>-0.78983999999999999</v>
      </c>
      <c r="S10" s="2">
        <v>0.45391999999999999</v>
      </c>
      <c r="T10" s="2">
        <v>0.35941000000000001</v>
      </c>
      <c r="U10" s="2">
        <v>-2.198</v>
      </c>
      <c r="V10" s="1">
        <v>2.7980000000000001E-2</v>
      </c>
      <c r="W10" t="s">
        <v>19</v>
      </c>
      <c r="X10" s="2">
        <v>4.8293999999999997</v>
      </c>
    </row>
    <row r="11" spans="2:24" x14ac:dyDescent="0.35">
      <c r="B11" t="s">
        <v>83</v>
      </c>
      <c r="C11" s="2">
        <v>-1.2830999999999999</v>
      </c>
      <c r="D11">
        <v>0.2772</v>
      </c>
      <c r="E11" s="2">
        <v>0.3201</v>
      </c>
      <c r="F11" s="2">
        <v>-4.008</v>
      </c>
      <c r="G11" s="3">
        <v>6.1199999999999997E-5</v>
      </c>
      <c r="H11" t="s">
        <v>10</v>
      </c>
      <c r="I11" s="2">
        <v>16.065000000000001</v>
      </c>
      <c r="Q11" t="s">
        <v>83</v>
      </c>
      <c r="R11" s="2">
        <v>0.80474999999999997</v>
      </c>
      <c r="S11" s="2">
        <v>2.2361300000000002</v>
      </c>
      <c r="T11" s="2">
        <v>0.28687000000000001</v>
      </c>
      <c r="U11" s="2">
        <v>2.8050000000000002</v>
      </c>
      <c r="V11" s="1">
        <v>5.0299999999999997E-3</v>
      </c>
      <c r="W11" t="s">
        <v>47</v>
      </c>
      <c r="X11" s="2">
        <v>7.8696999999999999</v>
      </c>
    </row>
    <row r="12" spans="2:24" x14ac:dyDescent="0.35">
      <c r="B12" t="s">
        <v>84</v>
      </c>
      <c r="C12" s="2">
        <v>-1.9728000000000001</v>
      </c>
      <c r="D12">
        <v>0.1391</v>
      </c>
      <c r="E12" s="2">
        <v>0.35780000000000001</v>
      </c>
      <c r="F12" s="2">
        <v>-5.5140000000000002</v>
      </c>
      <c r="G12" s="12">
        <v>3.5100000000000003E-8</v>
      </c>
      <c r="H12" t="s">
        <v>10</v>
      </c>
      <c r="I12" s="2">
        <v>30.402999999999999</v>
      </c>
      <c r="Q12" t="s">
        <v>84</v>
      </c>
      <c r="R12" s="2">
        <v>0.41971000000000003</v>
      </c>
      <c r="S12" s="2">
        <v>1.52152</v>
      </c>
      <c r="T12" s="2">
        <v>0.28826000000000002</v>
      </c>
      <c r="U12" s="2">
        <v>1.456</v>
      </c>
      <c r="V12" s="2">
        <v>0.14538999999999999</v>
      </c>
      <c r="X12" s="2">
        <v>2.1198999999999999</v>
      </c>
    </row>
    <row r="13" spans="2:24" x14ac:dyDescent="0.35">
      <c r="B13" t="s">
        <v>85</v>
      </c>
      <c r="C13" s="2">
        <v>3.0543999999999998</v>
      </c>
      <c r="D13">
        <v>21.208300000000001</v>
      </c>
      <c r="E13" s="2">
        <v>0.4753</v>
      </c>
      <c r="F13" s="2">
        <v>6.4260000000000002</v>
      </c>
      <c r="G13" s="12">
        <v>1.3100000000000001E-10</v>
      </c>
      <c r="H13" t="s">
        <v>10</v>
      </c>
      <c r="I13" s="2">
        <v>41.295999999999999</v>
      </c>
      <c r="Q13" t="s">
        <v>85</v>
      </c>
      <c r="R13" s="2">
        <v>0.52114000000000005</v>
      </c>
      <c r="S13" s="2">
        <v>1.6839500000000001</v>
      </c>
      <c r="T13" s="2">
        <v>0.22592000000000001</v>
      </c>
      <c r="U13" s="2">
        <v>2.3069999999999999</v>
      </c>
      <c r="V13" s="1">
        <v>2.1069999999999998E-2</v>
      </c>
      <c r="W13" t="s">
        <v>19</v>
      </c>
      <c r="X13" s="2">
        <v>5.3211000000000004</v>
      </c>
    </row>
    <row r="14" spans="2:24" x14ac:dyDescent="0.35">
      <c r="B14" t="s">
        <v>86</v>
      </c>
      <c r="C14" s="2">
        <v>2.2130000000000001</v>
      </c>
      <c r="D14">
        <v>9.1434999999999995</v>
      </c>
      <c r="E14" s="2">
        <v>0.50090000000000001</v>
      </c>
      <c r="F14" s="2">
        <v>4.4180000000000001</v>
      </c>
      <c r="G14" s="12">
        <v>9.9399999999999997E-6</v>
      </c>
      <c r="H14" t="s">
        <v>10</v>
      </c>
      <c r="I14" s="2">
        <v>19.521999999999998</v>
      </c>
      <c r="Q14" t="s">
        <v>86</v>
      </c>
      <c r="R14" s="2">
        <v>-5.6509999999999998E-2</v>
      </c>
      <c r="S14" s="2">
        <v>0.94506000000000001</v>
      </c>
      <c r="T14" s="2">
        <v>0.34615000000000001</v>
      </c>
      <c r="U14" s="2">
        <v>-0.16300000000000001</v>
      </c>
      <c r="V14" s="2">
        <v>0.87031999999999998</v>
      </c>
      <c r="X14" s="2">
        <v>2.6700000000000002E-2</v>
      </c>
    </row>
    <row r="15" spans="2:24" x14ac:dyDescent="0.35">
      <c r="B15" t="s">
        <v>108</v>
      </c>
      <c r="C15" s="2">
        <v>0.59099999999999997</v>
      </c>
      <c r="D15">
        <v>1.8058000000000001</v>
      </c>
      <c r="E15" s="2">
        <v>0.2099</v>
      </c>
      <c r="F15" s="2">
        <v>2.8159999999999998</v>
      </c>
      <c r="G15" s="12">
        <v>4.8609999999999999E-3</v>
      </c>
      <c r="H15" t="s">
        <v>47</v>
      </c>
      <c r="I15" s="2">
        <v>7.9305000000000003</v>
      </c>
      <c r="Q15" t="s">
        <v>108</v>
      </c>
      <c r="R15" s="2">
        <v>0.32433000000000001</v>
      </c>
      <c r="S15" s="2">
        <v>1.3831</v>
      </c>
      <c r="T15" s="2">
        <v>0.21332000000000001</v>
      </c>
      <c r="U15" s="2">
        <v>1.52</v>
      </c>
      <c r="V15" s="2">
        <v>0.12842000000000001</v>
      </c>
      <c r="X15" s="2">
        <v>2.3115000000000001</v>
      </c>
    </row>
    <row r="16" spans="2:24" x14ac:dyDescent="0.35">
      <c r="B16" t="s">
        <v>75</v>
      </c>
      <c r="Q16" t="s">
        <v>75</v>
      </c>
    </row>
    <row r="17" spans="2:24" x14ac:dyDescent="0.35">
      <c r="B17" t="s">
        <v>76</v>
      </c>
      <c r="Q17" t="s">
        <v>76</v>
      </c>
    </row>
    <row r="19" spans="2:24" x14ac:dyDescent="0.35">
      <c r="C19" t="s">
        <v>78</v>
      </c>
      <c r="D19" t="s">
        <v>87</v>
      </c>
      <c r="E19" t="s">
        <v>88</v>
      </c>
      <c r="F19" t="s">
        <v>89</v>
      </c>
      <c r="I19" t="s">
        <v>112</v>
      </c>
      <c r="R19" t="s">
        <v>78</v>
      </c>
      <c r="S19" t="s">
        <v>87</v>
      </c>
      <c r="T19" t="s">
        <v>88</v>
      </c>
      <c r="U19" t="s">
        <v>89</v>
      </c>
      <c r="X19" t="s">
        <v>112</v>
      </c>
    </row>
    <row r="20" spans="2:24" x14ac:dyDescent="0.35">
      <c r="B20" t="s">
        <v>82</v>
      </c>
      <c r="C20" s="2">
        <v>0.31929999999999997</v>
      </c>
      <c r="D20">
        <v>3.13165</v>
      </c>
      <c r="E20" s="2">
        <v>0.17549000000000001</v>
      </c>
      <c r="F20" s="2">
        <v>0.58099999999999996</v>
      </c>
      <c r="I20" t="str">
        <f>CONCATENATE("(",ROUND(E20,2),", ",ROUND(F20,2),")")</f>
        <v>(0.18, 0.58)</v>
      </c>
      <c r="Q20" t="s">
        <v>82</v>
      </c>
      <c r="R20" s="2">
        <v>0.45390000000000003</v>
      </c>
      <c r="S20" s="2">
        <v>2.2031000000000001</v>
      </c>
      <c r="T20" s="2">
        <v>0.22439999999999999</v>
      </c>
      <c r="U20">
        <v>0.91810000000000003</v>
      </c>
      <c r="X20" t="str">
        <f>CONCATENATE("(",ROUND(T20,2),", ",ROUND(U20,2),")")</f>
        <v>(0.22, 0.92)</v>
      </c>
    </row>
    <row r="21" spans="2:24" x14ac:dyDescent="0.35">
      <c r="B21" t="s">
        <v>83</v>
      </c>
      <c r="C21" s="2">
        <v>0.2772</v>
      </c>
      <c r="D21">
        <v>3.6078199999999998</v>
      </c>
      <c r="E21" s="2">
        <v>0.14799999999999999</v>
      </c>
      <c r="F21" s="2">
        <v>0.51910000000000001</v>
      </c>
      <c r="I21" t="str">
        <f t="shared" ref="I21:I25" si="0">CONCATENATE("(",ROUND(E21,2),", ",ROUND(F21,2),")")</f>
        <v>(0.15, 0.52)</v>
      </c>
      <c r="Q21" t="s">
        <v>83</v>
      </c>
      <c r="R21" s="2">
        <v>2.2361</v>
      </c>
      <c r="S21" s="2">
        <v>0.44719999999999999</v>
      </c>
      <c r="T21" s="2">
        <v>1.2744</v>
      </c>
      <c r="U21">
        <v>3.9235000000000002</v>
      </c>
      <c r="X21" t="str">
        <f t="shared" ref="X21:X25" si="1">CONCATENATE("(",ROUND(T21,2),", ",ROUND(U21,2),")")</f>
        <v>(1.27, 3.92)</v>
      </c>
    </row>
    <row r="22" spans="2:24" x14ac:dyDescent="0.35">
      <c r="B22" t="s">
        <v>84</v>
      </c>
      <c r="C22" s="2">
        <v>0.1391</v>
      </c>
      <c r="D22">
        <v>7.1905000000000001</v>
      </c>
      <c r="E22" s="2">
        <v>6.898E-2</v>
      </c>
      <c r="F22" s="2">
        <v>0.28039999999999998</v>
      </c>
      <c r="I22" t="str">
        <f t="shared" si="0"/>
        <v>(0.07, 0.28)</v>
      </c>
      <c r="Q22" t="s">
        <v>84</v>
      </c>
      <c r="R22" s="2">
        <v>1.5215000000000001</v>
      </c>
      <c r="S22" s="2">
        <v>0.65720000000000001</v>
      </c>
      <c r="T22" s="2">
        <v>0.86480000000000001</v>
      </c>
      <c r="U22">
        <v>2.677</v>
      </c>
      <c r="X22" t="str">
        <f t="shared" si="1"/>
        <v>(0.86, 2.68)</v>
      </c>
    </row>
    <row r="23" spans="2:24" x14ac:dyDescent="0.35">
      <c r="B23" t="s">
        <v>85</v>
      </c>
      <c r="C23" s="2">
        <v>21.208300000000001</v>
      </c>
      <c r="D23">
        <v>4.7149999999999997E-2</v>
      </c>
      <c r="E23" s="2">
        <v>8.35459</v>
      </c>
      <c r="F23" s="2">
        <v>53.837800000000001</v>
      </c>
      <c r="I23" t="str">
        <f t="shared" si="0"/>
        <v>(8.35, 53.84)</v>
      </c>
      <c r="Q23" t="s">
        <v>85</v>
      </c>
      <c r="R23" s="2">
        <v>1.6839</v>
      </c>
      <c r="S23" s="2">
        <v>0.59379999999999999</v>
      </c>
      <c r="T23" s="2">
        <v>1.0814999999999999</v>
      </c>
      <c r="U23">
        <v>2.6219999999999999</v>
      </c>
      <c r="X23" t="str">
        <f t="shared" si="1"/>
        <v>(1.08, 2.62)</v>
      </c>
    </row>
    <row r="24" spans="2:24" x14ac:dyDescent="0.35">
      <c r="B24" t="s">
        <v>86</v>
      </c>
      <c r="C24" s="2">
        <v>9.1434999999999995</v>
      </c>
      <c r="D24">
        <v>0.10936999999999999</v>
      </c>
      <c r="E24" s="2">
        <v>3.4258500000000001</v>
      </c>
      <c r="F24" s="2">
        <v>24.403700000000001</v>
      </c>
      <c r="I24" t="str">
        <f t="shared" si="0"/>
        <v>(3.43, 24.4)</v>
      </c>
      <c r="Q24" t="s">
        <v>86</v>
      </c>
      <c r="R24" s="2">
        <v>0.94510000000000005</v>
      </c>
      <c r="S24" s="2">
        <v>1.0581</v>
      </c>
      <c r="T24" s="2">
        <v>0.47949999999999998</v>
      </c>
      <c r="U24">
        <v>1.8625</v>
      </c>
      <c r="X24" t="str">
        <f t="shared" si="1"/>
        <v>(0.48, 1.86)</v>
      </c>
    </row>
    <row r="25" spans="2:24" x14ac:dyDescent="0.35">
      <c r="B25" t="s">
        <v>108</v>
      </c>
      <c r="C25" s="2">
        <v>1.8058000000000001</v>
      </c>
      <c r="D25">
        <v>0.55378000000000005</v>
      </c>
      <c r="E25" s="2">
        <v>1.1968300000000001</v>
      </c>
      <c r="F25" s="2">
        <v>2.7246000000000001</v>
      </c>
      <c r="I25" t="str">
        <f t="shared" si="0"/>
        <v>(1.2, 2.72)</v>
      </c>
      <c r="Q25" t="s">
        <v>108</v>
      </c>
      <c r="R25" s="2">
        <v>1.3831</v>
      </c>
      <c r="S25" s="2">
        <v>0.72299999999999998</v>
      </c>
      <c r="T25" s="2">
        <v>0.91049999999999998</v>
      </c>
      <c r="U25">
        <v>2.101</v>
      </c>
      <c r="X25" t="str">
        <f t="shared" si="1"/>
        <v>(0.91, 2.1)</v>
      </c>
    </row>
    <row r="27" spans="2:24" x14ac:dyDescent="0.35">
      <c r="B27" t="s">
        <v>132</v>
      </c>
      <c r="Q27" t="s">
        <v>122</v>
      </c>
    </row>
    <row r="28" spans="2:24" x14ac:dyDescent="0.35">
      <c r="B28" t="s">
        <v>133</v>
      </c>
      <c r="Q28" t="s">
        <v>123</v>
      </c>
    </row>
    <row r="29" spans="2:24" x14ac:dyDescent="0.35">
      <c r="B29" t="s">
        <v>134</v>
      </c>
      <c r="Q29" t="s">
        <v>124</v>
      </c>
    </row>
    <row r="30" spans="2:24" x14ac:dyDescent="0.35">
      <c r="B30" t="s">
        <v>135</v>
      </c>
      <c r="Q30" t="s">
        <v>125</v>
      </c>
    </row>
    <row r="36" spans="2:30" x14ac:dyDescent="0.35">
      <c r="B36" s="5" t="s">
        <v>72</v>
      </c>
      <c r="I36" s="5" t="s">
        <v>40</v>
      </c>
      <c r="Q36" s="5" t="s">
        <v>72</v>
      </c>
      <c r="X36" s="5" t="s">
        <v>40</v>
      </c>
    </row>
    <row r="37" spans="2:30" x14ac:dyDescent="0.35">
      <c r="B37" t="s">
        <v>73</v>
      </c>
      <c r="I37" t="s">
        <v>73</v>
      </c>
      <c r="Q37" t="s">
        <v>73</v>
      </c>
      <c r="X37" t="s">
        <v>73</v>
      </c>
    </row>
    <row r="38" spans="2:30" x14ac:dyDescent="0.35">
      <c r="B38" t="s">
        <v>98</v>
      </c>
      <c r="I38" t="s">
        <v>101</v>
      </c>
      <c r="Q38" t="s">
        <v>74</v>
      </c>
      <c r="X38" t="s">
        <v>90</v>
      </c>
    </row>
    <row r="39" spans="2:30" x14ac:dyDescent="0.35">
      <c r="B39" t="s">
        <v>99</v>
      </c>
    </row>
    <row r="40" spans="2:30" x14ac:dyDescent="0.35">
      <c r="I40" t="s">
        <v>102</v>
      </c>
      <c r="Q40" t="s">
        <v>126</v>
      </c>
      <c r="X40" t="s">
        <v>91</v>
      </c>
    </row>
    <row r="41" spans="2:30" x14ac:dyDescent="0.35">
      <c r="B41" t="s">
        <v>136</v>
      </c>
    </row>
    <row r="42" spans="2:30" x14ac:dyDescent="0.35">
      <c r="J42" t="s">
        <v>77</v>
      </c>
      <c r="K42" t="s">
        <v>78</v>
      </c>
      <c r="L42" t="s">
        <v>79</v>
      </c>
      <c r="M42" t="s">
        <v>80</v>
      </c>
      <c r="N42" t="s">
        <v>81</v>
      </c>
      <c r="R42" t="s">
        <v>77</v>
      </c>
      <c r="S42" t="s">
        <v>78</v>
      </c>
      <c r="T42" t="s">
        <v>79</v>
      </c>
      <c r="U42" t="s">
        <v>80</v>
      </c>
      <c r="V42" t="s">
        <v>81</v>
      </c>
      <c r="Y42" t="s">
        <v>77</v>
      </c>
      <c r="Z42" t="s">
        <v>78</v>
      </c>
      <c r="AA42" t="s">
        <v>79</v>
      </c>
      <c r="AB42" t="s">
        <v>80</v>
      </c>
      <c r="AC42" t="s">
        <v>81</v>
      </c>
    </row>
    <row r="43" spans="2:30" x14ac:dyDescent="0.35">
      <c r="C43" t="s">
        <v>77</v>
      </c>
      <c r="D43" t="s">
        <v>78</v>
      </c>
      <c r="E43" t="s">
        <v>79</v>
      </c>
      <c r="F43" t="s">
        <v>80</v>
      </c>
      <c r="G43" t="s">
        <v>81</v>
      </c>
      <c r="I43" t="s">
        <v>82</v>
      </c>
      <c r="J43">
        <v>-1.4761</v>
      </c>
      <c r="K43">
        <v>0.22850000000000001</v>
      </c>
      <c r="L43">
        <v>0.43580000000000002</v>
      </c>
      <c r="M43">
        <v>-3.387</v>
      </c>
      <c r="N43">
        <v>7.0600000000000003E-4</v>
      </c>
      <c r="O43" t="s">
        <v>10</v>
      </c>
      <c r="Q43" t="s">
        <v>82</v>
      </c>
      <c r="R43">
        <v>-1.33083</v>
      </c>
      <c r="S43">
        <v>0.26425999999999999</v>
      </c>
      <c r="T43">
        <v>0.65871000000000002</v>
      </c>
      <c r="U43">
        <v>-2.02</v>
      </c>
      <c r="V43">
        <v>4.335E-2</v>
      </c>
      <c r="W43" t="s">
        <v>19</v>
      </c>
      <c r="X43" t="s">
        <v>82</v>
      </c>
      <c r="Y43">
        <v>-0.49728</v>
      </c>
      <c r="Z43">
        <v>0.60818000000000005</v>
      </c>
      <c r="AA43">
        <v>0.44397999999999999</v>
      </c>
      <c r="AB43">
        <v>-1.1200000000000001</v>
      </c>
      <c r="AC43">
        <v>0.26269999999999999</v>
      </c>
    </row>
    <row r="44" spans="2:30" x14ac:dyDescent="0.35">
      <c r="B44" t="s">
        <v>82</v>
      </c>
      <c r="C44">
        <v>-0.75649999999999995</v>
      </c>
      <c r="D44">
        <v>0.46929999999999999</v>
      </c>
      <c r="E44">
        <v>0.44369999999999998</v>
      </c>
      <c r="F44">
        <v>-1.7050000000000001</v>
      </c>
      <c r="G44">
        <v>8.8149000000000005E-2</v>
      </c>
      <c r="H44" t="s">
        <v>17</v>
      </c>
      <c r="I44" t="s">
        <v>83</v>
      </c>
      <c r="J44">
        <v>-1.3966000000000001</v>
      </c>
      <c r="K44">
        <v>0.24740000000000001</v>
      </c>
      <c r="L44">
        <v>0.4461</v>
      </c>
      <c r="M44">
        <v>-3.1309999999999998</v>
      </c>
      <c r="N44">
        <v>1.745E-3</v>
      </c>
      <c r="O44" t="s">
        <v>47</v>
      </c>
      <c r="Q44" t="s">
        <v>83</v>
      </c>
      <c r="R44">
        <v>0.74255000000000004</v>
      </c>
      <c r="S44">
        <v>2.10128</v>
      </c>
      <c r="T44">
        <v>0.42415000000000003</v>
      </c>
      <c r="U44">
        <v>1.7509999999999999</v>
      </c>
      <c r="V44">
        <v>0.08</v>
      </c>
      <c r="W44" t="s">
        <v>17</v>
      </c>
      <c r="X44" t="s">
        <v>83</v>
      </c>
      <c r="Y44">
        <v>0.81161000000000005</v>
      </c>
      <c r="Z44">
        <v>2.2515399999999999</v>
      </c>
      <c r="AA44">
        <v>0.39456999999999998</v>
      </c>
      <c r="AB44">
        <v>2.0569999999999999</v>
      </c>
      <c r="AC44">
        <v>3.9699999999999999E-2</v>
      </c>
      <c r="AD44" t="s">
        <v>19</v>
      </c>
    </row>
    <row r="45" spans="2:30" x14ac:dyDescent="0.35">
      <c r="B45" t="s">
        <v>83</v>
      </c>
      <c r="C45">
        <v>-1.1685000000000001</v>
      </c>
      <c r="D45">
        <v>0.31080000000000002</v>
      </c>
      <c r="E45">
        <v>0.48080000000000001</v>
      </c>
      <c r="F45">
        <v>-2.4300000000000002</v>
      </c>
      <c r="G45">
        <v>1.5084E-2</v>
      </c>
      <c r="H45" t="s">
        <v>19</v>
      </c>
      <c r="I45" t="s">
        <v>84</v>
      </c>
      <c r="J45">
        <v>-1.9861</v>
      </c>
      <c r="K45">
        <v>0.13719999999999999</v>
      </c>
      <c r="L45">
        <v>0.46949999999999997</v>
      </c>
      <c r="M45">
        <v>-4.2300000000000004</v>
      </c>
      <c r="N45" s="7">
        <v>2.34E-5</v>
      </c>
      <c r="O45" t="s">
        <v>10</v>
      </c>
      <c r="Q45" t="s">
        <v>84</v>
      </c>
      <c r="R45">
        <v>0.59489000000000003</v>
      </c>
      <c r="S45">
        <v>1.8128299999999999</v>
      </c>
      <c r="T45">
        <v>0.42354000000000003</v>
      </c>
      <c r="U45">
        <v>1.405</v>
      </c>
      <c r="V45">
        <v>0.16014999999999999</v>
      </c>
      <c r="X45" t="s">
        <v>84</v>
      </c>
      <c r="Y45">
        <v>0.19849</v>
      </c>
      <c r="Z45">
        <v>1.21956</v>
      </c>
      <c r="AA45">
        <v>0.39777000000000001</v>
      </c>
      <c r="AB45">
        <v>0.499</v>
      </c>
      <c r="AC45">
        <v>0.61780000000000002</v>
      </c>
    </row>
    <row r="46" spans="2:30" x14ac:dyDescent="0.35">
      <c r="B46" t="s">
        <v>84</v>
      </c>
      <c r="C46">
        <v>-2.0977999999999999</v>
      </c>
      <c r="D46">
        <v>0.1227</v>
      </c>
      <c r="E46">
        <v>0.60909999999999997</v>
      </c>
      <c r="F46">
        <v>-3.444</v>
      </c>
      <c r="G46">
        <v>5.7300000000000005E-4</v>
      </c>
      <c r="H46" t="s">
        <v>10</v>
      </c>
      <c r="I46" t="s">
        <v>85</v>
      </c>
      <c r="J46">
        <v>3.2578999999999998</v>
      </c>
      <c r="K46">
        <v>25.995100000000001</v>
      </c>
      <c r="L46">
        <v>0.62319999999999998</v>
      </c>
      <c r="M46">
        <v>5.2279999999999998</v>
      </c>
      <c r="N46" s="7">
        <v>1.72E-7</v>
      </c>
      <c r="O46" t="s">
        <v>10</v>
      </c>
      <c r="Q46" t="s">
        <v>85</v>
      </c>
      <c r="R46">
        <v>0.92791000000000001</v>
      </c>
      <c r="S46">
        <v>2.52922</v>
      </c>
      <c r="T46">
        <v>0.35303000000000001</v>
      </c>
      <c r="U46">
        <v>2.6280000000000001</v>
      </c>
      <c r="V46">
        <v>8.5800000000000008E-3</v>
      </c>
      <c r="W46" t="s">
        <v>47</v>
      </c>
      <c r="X46" t="s">
        <v>85</v>
      </c>
      <c r="Y46">
        <v>0.18926000000000001</v>
      </c>
      <c r="Z46">
        <v>1.2083600000000001</v>
      </c>
      <c r="AA46">
        <v>0.30313000000000001</v>
      </c>
      <c r="AB46">
        <v>0.624</v>
      </c>
      <c r="AC46">
        <v>0.53239999999999998</v>
      </c>
    </row>
    <row r="47" spans="2:30" x14ac:dyDescent="0.35">
      <c r="B47" t="s">
        <v>85</v>
      </c>
      <c r="C47">
        <v>2.8170000000000002</v>
      </c>
      <c r="D47">
        <v>16.726400000000002</v>
      </c>
      <c r="E47">
        <v>0.74219999999999997</v>
      </c>
      <c r="F47">
        <v>3.7949999999999999</v>
      </c>
      <c r="G47">
        <v>1.47E-4</v>
      </c>
      <c r="H47" t="s">
        <v>10</v>
      </c>
      <c r="I47" t="s">
        <v>86</v>
      </c>
      <c r="J47">
        <v>2.0870000000000002</v>
      </c>
      <c r="K47">
        <v>8.0602999999999998</v>
      </c>
      <c r="L47">
        <v>0.64759999999999995</v>
      </c>
      <c r="M47">
        <v>3.2229999999999999</v>
      </c>
      <c r="N47">
        <v>1.271E-3</v>
      </c>
      <c r="O47" t="s">
        <v>47</v>
      </c>
      <c r="Q47" t="s">
        <v>86</v>
      </c>
      <c r="R47">
        <v>-3.6139999999999999E-2</v>
      </c>
      <c r="S47">
        <v>0.96450999999999998</v>
      </c>
      <c r="T47">
        <v>0.48291000000000001</v>
      </c>
      <c r="U47">
        <v>-7.4999999999999997E-2</v>
      </c>
      <c r="V47">
        <v>0.94035000000000002</v>
      </c>
      <c r="X47" t="s">
        <v>86</v>
      </c>
      <c r="Y47">
        <v>7.7049999999999993E-2</v>
      </c>
      <c r="Z47">
        <v>1.0801000000000001</v>
      </c>
      <c r="AA47">
        <v>0.50066999999999995</v>
      </c>
      <c r="AB47">
        <v>0.154</v>
      </c>
      <c r="AC47">
        <v>0.87770000000000004</v>
      </c>
    </row>
    <row r="48" spans="2:30" x14ac:dyDescent="0.35">
      <c r="B48" t="s">
        <v>86</v>
      </c>
      <c r="C48">
        <v>2.4216000000000002</v>
      </c>
      <c r="D48">
        <v>11.2639</v>
      </c>
      <c r="E48">
        <v>0.79179999999999995</v>
      </c>
      <c r="F48">
        <v>3.0579999999999998</v>
      </c>
      <c r="G48">
        <v>2.2260000000000001E-3</v>
      </c>
      <c r="H48" t="s">
        <v>47</v>
      </c>
      <c r="I48" t="s">
        <v>75</v>
      </c>
      <c r="Q48" t="s">
        <v>75</v>
      </c>
      <c r="X48" t="s">
        <v>75</v>
      </c>
    </row>
    <row r="49" spans="2:28" x14ac:dyDescent="0.35">
      <c r="B49" t="s">
        <v>75</v>
      </c>
      <c r="I49" t="s">
        <v>76</v>
      </c>
      <c r="Q49" t="s">
        <v>76</v>
      </c>
      <c r="X49" t="s">
        <v>76</v>
      </c>
    </row>
    <row r="50" spans="2:28" x14ac:dyDescent="0.35">
      <c r="B50" t="s">
        <v>76</v>
      </c>
    </row>
    <row r="51" spans="2:28" x14ac:dyDescent="0.35">
      <c r="J51" t="s">
        <v>78</v>
      </c>
      <c r="K51" t="s">
        <v>87</v>
      </c>
      <c r="L51" t="s">
        <v>88</v>
      </c>
      <c r="M51" t="s">
        <v>89</v>
      </c>
      <c r="R51" t="s">
        <v>78</v>
      </c>
      <c r="S51" t="s">
        <v>87</v>
      </c>
      <c r="T51" t="s">
        <v>88</v>
      </c>
      <c r="U51" t="s">
        <v>89</v>
      </c>
      <c r="Y51" t="s">
        <v>78</v>
      </c>
      <c r="Z51" t="s">
        <v>87</v>
      </c>
      <c r="AA51" t="s">
        <v>88</v>
      </c>
      <c r="AB51" t="s">
        <v>89</v>
      </c>
    </row>
    <row r="52" spans="2:28" x14ac:dyDescent="0.35">
      <c r="C52" t="s">
        <v>78</v>
      </c>
      <c r="D52" t="s">
        <v>87</v>
      </c>
      <c r="E52" t="s">
        <v>88</v>
      </c>
      <c r="F52" t="s">
        <v>89</v>
      </c>
      <c r="I52" t="s">
        <v>82</v>
      </c>
      <c r="J52">
        <v>0.22850000000000001</v>
      </c>
      <c r="K52">
        <v>4.3757299999999999</v>
      </c>
      <c r="L52">
        <v>9.7280000000000005E-2</v>
      </c>
      <c r="M52">
        <v>0.53690000000000004</v>
      </c>
      <c r="Q52" t="s">
        <v>82</v>
      </c>
      <c r="R52">
        <v>0.26429999999999998</v>
      </c>
      <c r="S52">
        <v>3.7841999999999998</v>
      </c>
      <c r="T52">
        <v>7.2669999999999998E-2</v>
      </c>
      <c r="U52">
        <v>0.96099999999999997</v>
      </c>
      <c r="X52" t="s">
        <v>82</v>
      </c>
      <c r="Y52">
        <v>0.60819999999999996</v>
      </c>
      <c r="Z52">
        <v>1.6442000000000001</v>
      </c>
      <c r="AA52">
        <v>0.25480000000000003</v>
      </c>
      <c r="AB52">
        <v>1.452</v>
      </c>
    </row>
    <row r="53" spans="2:28" x14ac:dyDescent="0.35">
      <c r="B53" t="s">
        <v>82</v>
      </c>
      <c r="C53">
        <v>0.46929999999999999</v>
      </c>
      <c r="D53">
        <v>2.13089</v>
      </c>
      <c r="E53">
        <v>0.19670000000000001</v>
      </c>
      <c r="F53">
        <v>1.1195999999999999</v>
      </c>
      <c r="I53" t="s">
        <v>83</v>
      </c>
      <c r="J53">
        <v>0.24740000000000001</v>
      </c>
      <c r="K53">
        <v>4.0414500000000002</v>
      </c>
      <c r="L53">
        <v>0.10321</v>
      </c>
      <c r="M53">
        <v>0.59319999999999995</v>
      </c>
      <c r="Q53" t="s">
        <v>83</v>
      </c>
      <c r="R53">
        <v>2.1013000000000002</v>
      </c>
      <c r="S53">
        <v>0.47589999999999999</v>
      </c>
      <c r="T53">
        <v>0.91505000000000003</v>
      </c>
      <c r="U53">
        <v>4.8250000000000002</v>
      </c>
      <c r="X53" t="s">
        <v>83</v>
      </c>
      <c r="Y53">
        <v>2.2515000000000001</v>
      </c>
      <c r="Z53">
        <v>0.44409999999999999</v>
      </c>
      <c r="AA53">
        <v>1.0389999999999999</v>
      </c>
      <c r="AB53">
        <v>4.8789999999999996</v>
      </c>
    </row>
    <row r="54" spans="2:28" x14ac:dyDescent="0.35">
      <c r="B54" t="s">
        <v>83</v>
      </c>
      <c r="C54">
        <v>0.31080000000000002</v>
      </c>
      <c r="D54">
        <v>3.2172999999999998</v>
      </c>
      <c r="E54">
        <v>0.1211</v>
      </c>
      <c r="F54">
        <v>0.79759999999999998</v>
      </c>
      <c r="I54" t="s">
        <v>84</v>
      </c>
      <c r="J54">
        <v>0.13719999999999999</v>
      </c>
      <c r="K54">
        <v>7.2869299999999999</v>
      </c>
      <c r="L54">
        <v>5.4670000000000003E-2</v>
      </c>
      <c r="M54">
        <v>0.34439999999999998</v>
      </c>
      <c r="Q54" t="s">
        <v>84</v>
      </c>
      <c r="R54">
        <v>1.8128</v>
      </c>
      <c r="S54">
        <v>0.55159999999999998</v>
      </c>
      <c r="T54">
        <v>0.79039000000000004</v>
      </c>
      <c r="U54">
        <v>4.1580000000000004</v>
      </c>
      <c r="X54" t="s">
        <v>84</v>
      </c>
      <c r="Y54">
        <v>1.2196</v>
      </c>
      <c r="Z54">
        <v>0.82</v>
      </c>
      <c r="AA54">
        <v>0.55930000000000002</v>
      </c>
      <c r="AB54">
        <v>2.6589999999999998</v>
      </c>
    </row>
    <row r="55" spans="2:28" x14ac:dyDescent="0.35">
      <c r="B55" t="s">
        <v>84</v>
      </c>
      <c r="C55">
        <v>0.1227</v>
      </c>
      <c r="D55">
        <v>8.1480999999999995</v>
      </c>
      <c r="E55">
        <v>3.7199999999999997E-2</v>
      </c>
      <c r="F55">
        <v>0.40489999999999998</v>
      </c>
      <c r="I55" t="s">
        <v>85</v>
      </c>
      <c r="J55">
        <v>25.995100000000001</v>
      </c>
      <c r="K55">
        <v>3.8469999999999997E-2</v>
      </c>
      <c r="L55">
        <v>7.6636100000000003</v>
      </c>
      <c r="M55">
        <v>88.175899999999999</v>
      </c>
      <c r="Q55" t="s">
        <v>85</v>
      </c>
      <c r="R55">
        <v>2.5291999999999999</v>
      </c>
      <c r="S55">
        <v>0.39539999999999997</v>
      </c>
      <c r="T55">
        <v>1.26616</v>
      </c>
      <c r="U55">
        <v>5.0519999999999996</v>
      </c>
      <c r="X55" t="s">
        <v>85</v>
      </c>
      <c r="Y55">
        <v>1.2083999999999999</v>
      </c>
      <c r="Z55">
        <v>0.8276</v>
      </c>
      <c r="AA55">
        <v>0.66710000000000003</v>
      </c>
      <c r="AB55">
        <v>2.1890000000000001</v>
      </c>
    </row>
    <row r="56" spans="2:28" x14ac:dyDescent="0.35">
      <c r="B56" t="s">
        <v>85</v>
      </c>
      <c r="C56">
        <v>16.726400000000002</v>
      </c>
      <c r="D56">
        <v>5.9790000000000003E-2</v>
      </c>
      <c r="E56">
        <v>3.9049</v>
      </c>
      <c r="F56">
        <v>71.645899999999997</v>
      </c>
      <c r="I56" t="s">
        <v>86</v>
      </c>
      <c r="J56">
        <v>8.0602999999999998</v>
      </c>
      <c r="K56">
        <v>0.12406</v>
      </c>
      <c r="L56">
        <v>2.2651599999999998</v>
      </c>
      <c r="M56">
        <v>28.681999999999999</v>
      </c>
      <c r="Q56" t="s">
        <v>86</v>
      </c>
      <c r="R56">
        <v>0.96450000000000002</v>
      </c>
      <c r="S56">
        <v>1.0367999999999999</v>
      </c>
      <c r="T56">
        <v>0.37433</v>
      </c>
      <c r="U56">
        <v>2.4849999999999999</v>
      </c>
      <c r="X56" t="s">
        <v>86</v>
      </c>
      <c r="Y56">
        <v>1.0801000000000001</v>
      </c>
      <c r="Z56">
        <v>0.92579999999999996</v>
      </c>
      <c r="AA56">
        <v>0.40479999999999999</v>
      </c>
      <c r="AB56">
        <v>2.8820000000000001</v>
      </c>
    </row>
    <row r="57" spans="2:28" x14ac:dyDescent="0.35">
      <c r="B57" t="s">
        <v>86</v>
      </c>
      <c r="C57">
        <v>11.2639</v>
      </c>
      <c r="D57">
        <v>8.8779999999999998E-2</v>
      </c>
      <c r="E57">
        <v>2.3862000000000001</v>
      </c>
      <c r="F57">
        <v>53.170699999999997</v>
      </c>
    </row>
    <row r="58" spans="2:28" x14ac:dyDescent="0.35">
      <c r="I58" t="s">
        <v>103</v>
      </c>
      <c r="Q58" t="s">
        <v>127</v>
      </c>
      <c r="X58" t="s">
        <v>92</v>
      </c>
    </row>
    <row r="59" spans="2:28" x14ac:dyDescent="0.35">
      <c r="B59" t="s">
        <v>100</v>
      </c>
      <c r="I59" t="s">
        <v>104</v>
      </c>
      <c r="Q59" t="s">
        <v>128</v>
      </c>
      <c r="X59" t="s">
        <v>93</v>
      </c>
    </row>
    <row r="60" spans="2:28" x14ac:dyDescent="0.35">
      <c r="B60" t="s">
        <v>137</v>
      </c>
      <c r="I60" t="s">
        <v>105</v>
      </c>
      <c r="Q60" t="s">
        <v>129</v>
      </c>
      <c r="X60" t="s">
        <v>94</v>
      </c>
    </row>
    <row r="61" spans="2:28" x14ac:dyDescent="0.35">
      <c r="B61" t="s">
        <v>138</v>
      </c>
      <c r="I61" t="s">
        <v>106</v>
      </c>
      <c r="Q61" t="s">
        <v>130</v>
      </c>
      <c r="X61" t="s">
        <v>95</v>
      </c>
    </row>
    <row r="62" spans="2:28" x14ac:dyDescent="0.35">
      <c r="B62" t="s">
        <v>139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 Tables</vt:lpstr>
      <vt:lpstr>Contrasts</vt:lpstr>
      <vt:lpstr>Mortality stats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Fearon, Michelle</dc:creator>
  <cp:lastModifiedBy>Fearon, Michelle</cp:lastModifiedBy>
  <dcterms:created xsi:type="dcterms:W3CDTF">2023-05-10T14:22:23Z</dcterms:created>
  <dcterms:modified xsi:type="dcterms:W3CDTF">2023-06-01T18:31:24Z</dcterms:modified>
</cp:coreProperties>
</file>