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fea\OneDrive\Documents\PROJECTS\MHMP Daphnia Duffy\Resource Quality\Data and Code\"/>
    </mc:Choice>
  </mc:AlternateContent>
  <xr:revisionPtr revIDLastSave="0" documentId="8_{2689C1DF-B2E9-4EEC-8A6E-BD86598C466D}" xr6:coauthVersionLast="47" xr6:coauthVersionMax="47" xr10:uidLastSave="{00000000-0000-0000-0000-000000000000}"/>
  <bookViews>
    <workbookView xWindow="44880" yWindow="6885" windowWidth="29040" windowHeight="15840" xr2:uid="{CADE8AAC-62D7-4597-A2AD-9E189DD9764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<sst xmlns="http://schemas.openxmlformats.org/spreadsheetml/2006/main" count="107" uniqueCount="31">
  <si>
    <t>Diet</t>
  </si>
  <si>
    <t>Parasites</t>
  </si>
  <si>
    <t>Host Clone</t>
  </si>
  <si>
    <t>Infection</t>
  </si>
  <si>
    <t>Treatment</t>
  </si>
  <si>
    <t>Sample Size</t>
  </si>
  <si>
    <t>S</t>
  </si>
  <si>
    <t>Uninfected</t>
  </si>
  <si>
    <t>Mid37</t>
  </si>
  <si>
    <t>SM</t>
  </si>
  <si>
    <t>M</t>
  </si>
  <si>
    <t>M+</t>
  </si>
  <si>
    <t>Metsch</t>
  </si>
  <si>
    <t>Infected</t>
  </si>
  <si>
    <t>Exposed</t>
  </si>
  <si>
    <t>removed</t>
  </si>
  <si>
    <t>Standard</t>
  </si>
  <si>
    <t>b_mx</t>
  </si>
  <si>
    <t>b_Fx</t>
  </si>
  <si>
    <t>r_mx</t>
  </si>
  <si>
    <t>r_Fx</t>
  </si>
  <si>
    <t>d</t>
  </si>
  <si>
    <t>mean_arithmetic_fecundity</t>
  </si>
  <si>
    <t>mean_age_first_reproduction</t>
  </si>
  <si>
    <t>Std.error_b_mx</t>
  </si>
  <si>
    <t>Std.error_b_Fx</t>
  </si>
  <si>
    <t>Std.error_r_mx</t>
  </si>
  <si>
    <t>Std.error_r_Fx</t>
  </si>
  <si>
    <t>Std.error_d</t>
  </si>
  <si>
    <t>Std.error_mean_arithmetic_fecundity</t>
  </si>
  <si>
    <t>Std.error_mean_age_first_reproduction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</si>
</sst>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0" borderId="0" xfId="0" applyFont="1" applyBorder="1"/>
    <xf numFmtId="0" fontId="0" fillId="0" borderId="0" xfId="0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Quality_Survival_Offspring_Met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ondensed"/>
      <sheetName val="Prep for lifetable"/>
      <sheetName val="LifeTable_early deaths removed"/>
      <sheetName val="Lifetable Key"/>
      <sheetName val="Survival_Offspring_Data"/>
    </sheetNames>
    <sheetDataSet>
      <sheetData sheetId="0"/>
      <sheetData sheetId="1"/>
      <sheetData sheetId="2"/>
      <sheetData sheetId="3">
        <row r="4">
          <cell r="O4">
            <v>1</v>
          </cell>
        </row>
        <row r="5">
          <cell r="O5">
            <v>1</v>
          </cell>
        </row>
        <row r="6">
          <cell r="O6">
            <v>1</v>
          </cell>
        </row>
        <row r="7">
          <cell r="O7">
            <v>1</v>
          </cell>
        </row>
        <row r="8">
          <cell r="O8">
            <v>1</v>
          </cell>
        </row>
        <row r="9">
          <cell r="O9">
            <v>1</v>
          </cell>
        </row>
        <row r="10">
          <cell r="O10">
            <v>1</v>
          </cell>
        </row>
        <row r="11">
          <cell r="O11">
            <v>1</v>
          </cell>
        </row>
        <row r="12">
          <cell r="O12">
            <v>1</v>
          </cell>
        </row>
        <row r="13">
          <cell r="O13">
            <v>1</v>
          </cell>
        </row>
        <row r="14">
          <cell r="O14">
            <v>2</v>
          </cell>
        </row>
        <row r="15">
          <cell r="O15">
            <v>2</v>
          </cell>
        </row>
        <row r="16">
          <cell r="O16">
            <v>2</v>
          </cell>
        </row>
        <row r="17">
          <cell r="O17">
            <v>2</v>
          </cell>
        </row>
        <row r="18">
          <cell r="O18">
            <v>2</v>
          </cell>
        </row>
        <row r="19">
          <cell r="O19">
            <v>2</v>
          </cell>
        </row>
        <row r="20">
          <cell r="O20">
            <v>2</v>
          </cell>
        </row>
        <row r="21">
          <cell r="O21">
            <v>2</v>
          </cell>
        </row>
        <row r="22">
          <cell r="O22">
            <v>2</v>
          </cell>
        </row>
        <row r="23">
          <cell r="O23">
            <v>2</v>
          </cell>
        </row>
        <row r="24">
          <cell r="O24">
            <v>3</v>
          </cell>
        </row>
        <row r="25">
          <cell r="O25">
            <v>3</v>
          </cell>
        </row>
        <row r="26">
          <cell r="O26">
            <v>3</v>
          </cell>
        </row>
        <row r="27">
          <cell r="O27">
            <v>3</v>
          </cell>
        </row>
        <row r="28">
          <cell r="O28">
            <v>3</v>
          </cell>
        </row>
        <row r="29">
          <cell r="O29">
            <v>3</v>
          </cell>
        </row>
        <row r="30">
          <cell r="O30">
            <v>3</v>
          </cell>
        </row>
        <row r="31">
          <cell r="O31">
            <v>3</v>
          </cell>
        </row>
        <row r="32">
          <cell r="O32">
            <v>3</v>
          </cell>
        </row>
        <row r="33">
          <cell r="O33">
            <v>4</v>
          </cell>
        </row>
        <row r="34">
          <cell r="O34">
            <v>4</v>
          </cell>
        </row>
        <row r="35">
          <cell r="O35">
            <v>4</v>
          </cell>
        </row>
        <row r="36">
          <cell r="O36">
            <v>4</v>
          </cell>
        </row>
        <row r="37">
          <cell r="O37">
            <v>4</v>
          </cell>
        </row>
        <row r="38">
          <cell r="O38">
            <v>4</v>
          </cell>
        </row>
        <row r="39">
          <cell r="O39">
            <v>4</v>
          </cell>
        </row>
        <row r="40">
          <cell r="O40">
            <v>4</v>
          </cell>
        </row>
        <row r="41">
          <cell r="O41">
            <v>4</v>
          </cell>
        </row>
        <row r="42">
          <cell r="O42">
            <v>4</v>
          </cell>
        </row>
        <row r="43">
          <cell r="O43">
            <v>5</v>
          </cell>
        </row>
        <row r="44">
          <cell r="O44">
            <v>6</v>
          </cell>
        </row>
        <row r="45">
          <cell r="O45">
            <v>5</v>
          </cell>
        </row>
        <row r="46">
          <cell r="O46">
            <v>5</v>
          </cell>
        </row>
        <row r="47">
          <cell r="O47">
            <v>5</v>
          </cell>
        </row>
        <row r="48">
          <cell r="O48">
            <v>6</v>
          </cell>
        </row>
        <row r="49">
          <cell r="O49">
            <v>5</v>
          </cell>
        </row>
        <row r="50">
          <cell r="O50">
            <v>5</v>
          </cell>
        </row>
        <row r="51">
          <cell r="O51">
            <v>6</v>
          </cell>
        </row>
        <row r="52">
          <cell r="O52">
            <v>5</v>
          </cell>
        </row>
        <row r="53">
          <cell r="O53">
            <v>7</v>
          </cell>
        </row>
        <row r="54">
          <cell r="O54">
            <v>7</v>
          </cell>
        </row>
        <row r="55">
          <cell r="O55">
            <v>7</v>
          </cell>
        </row>
        <row r="56">
          <cell r="O56">
            <v>7</v>
          </cell>
        </row>
        <row r="57">
          <cell r="O57">
            <v>7</v>
          </cell>
        </row>
        <row r="59">
          <cell r="O59">
            <v>7</v>
          </cell>
        </row>
        <row r="60">
          <cell r="O60">
            <v>7</v>
          </cell>
        </row>
        <row r="61">
          <cell r="O61">
            <v>8</v>
          </cell>
        </row>
        <row r="62">
          <cell r="O62">
            <v>8</v>
          </cell>
        </row>
        <row r="63">
          <cell r="O63">
            <v>8</v>
          </cell>
        </row>
        <row r="64">
          <cell r="O64">
            <v>8</v>
          </cell>
        </row>
        <row r="65">
          <cell r="O65">
            <v>8</v>
          </cell>
        </row>
        <row r="66">
          <cell r="O66">
            <v>8</v>
          </cell>
        </row>
        <row r="67">
          <cell r="O67">
            <v>8</v>
          </cell>
        </row>
        <row r="68">
          <cell r="O68">
            <v>8</v>
          </cell>
        </row>
        <row r="69">
          <cell r="O69">
            <v>9</v>
          </cell>
        </row>
        <row r="70">
          <cell r="O70">
            <v>9</v>
          </cell>
        </row>
        <row r="71">
          <cell r="O71">
            <v>9</v>
          </cell>
        </row>
        <row r="72">
          <cell r="O72">
            <v>9</v>
          </cell>
        </row>
        <row r="73">
          <cell r="O73">
            <v>9</v>
          </cell>
        </row>
        <row r="74">
          <cell r="O74">
            <v>9</v>
          </cell>
        </row>
        <row r="75">
          <cell r="O75">
            <v>9</v>
          </cell>
        </row>
        <row r="76">
          <cell r="O76">
            <v>9</v>
          </cell>
        </row>
        <row r="77">
          <cell r="O77">
            <v>9</v>
          </cell>
        </row>
        <row r="78">
          <cell r="O78">
            <v>9</v>
          </cell>
        </row>
        <row r="79">
          <cell r="O79">
            <v>10</v>
          </cell>
        </row>
        <row r="80">
          <cell r="O80">
            <v>10</v>
          </cell>
        </row>
        <row r="81">
          <cell r="O81">
            <v>10</v>
          </cell>
        </row>
        <row r="82">
          <cell r="O82">
            <v>10</v>
          </cell>
        </row>
        <row r="83">
          <cell r="O83">
            <v>10</v>
          </cell>
        </row>
        <row r="84">
          <cell r="O84">
            <v>10</v>
          </cell>
        </row>
        <row r="85">
          <cell r="O85">
            <v>10</v>
          </cell>
        </row>
        <row r="86">
          <cell r="O86">
            <v>10</v>
          </cell>
        </row>
        <row r="87">
          <cell r="O87">
            <v>10</v>
          </cell>
        </row>
        <row r="88">
          <cell r="O88">
            <v>11</v>
          </cell>
        </row>
        <row r="89">
          <cell r="O89">
            <v>11</v>
          </cell>
        </row>
        <row r="90">
          <cell r="O90">
            <v>11</v>
          </cell>
        </row>
        <row r="91">
          <cell r="O91">
            <v>11</v>
          </cell>
        </row>
        <row r="92">
          <cell r="O92">
            <v>11</v>
          </cell>
        </row>
        <row r="93">
          <cell r="O93">
            <v>11</v>
          </cell>
        </row>
        <row r="94">
          <cell r="O94">
            <v>11</v>
          </cell>
        </row>
        <row r="95">
          <cell r="O95">
            <v>11</v>
          </cell>
        </row>
        <row r="96">
          <cell r="O96">
            <v>11</v>
          </cell>
        </row>
        <row r="97">
          <cell r="O97">
            <v>11</v>
          </cell>
        </row>
        <row r="98">
          <cell r="O98">
            <v>12</v>
          </cell>
        </row>
        <row r="99">
          <cell r="O99">
            <v>12</v>
          </cell>
        </row>
        <row r="100">
          <cell r="O100">
            <v>12</v>
          </cell>
        </row>
        <row r="101">
          <cell r="O101">
            <v>12</v>
          </cell>
        </row>
        <row r="102">
          <cell r="O102">
            <v>12</v>
          </cell>
        </row>
        <row r="103">
          <cell r="O103">
            <v>12</v>
          </cell>
        </row>
        <row r="104">
          <cell r="O104">
            <v>12</v>
          </cell>
        </row>
        <row r="105">
          <cell r="O105">
            <v>12</v>
          </cell>
        </row>
        <row r="106">
          <cell r="O106">
            <v>12</v>
          </cell>
        </row>
        <row r="107">
          <cell r="O107">
            <v>12</v>
          </cell>
        </row>
        <row r="108">
          <cell r="O108">
            <v>13</v>
          </cell>
        </row>
        <row r="109">
          <cell r="O109">
            <v>13</v>
          </cell>
        </row>
        <row r="110">
          <cell r="O110">
            <v>13</v>
          </cell>
        </row>
        <row r="111">
          <cell r="O111">
            <v>13</v>
          </cell>
        </row>
        <row r="112">
          <cell r="O112">
            <v>13</v>
          </cell>
        </row>
        <row r="113">
          <cell r="O113">
            <v>13</v>
          </cell>
        </row>
        <row r="114">
          <cell r="O114">
            <v>13</v>
          </cell>
        </row>
        <row r="115">
          <cell r="O115">
            <v>13</v>
          </cell>
        </row>
        <row r="116">
          <cell r="O116">
            <v>13</v>
          </cell>
        </row>
        <row r="117">
          <cell r="O117">
            <v>13</v>
          </cell>
        </row>
        <row r="118">
          <cell r="O118">
            <v>14</v>
          </cell>
        </row>
        <row r="120">
          <cell r="O120">
            <v>14</v>
          </cell>
        </row>
        <row r="121">
          <cell r="O121">
            <v>14</v>
          </cell>
        </row>
        <row r="122">
          <cell r="O122">
            <v>14</v>
          </cell>
        </row>
        <row r="123">
          <cell r="O123">
            <v>14</v>
          </cell>
        </row>
        <row r="124">
          <cell r="O124">
            <v>14</v>
          </cell>
        </row>
        <row r="125">
          <cell r="O125">
            <v>14</v>
          </cell>
        </row>
        <row r="126">
          <cell r="O126">
            <v>14</v>
          </cell>
        </row>
        <row r="127">
          <cell r="O127">
            <v>14</v>
          </cell>
        </row>
        <row r="128">
          <cell r="O128">
            <v>16</v>
          </cell>
        </row>
        <row r="129">
          <cell r="O129">
            <v>16</v>
          </cell>
        </row>
        <row r="130">
          <cell r="O130">
            <v>16</v>
          </cell>
        </row>
        <row r="131">
          <cell r="O131">
            <v>16</v>
          </cell>
        </row>
        <row r="132">
          <cell r="O132">
            <v>16</v>
          </cell>
        </row>
        <row r="133">
          <cell r="O133">
            <v>16</v>
          </cell>
        </row>
        <row r="134">
          <cell r="O134">
            <v>16</v>
          </cell>
        </row>
        <row r="135">
          <cell r="O135">
            <v>16</v>
          </cell>
        </row>
        <row r="136">
          <cell r="O136">
            <v>16</v>
          </cell>
        </row>
        <row r="137">
          <cell r="O137">
            <v>15</v>
          </cell>
        </row>
        <row r="138">
          <cell r="O138">
            <v>17</v>
          </cell>
        </row>
        <row r="139">
          <cell r="O139">
            <v>17</v>
          </cell>
        </row>
        <row r="140">
          <cell r="O140">
            <v>17</v>
          </cell>
        </row>
        <row r="141">
          <cell r="O141">
            <v>17</v>
          </cell>
        </row>
        <row r="142">
          <cell r="O142">
            <v>17</v>
          </cell>
        </row>
        <row r="143">
          <cell r="O143">
            <v>17</v>
          </cell>
        </row>
        <row r="144">
          <cell r="O144">
            <v>18</v>
          </cell>
        </row>
        <row r="145">
          <cell r="O145">
            <v>18</v>
          </cell>
        </row>
        <row r="146">
          <cell r="O146">
            <v>18</v>
          </cell>
        </row>
        <row r="147">
          <cell r="O147">
            <v>18</v>
          </cell>
        </row>
        <row r="148">
          <cell r="O148">
            <v>18</v>
          </cell>
        </row>
        <row r="149">
          <cell r="O149">
            <v>18</v>
          </cell>
        </row>
        <row r="150">
          <cell r="O150">
            <v>18</v>
          </cell>
        </row>
        <row r="151">
          <cell r="O151">
            <v>18</v>
          </cell>
        </row>
        <row r="152">
          <cell r="O152">
            <v>18</v>
          </cell>
        </row>
        <row r="153">
          <cell r="O153">
            <v>18</v>
          </cell>
        </row>
        <row r="154">
          <cell r="O154">
            <v>6</v>
          </cell>
        </row>
        <row r="155">
          <cell r="O155">
            <v>6</v>
          </cell>
        </row>
        <row r="156">
          <cell r="O156">
            <v>5</v>
          </cell>
        </row>
        <row r="157">
          <cell r="O157">
            <v>6</v>
          </cell>
        </row>
        <row r="158">
          <cell r="O158">
            <v>5</v>
          </cell>
        </row>
        <row r="159">
          <cell r="O159">
            <v>7</v>
          </cell>
        </row>
        <row r="160">
          <cell r="O160">
            <v>7</v>
          </cell>
        </row>
        <row r="161">
          <cell r="O161">
            <v>7</v>
          </cell>
        </row>
        <row r="162">
          <cell r="O162">
            <v>7</v>
          </cell>
        </row>
        <row r="163">
          <cell r="O163">
            <v>7</v>
          </cell>
        </row>
        <row r="164">
          <cell r="O164">
            <v>8</v>
          </cell>
        </row>
        <row r="165">
          <cell r="O165">
            <v>8</v>
          </cell>
        </row>
        <row r="166">
          <cell r="O166">
            <v>8</v>
          </cell>
        </row>
        <row r="167">
          <cell r="O167">
            <v>8</v>
          </cell>
        </row>
        <row r="168">
          <cell r="O168">
            <v>8</v>
          </cell>
        </row>
        <row r="169">
          <cell r="O169">
            <v>8</v>
          </cell>
        </row>
        <row r="170">
          <cell r="O170">
            <v>8</v>
          </cell>
        </row>
        <row r="171">
          <cell r="O171">
            <v>8</v>
          </cell>
        </row>
        <row r="172">
          <cell r="O172">
            <v>8</v>
          </cell>
        </row>
        <row r="173">
          <cell r="O173">
            <v>9</v>
          </cell>
        </row>
        <row r="174">
          <cell r="O174">
            <v>9</v>
          </cell>
        </row>
        <row r="175">
          <cell r="O175">
            <v>9</v>
          </cell>
        </row>
        <row r="176">
          <cell r="O176">
            <v>9</v>
          </cell>
        </row>
        <row r="177">
          <cell r="O177">
            <v>9</v>
          </cell>
        </row>
        <row r="178">
          <cell r="O178">
            <v>9</v>
          </cell>
        </row>
        <row r="179">
          <cell r="O179">
            <v>9</v>
          </cell>
        </row>
        <row r="180">
          <cell r="O180">
            <v>9</v>
          </cell>
        </row>
        <row r="181">
          <cell r="O181">
            <v>14</v>
          </cell>
        </row>
        <row r="182">
          <cell r="O182">
            <v>14</v>
          </cell>
        </row>
        <row r="183">
          <cell r="O183">
            <v>14</v>
          </cell>
        </row>
        <row r="184">
          <cell r="O184">
            <v>15</v>
          </cell>
        </row>
        <row r="185">
          <cell r="O185">
            <v>16</v>
          </cell>
        </row>
        <row r="186">
          <cell r="O186">
            <v>11</v>
          </cell>
        </row>
        <row r="187">
          <cell r="O187">
            <v>17</v>
          </cell>
        </row>
        <row r="188">
          <cell r="O188">
            <v>17</v>
          </cell>
        </row>
        <row r="189">
          <cell r="O189">
            <v>17</v>
          </cell>
        </row>
        <row r="190">
          <cell r="O190">
            <v>17</v>
          </cell>
        </row>
        <row r="191">
          <cell r="O191">
            <v>17</v>
          </cell>
        </row>
        <row r="192">
          <cell r="O192">
            <v>12</v>
          </cell>
        </row>
        <row r="193">
          <cell r="O193">
            <v>18</v>
          </cell>
        </row>
        <row r="194">
          <cell r="O194">
            <v>18</v>
          </cell>
        </row>
        <row r="195">
          <cell r="O195">
            <v>18</v>
          </cell>
        </row>
        <row r="196">
          <cell r="O196">
            <v>18</v>
          </cell>
        </row>
        <row r="197">
          <cell r="O197">
            <v>18</v>
          </cell>
        </row>
        <row r="198">
          <cell r="O198">
            <v>18</v>
          </cell>
        </row>
        <row r="200">
          <cell r="O200">
            <v>13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AF89-D959-433D-BBCE-5E2100298813}">
  <dimension ref="A1:T22"/>
  <sheetViews>
    <sheetView tabSelected="1" workbookViewId="0">
      <selection activeCell="G26" sqref="G26"/>
    </sheetView>
  </sheetViews>
  <sheetFormatPr defaultRowHeight="14.25" x14ac:dyDescent="0.45"/>
  <cols>
    <col min="1" max="1" width="4.19921875" bestFit="1" customWidth="1"/>
    <col min="2" max="2" width="9.33203125" bestFit="1" customWidth="1"/>
    <col min="3" max="3" width="10.46484375" bestFit="1" customWidth="1"/>
    <col min="4" max="4" width="9.33203125" bestFit="1" customWidth="1"/>
    <col min="5" max="5" width="9.73046875" bestFit="1" customWidth="1"/>
    <col min="6" max="6" width="11.6640625" bestFit="1" customWidth="1"/>
    <col min="7" max="10" width="11.73046875" bestFit="1" customWidth="1"/>
    <col min="11" max="11" width="9.73046875" bestFit="1" customWidth="1"/>
    <col min="12" max="12" width="24.33203125" bestFit="1" customWidth="1"/>
    <col min="13" max="13" width="25.9296875" bestFit="1" customWidth="1"/>
    <col min="14" max="14" width="13.796875" bestFit="1" customWidth="1"/>
    <col min="15" max="15" width="13.1328125" bestFit="1" customWidth="1"/>
    <col min="16" max="16" width="13.3984375" bestFit="1" customWidth="1"/>
    <col min="17" max="17" width="12.73046875" bestFit="1" customWidth="1"/>
    <col min="18" max="18" width="11.73046875" bestFit="1" customWidth="1"/>
    <col min="19" max="19" width="32.86328125" bestFit="1" customWidth="1"/>
    <col min="20" max="20" width="34.46484375" bestFit="1" customWidth="1"/>
  </cols>
  <sheetData>
    <row r="1" spans="1:20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</row>
    <row r="2" spans="1:20" x14ac:dyDescent="0.45">
      <c r="A2" s="5" t="s">
        <v>6</v>
      </c>
      <c r="B2" s="6" t="s">
        <v>7</v>
      </c>
      <c r="C2" s="7" t="s">
        <v>8</v>
      </c>
      <c r="D2" s="7" t="s">
        <v>7</v>
      </c>
      <c r="E2" s="7">
        <v>1</v>
      </c>
      <c r="F2" s="8">
        <f>COUNTIF('[1]LifeTable_early deaths removed'!$O$4:$O$200, E2)</f>
        <v>10</v>
      </c>
      <c r="G2" s="2">
        <v>0.16750000000000001</v>
      </c>
      <c r="H2" s="2">
        <v>0.18273438</v>
      </c>
      <c r="I2" s="2">
        <v>0.14249999999999999</v>
      </c>
      <c r="J2" s="2">
        <v>0.15773438000000001</v>
      </c>
      <c r="K2" s="2">
        <v>2.5000000000000001E-2</v>
      </c>
      <c r="L2" s="2">
        <v>2.2000000000000002</v>
      </c>
      <c r="M2" s="2">
        <v>12.4</v>
      </c>
      <c r="N2" s="2">
        <v>6.9005255E-3</v>
      </c>
      <c r="O2" s="2">
        <v>7.8607789000000004E-3</v>
      </c>
      <c r="P2" s="2">
        <v>4.5614176999999997E-3</v>
      </c>
      <c r="Q2" s="2">
        <v>5.2430562000000003E-3</v>
      </c>
      <c r="R2" s="2">
        <v>6.4870635999999997E-3</v>
      </c>
      <c r="S2" s="2">
        <v>0.66487584</v>
      </c>
      <c r="T2" s="2">
        <v>0.39177919</v>
      </c>
    </row>
    <row r="3" spans="1:20" x14ac:dyDescent="0.45">
      <c r="A3" s="9" t="s">
        <v>9</v>
      </c>
      <c r="B3" s="6" t="s">
        <v>7</v>
      </c>
      <c r="C3" s="7" t="s">
        <v>8</v>
      </c>
      <c r="D3" s="7" t="s">
        <v>7</v>
      </c>
      <c r="E3" s="7">
        <v>2</v>
      </c>
      <c r="F3" s="8">
        <f>COUNTIF('[1]LifeTable_early deaths removed'!$O$4:$O$200, E3)</f>
        <v>10</v>
      </c>
      <c r="G3" s="2">
        <v>9.1859374999999993E-2</v>
      </c>
      <c r="H3" s="2">
        <v>9.4671875000000003E-2</v>
      </c>
      <c r="I3" s="2">
        <v>6.1171875000000001E-2</v>
      </c>
      <c r="J3" s="2">
        <v>6.3984374999999996E-2</v>
      </c>
      <c r="K3" s="2">
        <v>3.06875E-2</v>
      </c>
      <c r="L3" s="2">
        <v>1.3958333000000001</v>
      </c>
      <c r="M3" s="2">
        <v>16.777778000000001</v>
      </c>
      <c r="N3" s="2">
        <v>9.2850751999999995E-3</v>
      </c>
      <c r="O3" s="2">
        <v>1.2028499E-2</v>
      </c>
      <c r="P3" s="2">
        <v>9.4471707000000002E-3</v>
      </c>
      <c r="Q3" s="2">
        <v>1.1285470000000001E-2</v>
      </c>
      <c r="R3" s="2">
        <v>6.8811825000000002E-3</v>
      </c>
      <c r="S3" s="2">
        <v>0.60899071000000005</v>
      </c>
      <c r="T3" s="2">
        <v>0.60491379000000001</v>
      </c>
    </row>
    <row r="4" spans="1:20" x14ac:dyDescent="0.45">
      <c r="A4" s="10" t="s">
        <v>10</v>
      </c>
      <c r="B4" s="6" t="s">
        <v>7</v>
      </c>
      <c r="C4" s="7" t="s">
        <v>8</v>
      </c>
      <c r="D4" s="7" t="s">
        <v>7</v>
      </c>
      <c r="E4" s="7">
        <v>3</v>
      </c>
      <c r="F4" s="8">
        <f>COUNTIF('[1]LifeTable_early deaths removed'!$O$4:$O$200, E4)</f>
        <v>9</v>
      </c>
      <c r="G4" s="2">
        <v>7.6640625000000004E-2</v>
      </c>
      <c r="H4" s="2">
        <v>7.7675780999999999E-2</v>
      </c>
      <c r="I4" s="2">
        <v>4.8203124999999999E-2</v>
      </c>
      <c r="J4" s="2">
        <v>4.9238281000000002E-2</v>
      </c>
      <c r="K4" s="2">
        <v>2.8437500000000001E-2</v>
      </c>
      <c r="L4" s="2">
        <v>1.5058480000000001</v>
      </c>
      <c r="M4" s="2">
        <v>18.625</v>
      </c>
      <c r="N4" s="2">
        <v>1.0345284E-2</v>
      </c>
      <c r="O4" s="2">
        <v>1.253312E-2</v>
      </c>
      <c r="P4" s="2">
        <v>9.6881329000000002E-3</v>
      </c>
      <c r="Q4" s="2">
        <v>1.1191464E-2</v>
      </c>
      <c r="R4" s="2">
        <v>6.7816945999999998E-3</v>
      </c>
      <c r="S4" s="2">
        <v>0.64535085999999997</v>
      </c>
      <c r="T4" s="2">
        <v>0.93453003999999995</v>
      </c>
    </row>
    <row r="5" spans="1:20" x14ac:dyDescent="0.45">
      <c r="A5" s="11" t="s">
        <v>11</v>
      </c>
      <c r="B5" s="6" t="s">
        <v>7</v>
      </c>
      <c r="C5" s="7" t="s">
        <v>8</v>
      </c>
      <c r="D5" s="7" t="s">
        <v>7</v>
      </c>
      <c r="E5" s="7">
        <v>4</v>
      </c>
      <c r="F5" s="8">
        <f>COUNTIF('[1]LifeTable_early deaths removed'!$O$4:$O$200, E5)</f>
        <v>10</v>
      </c>
      <c r="G5" s="2">
        <v>8.4871093999999994E-2</v>
      </c>
      <c r="H5" s="2">
        <v>8.9353515999999994E-2</v>
      </c>
      <c r="I5" s="2">
        <v>4.3183593999999999E-2</v>
      </c>
      <c r="J5" s="2">
        <v>4.7666015999999999E-2</v>
      </c>
      <c r="K5" s="2">
        <v>4.1687500000000002E-2</v>
      </c>
      <c r="L5" s="2">
        <v>0.10416667</v>
      </c>
      <c r="M5" s="2">
        <v>19.3</v>
      </c>
      <c r="N5" s="2">
        <v>6.1023693000000004E-3</v>
      </c>
      <c r="O5" s="2">
        <v>6.8473982000000003E-3</v>
      </c>
      <c r="P5" s="2">
        <v>6.1023693000000004E-3</v>
      </c>
      <c r="Q5" s="2">
        <v>6.8473982000000003E-3</v>
      </c>
      <c r="R5" s="2">
        <v>6.2481294E-17</v>
      </c>
      <c r="S5" s="2">
        <v>1.3833297E-2</v>
      </c>
      <c r="T5" s="2">
        <v>0.87476918999999997</v>
      </c>
    </row>
    <row r="6" spans="1:20" x14ac:dyDescent="0.45">
      <c r="A6" s="5" t="s">
        <v>6</v>
      </c>
      <c r="B6" s="12" t="s">
        <v>12</v>
      </c>
      <c r="C6" s="7" t="s">
        <v>8</v>
      </c>
      <c r="D6" s="7" t="s">
        <v>13</v>
      </c>
      <c r="E6" s="7">
        <v>5</v>
      </c>
      <c r="F6" s="8">
        <f>COUNTIF('[1]LifeTable_early deaths removed'!$O$4:$O$200, E6)</f>
        <v>9</v>
      </c>
      <c r="G6" s="2">
        <v>0.15710937999999999</v>
      </c>
      <c r="H6" s="2">
        <v>0.17203125</v>
      </c>
      <c r="I6" s="2">
        <v>0.11023438000000001</v>
      </c>
      <c r="J6" s="2">
        <v>0.12515625</v>
      </c>
      <c r="K6" s="2">
        <v>4.6875E-2</v>
      </c>
      <c r="L6" s="2">
        <v>2.3815577999999999</v>
      </c>
      <c r="M6" s="2">
        <v>12.888889000000001</v>
      </c>
      <c r="N6" s="2">
        <v>7.9544752999999996E-3</v>
      </c>
      <c r="O6" s="2">
        <v>8.7054815000000008E-3</v>
      </c>
      <c r="P6" s="2">
        <v>7.5088155999999996E-3</v>
      </c>
      <c r="Q6" s="2">
        <v>8.2575361000000007E-3</v>
      </c>
      <c r="R6" s="2">
        <v>1.5844264E-3</v>
      </c>
      <c r="S6" s="2">
        <v>0.81989420999999996</v>
      </c>
      <c r="T6" s="2">
        <v>0.58337152999999997</v>
      </c>
    </row>
    <row r="7" spans="1:20" x14ac:dyDescent="0.45">
      <c r="A7" s="5" t="s">
        <v>6</v>
      </c>
      <c r="B7" s="12" t="s">
        <v>12</v>
      </c>
      <c r="C7" s="7" t="s">
        <v>8</v>
      </c>
      <c r="D7" s="7" t="s">
        <v>14</v>
      </c>
      <c r="E7" s="7">
        <v>6</v>
      </c>
      <c r="F7" s="8">
        <f>COUNTIF('[1]LifeTable_early deaths removed'!$O$4:$O$200, E7)</f>
        <v>6</v>
      </c>
      <c r="G7" s="2">
        <v>0.13532812999999999</v>
      </c>
      <c r="H7" s="2">
        <v>0.1449375</v>
      </c>
      <c r="I7" s="2">
        <v>7.9765625000000007E-2</v>
      </c>
      <c r="J7" s="2">
        <v>8.9374999999999996E-2</v>
      </c>
      <c r="K7" s="2">
        <v>5.5562500000000001E-2</v>
      </c>
      <c r="L7" s="2">
        <v>2.2604166999999999</v>
      </c>
      <c r="M7" s="2">
        <v>13.6</v>
      </c>
      <c r="N7" s="2">
        <v>3.5983220000000003E-2</v>
      </c>
      <c r="O7" s="2">
        <v>4.0918211000000003E-2</v>
      </c>
      <c r="P7" s="2">
        <v>4.1403862E-2</v>
      </c>
      <c r="Q7" s="2">
        <v>4.6368247000000001E-2</v>
      </c>
      <c r="R7" s="2">
        <v>5.9828262000000002E-3</v>
      </c>
      <c r="S7" s="2">
        <v>1.1489046999999999</v>
      </c>
      <c r="T7" s="2">
        <v>0.90047484</v>
      </c>
    </row>
    <row r="8" spans="1:20" x14ac:dyDescent="0.45">
      <c r="A8" s="9" t="s">
        <v>9</v>
      </c>
      <c r="B8" s="12" t="s">
        <v>12</v>
      </c>
      <c r="C8" s="7" t="s">
        <v>8</v>
      </c>
      <c r="D8" s="7" t="s">
        <v>14</v>
      </c>
      <c r="E8" s="7">
        <v>7</v>
      </c>
      <c r="F8" s="8">
        <f>COUNTIF('[1]LifeTable_early deaths removed'!$O$4:$O$200, E8)</f>
        <v>12</v>
      </c>
      <c r="G8" s="2">
        <v>0.10857031</v>
      </c>
      <c r="H8" s="2">
        <v>0.11476172</v>
      </c>
      <c r="I8" s="2">
        <v>6.6757812999999999E-2</v>
      </c>
      <c r="J8" s="2">
        <v>7.2949218999999996E-2</v>
      </c>
      <c r="K8" s="2">
        <v>4.1812500000000002E-2</v>
      </c>
      <c r="L8" s="2">
        <v>0.50694444000000005</v>
      </c>
      <c r="M8" s="2">
        <v>16.555555999999999</v>
      </c>
      <c r="N8" s="2">
        <v>9.4077875000000005E-3</v>
      </c>
      <c r="O8" s="2">
        <v>1.1212369999999999E-2</v>
      </c>
      <c r="P8" s="2">
        <v>1.0918338E-2</v>
      </c>
      <c r="Q8" s="2">
        <v>1.2419899999999999E-2</v>
      </c>
      <c r="R8" s="2">
        <v>4.8982312000000004E-3</v>
      </c>
      <c r="S8" s="2">
        <v>0.35396956000000002</v>
      </c>
      <c r="T8" s="2">
        <v>0.71898846000000005</v>
      </c>
    </row>
    <row r="9" spans="1:20" x14ac:dyDescent="0.45">
      <c r="A9" s="10" t="s">
        <v>10</v>
      </c>
      <c r="B9" s="12" t="s">
        <v>12</v>
      </c>
      <c r="C9" s="7" t="s">
        <v>8</v>
      </c>
      <c r="D9" s="7" t="s">
        <v>14</v>
      </c>
      <c r="E9" s="7">
        <v>8</v>
      </c>
      <c r="F9" s="8">
        <f>COUNTIF('[1]LifeTable_early deaths removed'!$O$4:$O$200, E9)</f>
        <v>17</v>
      </c>
      <c r="G9" s="2">
        <v>7.7005858999999996E-2</v>
      </c>
      <c r="H9" s="2">
        <v>7.3558594000000005E-2</v>
      </c>
      <c r="I9" s="2">
        <v>4.8193358999999998E-2</v>
      </c>
      <c r="J9" s="2">
        <v>4.4746094E-2</v>
      </c>
      <c r="K9" s="2">
        <v>2.8812500000000001E-2</v>
      </c>
      <c r="L9" s="2">
        <v>1.5955881999999999</v>
      </c>
      <c r="M9" s="2">
        <v>20.909091</v>
      </c>
      <c r="N9" s="2">
        <v>6.9399943999999998E-3</v>
      </c>
      <c r="O9" s="2">
        <v>8.4317092E-3</v>
      </c>
      <c r="P9" s="2">
        <v>1.0505703999999999E-2</v>
      </c>
      <c r="Q9" s="2">
        <v>1.1357216999999999E-2</v>
      </c>
      <c r="R9" s="2">
        <v>5.5808788999999999E-3</v>
      </c>
      <c r="S9" s="2">
        <v>0.50110639999999995</v>
      </c>
      <c r="T9" s="2">
        <v>0.74408335000000003</v>
      </c>
    </row>
    <row r="10" spans="1:20" x14ac:dyDescent="0.45">
      <c r="A10" s="11" t="s">
        <v>11</v>
      </c>
      <c r="B10" s="12" t="s">
        <v>12</v>
      </c>
      <c r="C10" s="7" t="s">
        <v>8</v>
      </c>
      <c r="D10" s="7" t="s">
        <v>14</v>
      </c>
      <c r="E10" s="7">
        <v>9</v>
      </c>
      <c r="F10" s="8">
        <f>COUNTIF('[1]LifeTable_early deaths removed'!$O$4:$O$200, E10)</f>
        <v>18</v>
      </c>
      <c r="G10" s="2">
        <v>7.6052733999999997E-2</v>
      </c>
      <c r="H10" s="2">
        <v>6.9656250000000003E-2</v>
      </c>
      <c r="I10" s="2">
        <v>4.9365234000000001E-2</v>
      </c>
      <c r="J10" s="2">
        <v>4.296875E-2</v>
      </c>
      <c r="K10" s="2">
        <v>2.6687499999999999E-2</v>
      </c>
      <c r="L10" s="2">
        <v>1.7476852</v>
      </c>
      <c r="M10" s="2">
        <v>21.214286000000001</v>
      </c>
      <c r="N10" s="2">
        <v>7.1812582000000003E-3</v>
      </c>
      <c r="O10" s="2">
        <v>8.3189972000000008E-3</v>
      </c>
      <c r="P10" s="2">
        <v>1.0380507000000001E-2</v>
      </c>
      <c r="Q10" s="2">
        <v>1.0907058000000001E-2</v>
      </c>
      <c r="R10" s="2">
        <v>5.2249686000000002E-3</v>
      </c>
      <c r="S10" s="2">
        <v>0.49587059</v>
      </c>
      <c r="T10" s="2">
        <v>0.68834779000000001</v>
      </c>
    </row>
    <row r="11" spans="1:20" x14ac:dyDescent="0.45">
      <c r="A11" s="5" t="s">
        <v>6</v>
      </c>
      <c r="B11" s="6" t="s">
        <v>7</v>
      </c>
      <c r="C11" s="7" t="s">
        <v>16</v>
      </c>
      <c r="D11" s="7" t="s">
        <v>7</v>
      </c>
      <c r="E11" s="7">
        <v>10</v>
      </c>
      <c r="F11" s="8">
        <f>COUNTIF('[1]LifeTable_early deaths removed'!$O$4:$O$200, E11)</f>
        <v>9</v>
      </c>
      <c r="G11" s="2">
        <v>0.20102344</v>
      </c>
      <c r="H11" s="2">
        <v>0.22242969000000001</v>
      </c>
      <c r="I11" s="2">
        <v>0.17089844000000001</v>
      </c>
      <c r="J11" s="2">
        <v>0.19230469</v>
      </c>
      <c r="K11" s="2">
        <v>3.0124999999999999E-2</v>
      </c>
      <c r="L11" s="2">
        <v>2.7612085999999998</v>
      </c>
      <c r="M11" s="2">
        <v>13</v>
      </c>
      <c r="N11" s="2">
        <v>8.0188888999999999E-3</v>
      </c>
      <c r="O11" s="2">
        <v>9.4189660000000008E-3</v>
      </c>
      <c r="P11" s="2">
        <v>1.1236589999999999E-2</v>
      </c>
      <c r="Q11" s="2">
        <v>1.2736177E-2</v>
      </c>
      <c r="R11" s="2">
        <v>8.1033131000000005E-3</v>
      </c>
      <c r="S11" s="2">
        <v>0.78541468000000003</v>
      </c>
      <c r="T11" s="2">
        <v>0.59347574999999997</v>
      </c>
    </row>
    <row r="12" spans="1:20" x14ac:dyDescent="0.45">
      <c r="A12" s="9" t="s">
        <v>9</v>
      </c>
      <c r="B12" s="6" t="s">
        <v>7</v>
      </c>
      <c r="C12" s="7" t="s">
        <v>16</v>
      </c>
      <c r="D12" s="7" t="s">
        <v>7</v>
      </c>
      <c r="E12" s="7">
        <v>11</v>
      </c>
      <c r="F12" s="8">
        <f>COUNTIF('[1]LifeTable_early deaths removed'!$O$4:$O$200, E12)</f>
        <v>11</v>
      </c>
      <c r="G12" s="2">
        <v>0.17391797000000001</v>
      </c>
      <c r="H12" s="2">
        <v>0.19038281000000001</v>
      </c>
      <c r="I12" s="2">
        <v>0.15498047000000001</v>
      </c>
      <c r="J12" s="2">
        <v>0.17144530999999999</v>
      </c>
      <c r="K12" s="2">
        <v>1.8937499999999999E-2</v>
      </c>
      <c r="L12" s="2">
        <v>3.1060606000000002</v>
      </c>
      <c r="M12" s="2">
        <v>14.909091</v>
      </c>
      <c r="N12" s="2">
        <v>7.3516225999999997E-3</v>
      </c>
      <c r="O12" s="2">
        <v>8.3418304999999995E-3</v>
      </c>
      <c r="P12" s="2">
        <v>1.8794935E-3</v>
      </c>
      <c r="Q12" s="2">
        <v>2.7071809999999999E-3</v>
      </c>
      <c r="R12" s="2">
        <v>6.3387013000000001E-3</v>
      </c>
      <c r="S12" s="2">
        <v>0.64903369</v>
      </c>
      <c r="T12" s="2">
        <v>0.53768163000000002</v>
      </c>
    </row>
    <row r="13" spans="1:20" x14ac:dyDescent="0.45">
      <c r="A13" s="10" t="s">
        <v>10</v>
      </c>
      <c r="B13" s="6" t="s">
        <v>7</v>
      </c>
      <c r="C13" s="7" t="s">
        <v>16</v>
      </c>
      <c r="D13" s="7" t="s">
        <v>7</v>
      </c>
      <c r="E13" s="7">
        <v>12</v>
      </c>
      <c r="F13" s="8">
        <f>COUNTIF('[1]LifeTable_early deaths removed'!$O$4:$O$200, E13)</f>
        <v>11</v>
      </c>
      <c r="G13" s="2">
        <v>0.14466602000000001</v>
      </c>
      <c r="H13" s="2">
        <v>0.15356249999999999</v>
      </c>
      <c r="I13" s="2">
        <v>0.12954102000000001</v>
      </c>
      <c r="J13" s="2">
        <v>0.13843749999999999</v>
      </c>
      <c r="K13" s="2">
        <v>1.5125E-2</v>
      </c>
      <c r="L13" s="2">
        <v>3.2651515</v>
      </c>
      <c r="M13" s="2">
        <v>15.818182</v>
      </c>
      <c r="N13" s="2">
        <v>5.4842744999999997E-3</v>
      </c>
      <c r="O13" s="2">
        <v>6.6300938000000004E-3</v>
      </c>
      <c r="P13" s="2">
        <v>5.8684834999999996E-3</v>
      </c>
      <c r="Q13" s="2">
        <v>6.5783702999999997E-3</v>
      </c>
      <c r="R13" s="2">
        <v>6.1646386999999999E-3</v>
      </c>
      <c r="S13" s="2">
        <v>0.66439583000000002</v>
      </c>
      <c r="T13" s="2">
        <v>0.91124041</v>
      </c>
    </row>
    <row r="14" spans="1:20" x14ac:dyDescent="0.45">
      <c r="A14" s="11" t="s">
        <v>11</v>
      </c>
      <c r="B14" s="6" t="s">
        <v>7</v>
      </c>
      <c r="C14" s="7" t="s">
        <v>16</v>
      </c>
      <c r="D14" s="7" t="s">
        <v>7</v>
      </c>
      <c r="E14" s="7">
        <v>13</v>
      </c>
      <c r="F14" s="8">
        <f>COUNTIF('[1]LifeTable_early deaths removed'!$O$4:$O$200, E14)</f>
        <v>11</v>
      </c>
      <c r="G14" s="2">
        <v>0.13782422</v>
      </c>
      <c r="H14" s="2">
        <v>0.14546094000000001</v>
      </c>
      <c r="I14" s="2">
        <v>0.12607421999999999</v>
      </c>
      <c r="J14" s="2">
        <v>0.13371094</v>
      </c>
      <c r="K14" s="2">
        <v>1.175E-2</v>
      </c>
      <c r="L14" s="2">
        <v>3.7594696999999999</v>
      </c>
      <c r="M14" s="2">
        <v>13.454545</v>
      </c>
      <c r="N14" s="2">
        <v>5.3622662000000001E-3</v>
      </c>
      <c r="O14" s="2">
        <v>6.5708572000000003E-3</v>
      </c>
      <c r="P14" s="2">
        <v>4.7601216999999998E-3</v>
      </c>
      <c r="Q14" s="2">
        <v>5.5028630999999998E-3</v>
      </c>
      <c r="R14" s="2">
        <v>6.3098156000000001E-3</v>
      </c>
      <c r="S14" s="2">
        <v>0.62722571000000005</v>
      </c>
      <c r="T14" s="2">
        <v>0.58925888999999998</v>
      </c>
    </row>
    <row r="15" spans="1:20" x14ac:dyDescent="0.45">
      <c r="A15" s="5" t="s">
        <v>6</v>
      </c>
      <c r="B15" s="12" t="s">
        <v>12</v>
      </c>
      <c r="C15" s="7" t="s">
        <v>16</v>
      </c>
      <c r="D15" s="7" t="s">
        <v>13</v>
      </c>
      <c r="E15" s="7">
        <v>14</v>
      </c>
      <c r="F15" s="8">
        <f>COUNTIF('[1]LifeTable_early deaths removed'!$O$4:$O$200, E15)</f>
        <v>12</v>
      </c>
      <c r="G15" s="2">
        <v>0.20310547000000001</v>
      </c>
      <c r="H15" s="2">
        <v>0.22484375000000001</v>
      </c>
      <c r="I15" s="2">
        <v>0.15248047000000001</v>
      </c>
      <c r="J15" s="2">
        <v>0.17421875000000001</v>
      </c>
      <c r="K15" s="2">
        <v>5.0625000000000003E-2</v>
      </c>
      <c r="L15" s="2">
        <v>1.7265685</v>
      </c>
      <c r="M15" s="2">
        <v>12.166667</v>
      </c>
      <c r="N15" s="2">
        <v>6.5045301999999998E-3</v>
      </c>
      <c r="O15" s="2">
        <v>7.6366079E-3</v>
      </c>
      <c r="P15" s="2">
        <v>6.2781104000000001E-3</v>
      </c>
      <c r="Q15" s="2">
        <v>7.4466026999999999E-3</v>
      </c>
      <c r="R15" s="2">
        <v>1.2687411999999999E-3</v>
      </c>
      <c r="S15" s="2">
        <v>0.57888088999999998</v>
      </c>
      <c r="T15" s="2">
        <v>0.39162341000000001</v>
      </c>
    </row>
    <row r="16" spans="1:20" x14ac:dyDescent="0.45">
      <c r="A16" s="9" t="s">
        <v>9</v>
      </c>
      <c r="B16" s="12" t="s">
        <v>12</v>
      </c>
      <c r="C16" s="7" t="s">
        <v>16</v>
      </c>
      <c r="D16" s="7" t="s">
        <v>13</v>
      </c>
      <c r="E16" s="7">
        <v>15</v>
      </c>
      <c r="F16" s="8">
        <f>COUNTIF('[1]LifeTable_early deaths removed'!$O$4:$O$200, E16)</f>
        <v>2</v>
      </c>
      <c r="G16" s="2">
        <v>0.16883202999999999</v>
      </c>
      <c r="H16" s="2">
        <v>0.18679102</v>
      </c>
      <c r="I16" s="2">
        <v>0.12626952999999999</v>
      </c>
      <c r="J16" s="2">
        <v>0.14422852</v>
      </c>
      <c r="K16" s="2">
        <v>4.2562500000000003E-2</v>
      </c>
      <c r="L16" s="2">
        <v>2.5126811999999998</v>
      </c>
      <c r="M16" s="2">
        <v>14</v>
      </c>
      <c r="N16" s="2">
        <v>1.1925150000000001E-2</v>
      </c>
      <c r="O16" s="2">
        <v>1.3727467E-2</v>
      </c>
      <c r="P16" s="2">
        <v>1.2550952000000001E-2</v>
      </c>
      <c r="Q16" s="2">
        <v>1.4353319E-2</v>
      </c>
      <c r="R16" s="2">
        <v>6.2706701999999995E-4</v>
      </c>
      <c r="S16" s="2">
        <v>1.4498580999999999</v>
      </c>
      <c r="T16" s="2">
        <v>1.3834428000000001</v>
      </c>
    </row>
    <row r="17" spans="1:20" x14ac:dyDescent="0.45">
      <c r="A17" s="9" t="s">
        <v>9</v>
      </c>
      <c r="B17" s="12" t="s">
        <v>12</v>
      </c>
      <c r="C17" s="7" t="s">
        <v>16</v>
      </c>
      <c r="D17" s="7" t="s">
        <v>14</v>
      </c>
      <c r="E17" s="7">
        <v>16</v>
      </c>
      <c r="F17" s="8">
        <f>COUNTIF('[1]LifeTable_early deaths removed'!$O$4:$O$200, E17)</f>
        <v>10</v>
      </c>
      <c r="G17" s="2">
        <v>0.16908788999999999</v>
      </c>
      <c r="H17" s="2">
        <v>0.18282813000000001</v>
      </c>
      <c r="I17" s="2">
        <v>0.13727539</v>
      </c>
      <c r="J17" s="2">
        <v>0.15101563000000001</v>
      </c>
      <c r="K17" s="2">
        <v>3.18125E-2</v>
      </c>
      <c r="L17" s="2">
        <v>1.8291667</v>
      </c>
      <c r="M17" s="2">
        <v>13.777778</v>
      </c>
      <c r="N17" s="2">
        <v>7.5850346999999999E-3</v>
      </c>
      <c r="O17" s="2">
        <v>9.3932365000000007E-3</v>
      </c>
      <c r="P17" s="2">
        <v>8.8957042999999996E-3</v>
      </c>
      <c r="Q17" s="2">
        <v>1.0315504E-2</v>
      </c>
      <c r="R17" s="2">
        <v>7.7747173999999997E-3</v>
      </c>
      <c r="S17" s="2">
        <v>0.68843966999999995</v>
      </c>
      <c r="T17" s="2">
        <v>0.69303334000000005</v>
      </c>
    </row>
    <row r="18" spans="1:20" x14ac:dyDescent="0.45">
      <c r="A18" s="10" t="s">
        <v>10</v>
      </c>
      <c r="B18" s="12" t="s">
        <v>12</v>
      </c>
      <c r="C18" s="7" t="s">
        <v>16</v>
      </c>
      <c r="D18" s="7" t="s">
        <v>14</v>
      </c>
      <c r="E18" s="7">
        <v>17</v>
      </c>
      <c r="F18" s="8">
        <f>COUNTIF('[1]LifeTable_early deaths removed'!$O$4:$O$200, E18)</f>
        <v>11</v>
      </c>
      <c r="G18" s="2">
        <v>0.13467968999999999</v>
      </c>
      <c r="H18" s="2">
        <v>0.14075391000000001</v>
      </c>
      <c r="I18" s="2">
        <v>0.10386719</v>
      </c>
      <c r="J18" s="2">
        <v>0.10994141</v>
      </c>
      <c r="K18" s="2">
        <v>3.08125E-2</v>
      </c>
      <c r="L18" s="2">
        <v>1.8949362000000001</v>
      </c>
      <c r="M18" s="2">
        <v>16.125</v>
      </c>
      <c r="N18" s="2">
        <v>9.6345528999999992E-3</v>
      </c>
      <c r="O18" s="2">
        <v>1.1287693999999999E-2</v>
      </c>
      <c r="P18" s="2">
        <v>1.3058666999999999E-2</v>
      </c>
      <c r="Q18" s="2">
        <v>1.4262001E-2</v>
      </c>
      <c r="R18" s="2">
        <v>8.5198636999999997E-3</v>
      </c>
      <c r="S18" s="2">
        <v>0.68367834999999999</v>
      </c>
      <c r="T18" s="2">
        <v>0.96724893999999995</v>
      </c>
    </row>
    <row r="19" spans="1:20" x14ac:dyDescent="0.45">
      <c r="A19" s="11" t="s">
        <v>11</v>
      </c>
      <c r="B19" s="12" t="s">
        <v>12</v>
      </c>
      <c r="C19" s="7" t="s">
        <v>16</v>
      </c>
      <c r="D19" s="7" t="s">
        <v>14</v>
      </c>
      <c r="E19" s="7">
        <v>18</v>
      </c>
      <c r="F19" s="8">
        <f>COUNTIF('[1]LifeTable_early deaths removed'!$O$4:$O$200, E19)</f>
        <v>16</v>
      </c>
      <c r="G19" s="2">
        <v>0.13323438000000001</v>
      </c>
      <c r="H19" s="2">
        <v>0.14089062999999999</v>
      </c>
      <c r="I19" s="2">
        <v>0.10773438</v>
      </c>
      <c r="J19" s="2">
        <v>0.11539062999999999</v>
      </c>
      <c r="K19" s="2">
        <v>2.5499999999999998E-2</v>
      </c>
      <c r="L19" s="2">
        <v>2.8566338</v>
      </c>
      <c r="M19" s="2">
        <v>15.2</v>
      </c>
      <c r="N19" s="2">
        <v>5.3249532000000004E-3</v>
      </c>
      <c r="O19" s="2">
        <v>6.3906984999999999E-3</v>
      </c>
      <c r="P19" s="2">
        <v>7.5789732999999998E-3</v>
      </c>
      <c r="Q19" s="2">
        <v>8.2194270999999992E-3</v>
      </c>
      <c r="R19" s="2">
        <v>6.1946016999999999E-3</v>
      </c>
      <c r="S19" s="2">
        <v>0.57298304</v>
      </c>
      <c r="T19" s="2">
        <v>0.42157893000000002</v>
      </c>
    </row>
    <row r="20" spans="1:20" x14ac:dyDescent="0.45">
      <c r="A20" s="9" t="s">
        <v>9</v>
      </c>
      <c r="B20" s="12" t="s">
        <v>12</v>
      </c>
      <c r="C20" s="7" t="s">
        <v>8</v>
      </c>
      <c r="D20" s="7" t="s">
        <v>13</v>
      </c>
      <c r="E20" s="7"/>
      <c r="F20" s="8">
        <v>1</v>
      </c>
      <c r="G20" s="1" t="s">
        <v>15</v>
      </c>
    </row>
    <row r="21" spans="1:20" x14ac:dyDescent="0.45">
      <c r="A21" s="5" t="s">
        <v>6</v>
      </c>
      <c r="B21" s="12" t="s">
        <v>12</v>
      </c>
      <c r="C21" s="7" t="s">
        <v>16</v>
      </c>
      <c r="D21" s="7" t="s">
        <v>14</v>
      </c>
      <c r="E21" s="7"/>
      <c r="F21" s="8">
        <v>1</v>
      </c>
      <c r="G21" s="1" t="s">
        <v>15</v>
      </c>
    </row>
    <row r="22" spans="1:20" x14ac:dyDescent="0.45">
      <c r="A22" s="11" t="s">
        <v>11</v>
      </c>
      <c r="B22" s="12" t="s">
        <v>12</v>
      </c>
      <c r="C22" s="7" t="s">
        <v>16</v>
      </c>
      <c r="D22" s="7" t="s">
        <v>13</v>
      </c>
      <c r="E22" s="7"/>
      <c r="F22" s="8">
        <v>1</v>
      </c>
      <c r="G2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Fearon</dc:creator>
  <cp:lastModifiedBy>Michelle Fearon</cp:lastModifiedBy>
  <dcterms:created xsi:type="dcterms:W3CDTF">2022-02-16T21:37:15Z</dcterms:created>
  <dcterms:modified xsi:type="dcterms:W3CDTF">2022-02-16T21:54:09Z</dcterms:modified>
</cp:coreProperties>
</file>