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GitHub\WongWork\1. Docs\"/>
    </mc:Choice>
  </mc:AlternateContent>
  <xr:revisionPtr revIDLastSave="0" documentId="10_ncr:100000_{4A805AF1-2CDD-460E-B841-35C25AFDDEB3}" xr6:coauthVersionLast="31" xr6:coauthVersionMax="31" xr10:uidLastSave="{00000000-0000-0000-0000-000000000000}"/>
  <bookViews>
    <workbookView xWindow="0" yWindow="0" windowWidth="23040" windowHeight="9072" xr2:uid="{377D91AF-FE12-4A60-9E6A-7AFDE25A99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7" i="1"/>
  <c r="C10" i="1" l="1"/>
  <c r="L10" i="1" s="1"/>
  <c r="E11" i="1" l="1"/>
</calcChain>
</file>

<file path=xl/sharedStrings.xml><?xml version="1.0" encoding="utf-8"?>
<sst xmlns="http://schemas.openxmlformats.org/spreadsheetml/2006/main" count="78" uniqueCount="57">
  <si>
    <t>Parameter</t>
  </si>
  <si>
    <t>Description</t>
  </si>
  <si>
    <t>Unit</t>
  </si>
  <si>
    <t>Value</t>
  </si>
  <si>
    <t>Standard Unit</t>
  </si>
  <si>
    <t>Density</t>
  </si>
  <si>
    <t>kg/m3</t>
  </si>
  <si>
    <t>ρ air</t>
  </si>
  <si>
    <t>ρ water</t>
  </si>
  <si>
    <t>ρ blood plasma</t>
  </si>
  <si>
    <t>ρ blood cells</t>
  </si>
  <si>
    <t>ρ cell wall</t>
  </si>
  <si>
    <t>g/mL</t>
  </si>
  <si>
    <t>Conversion</t>
  </si>
  <si>
    <t>R droplet</t>
  </si>
  <si>
    <t>Radius, Length</t>
  </si>
  <si>
    <t>μm</t>
  </si>
  <si>
    <t>R bubble</t>
  </si>
  <si>
    <t>R wall</t>
  </si>
  <si>
    <t>Viscosity</t>
  </si>
  <si>
    <t>μ air</t>
  </si>
  <si>
    <t>μ water</t>
  </si>
  <si>
    <t>μ blood plasma</t>
  </si>
  <si>
    <t>μ rbc</t>
  </si>
  <si>
    <t>R rbc</t>
  </si>
  <si>
    <t>8.90 × 10−4</t>
  </si>
  <si>
    <t>Pa.s</t>
  </si>
  <si>
    <t>kg/(ms)</t>
  </si>
  <si>
    <t>1.81×10−5</t>
  </si>
  <si>
    <t>(3 to 4)×10−3</t>
  </si>
  <si>
    <t>3.5 × 10−3</t>
  </si>
  <si>
    <t>μ N/m</t>
  </si>
  <si>
    <t>cytosol</t>
  </si>
  <si>
    <t xml:space="preserve">viscosity </t>
  </si>
  <si>
    <t>5-6 mPa·s</t>
  </si>
  <si>
    <t>6x10^-3</t>
  </si>
  <si>
    <t>grows</t>
  </si>
  <si>
    <t>n</t>
  </si>
  <si>
    <t>number</t>
  </si>
  <si>
    <t>[-]</t>
  </si>
  <si>
    <t>a</t>
  </si>
  <si>
    <t>displacement</t>
  </si>
  <si>
    <t>m</t>
  </si>
  <si>
    <t>kgm/s2</t>
  </si>
  <si>
    <t>spring constant</t>
  </si>
  <si>
    <t>sigma</t>
  </si>
  <si>
    <t>Surface Tension</t>
  </si>
  <si>
    <t>kg/s2</t>
  </si>
  <si>
    <t>0.06 – 0.6 µNs/m</t>
  </si>
  <si>
    <t>kg-m/s2</t>
  </si>
  <si>
    <t>µkg/s</t>
  </si>
  <si>
    <t>flow rate</t>
  </si>
  <si>
    <t>effective membrane viscosity ηm = 0.128 pa·s,</t>
  </si>
  <si>
    <t>(Chang2017)  Tran-Son-Tay1984</t>
  </si>
  <si>
    <t>Pressure rupture</t>
  </si>
  <si>
    <t>Energy rupture</t>
  </si>
  <si>
    <t>P*V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</si>
</sst>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5" xfId="0" applyFont="1" applyBorder="1"/>
    <xf numFmtId="0" fontId="0" fillId="0" borderId="9" xfId="0" applyFill="1" applyBorder="1"/>
    <xf numFmtId="0" fontId="0" fillId="0" borderId="10" xfId="0" applyFill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Fill="1" applyBorder="1"/>
    <xf numFmtId="0" fontId="1" fillId="0" borderId="0" xfId="0" applyFont="1" applyBorder="1"/>
    <xf numFmtId="0" fontId="1" fillId="0" borderId="7" xfId="0" applyFont="1" applyFill="1" applyBorder="1"/>
    <xf numFmtId="0" fontId="2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396240</xdr:colOff>
      <xdr:row>13</xdr:row>
      <xdr:rowOff>26670</xdr:rowOff>
    </xdr:from>
    <xdr:ext cx="65" cy="3444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7B5153-A272-4779-86A1-6220D568A7B5}"/>
            </a:ext>
          </a:extLst>
        </xdr:cNvPr>
        <xdr:cNvSpPr txBox="1"/>
      </xdr:nvSpPr>
      <xdr:spPr>
        <a:xfrm>
          <a:off x="6629400" y="222123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NZ" sz="1100" b="0"/>
        </a:p>
        <a:p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22D6-B5AC-4526-84EC-E7A152230550}">
  <dimension ref="A1:Q18"/>
  <sheetViews>
    <sheetView tabSelected="1" workbookViewId="0">
      <selection activeCell="G20" sqref="G20"/>
    </sheetView>
  </sheetViews>
  <sheetFormatPr defaultRowHeight="14.4" x14ac:dyDescent="0.3"/>
  <cols>
    <col min="1" max="1" width="13.44140625" bestFit="1" customWidth="1"/>
    <col min="2" max="2" width="31.109375" customWidth="1"/>
    <col min="3" max="3" width="15.21875" customWidth="1"/>
    <col min="5" max="5" width="10.44140625" bestFit="1" customWidth="1"/>
    <col min="6" max="6" width="12.109375" bestFit="1" customWidth="1"/>
    <col min="12" max="12" width="12" bestFit="1" customWidth="1"/>
  </cols>
  <sheetData>
    <row r="1" spans="1:17" x14ac:dyDescent="0.3">
      <c r="A1" s="1" t="s">
        <v>0</v>
      </c>
      <c r="B1" s="2" t="s">
        <v>1</v>
      </c>
      <c r="C1" s="2" t="s">
        <v>3</v>
      </c>
      <c r="D1" s="2" t="s">
        <v>2</v>
      </c>
      <c r="E1" s="2" t="s">
        <v>13</v>
      </c>
      <c r="F1" s="3" t="s">
        <v>4</v>
      </c>
    </row>
    <row r="2" spans="1:17" x14ac:dyDescent="0.3">
      <c r="A2" s="4" t="s">
        <v>7</v>
      </c>
      <c r="B2" s="5" t="s">
        <v>5</v>
      </c>
      <c r="C2" s="5">
        <v>1.2250000000000001</v>
      </c>
      <c r="D2" s="5"/>
      <c r="E2" s="5"/>
      <c r="F2" s="6" t="s">
        <v>6</v>
      </c>
    </row>
    <row r="3" spans="1:17" x14ac:dyDescent="0.3">
      <c r="A3" s="7" t="s">
        <v>8</v>
      </c>
      <c r="B3" s="8" t="s">
        <v>5</v>
      </c>
      <c r="C3" s="8">
        <v>997</v>
      </c>
      <c r="D3" s="8"/>
      <c r="E3" s="8"/>
      <c r="F3" s="9" t="s">
        <v>6</v>
      </c>
      <c r="L3" t="s">
        <v>56</v>
      </c>
    </row>
    <row r="4" spans="1:17" x14ac:dyDescent="0.3">
      <c r="A4" s="7" t="s">
        <v>9</v>
      </c>
      <c r="B4" s="8" t="s">
        <v>5</v>
      </c>
      <c r="C4" s="8">
        <v>1025</v>
      </c>
      <c r="D4" s="8"/>
      <c r="E4" s="8"/>
      <c r="F4" s="9" t="s">
        <v>6</v>
      </c>
      <c r="J4" t="s">
        <v>54</v>
      </c>
      <c r="L4" t="s">
        <v>55</v>
      </c>
    </row>
    <row r="5" spans="1:17" x14ac:dyDescent="0.3">
      <c r="A5" s="7" t="s">
        <v>10</v>
      </c>
      <c r="B5" s="8" t="s">
        <v>5</v>
      </c>
      <c r="C5" s="8">
        <v>1125</v>
      </c>
      <c r="D5" s="8"/>
      <c r="E5" s="8"/>
      <c r="F5" s="9" t="s">
        <v>6</v>
      </c>
      <c r="J5">
        <v>150</v>
      </c>
    </row>
    <row r="6" spans="1:17" x14ac:dyDescent="0.3">
      <c r="A6" s="10" t="s">
        <v>11</v>
      </c>
      <c r="B6" s="11" t="s">
        <v>5</v>
      </c>
      <c r="C6" s="11">
        <v>1.04</v>
      </c>
      <c r="D6" s="11" t="s">
        <v>12</v>
      </c>
      <c r="E6" s="11">
        <v>1040</v>
      </c>
      <c r="F6" s="12" t="s">
        <v>6</v>
      </c>
    </row>
    <row r="7" spans="1:17" x14ac:dyDescent="0.3">
      <c r="A7" s="15" t="s">
        <v>14</v>
      </c>
      <c r="B7" s="16" t="s">
        <v>15</v>
      </c>
      <c r="C7" s="16">
        <v>884</v>
      </c>
      <c r="D7" s="17" t="s">
        <v>16</v>
      </c>
      <c r="E7" s="5"/>
      <c r="F7" s="6"/>
      <c r="L7">
        <f>$J$5*(4/3)*3.14159*(C7*10^(-6))^3</f>
        <v>4.3404653797107185E-7</v>
      </c>
    </row>
    <row r="8" spans="1:17" x14ac:dyDescent="0.3">
      <c r="A8" s="13" t="s">
        <v>17</v>
      </c>
      <c r="B8" s="14" t="s">
        <v>15</v>
      </c>
      <c r="C8" s="14" t="s">
        <v>36</v>
      </c>
      <c r="D8" s="8"/>
      <c r="E8" s="8"/>
      <c r="F8" s="9"/>
    </row>
    <row r="9" spans="1:17" x14ac:dyDescent="0.3">
      <c r="A9" s="13" t="s">
        <v>24</v>
      </c>
      <c r="B9" s="14" t="s">
        <v>15</v>
      </c>
      <c r="C9" s="14">
        <v>3</v>
      </c>
      <c r="D9" s="23" t="s">
        <v>16</v>
      </c>
      <c r="E9" s="8"/>
      <c r="F9" s="9"/>
      <c r="L9">
        <f t="shared" ref="L8:L10" si="0">$J$5*(4/3)*3.14159*(C9*10^(-6))^3</f>
        <v>1.6964586000000002E-14</v>
      </c>
    </row>
    <row r="10" spans="1:17" x14ac:dyDescent="0.3">
      <c r="A10" s="18" t="s">
        <v>18</v>
      </c>
      <c r="B10" s="19" t="s">
        <v>15</v>
      </c>
      <c r="C10" s="11">
        <f>C9+C9/300</f>
        <v>3.01</v>
      </c>
      <c r="D10" s="11" t="s">
        <v>16</v>
      </c>
      <c r="E10" s="11"/>
      <c r="F10" s="12"/>
      <c r="L10">
        <f t="shared" si="0"/>
        <v>1.713479797451799E-14</v>
      </c>
    </row>
    <row r="11" spans="1:17" ht="15" x14ac:dyDescent="0.3">
      <c r="A11" s="20" t="s">
        <v>20</v>
      </c>
      <c r="B11" s="16" t="s">
        <v>19</v>
      </c>
      <c r="C11" s="5" t="s">
        <v>28</v>
      </c>
      <c r="D11" s="5" t="s">
        <v>26</v>
      </c>
      <c r="E11" s="5" t="str">
        <f>C11</f>
        <v>1.81×10−5</v>
      </c>
      <c r="F11" s="6" t="s">
        <v>27</v>
      </c>
      <c r="I11" s="25" t="s">
        <v>49</v>
      </c>
    </row>
    <row r="12" spans="1:17" x14ac:dyDescent="0.3">
      <c r="A12" s="21" t="s">
        <v>21</v>
      </c>
      <c r="B12" s="14" t="s">
        <v>19</v>
      </c>
      <c r="C12" s="8" t="s">
        <v>25</v>
      </c>
      <c r="D12" s="8" t="s">
        <v>26</v>
      </c>
      <c r="E12" s="8" t="s">
        <v>25</v>
      </c>
      <c r="F12" s="9" t="s">
        <v>27</v>
      </c>
    </row>
    <row r="13" spans="1:17" x14ac:dyDescent="0.3">
      <c r="A13" s="21" t="s">
        <v>22</v>
      </c>
      <c r="B13" s="14" t="s">
        <v>19</v>
      </c>
      <c r="C13" s="8" t="s">
        <v>29</v>
      </c>
      <c r="D13" s="8" t="s">
        <v>26</v>
      </c>
      <c r="E13" s="8" t="s">
        <v>30</v>
      </c>
      <c r="F13" s="9" t="s">
        <v>27</v>
      </c>
    </row>
    <row r="14" spans="1:17" x14ac:dyDescent="0.3">
      <c r="A14" s="21" t="s">
        <v>23</v>
      </c>
      <c r="B14" s="14" t="s">
        <v>44</v>
      </c>
      <c r="C14" s="27">
        <v>6</v>
      </c>
      <c r="D14" s="27" t="s">
        <v>31</v>
      </c>
      <c r="E14" s="8"/>
      <c r="F14" s="9"/>
      <c r="G14" t="s">
        <v>43</v>
      </c>
      <c r="H14" t="s">
        <v>48</v>
      </c>
      <c r="J14" t="s">
        <v>50</v>
      </c>
      <c r="K14" t="s">
        <v>51</v>
      </c>
      <c r="L14" t="s">
        <v>52</v>
      </c>
      <c r="Q14" t="s">
        <v>53</v>
      </c>
    </row>
    <row r="15" spans="1:17" x14ac:dyDescent="0.3">
      <c r="A15" s="22" t="s">
        <v>32</v>
      </c>
      <c r="B15" s="19" t="s">
        <v>33</v>
      </c>
      <c r="C15" s="11" t="s">
        <v>34</v>
      </c>
      <c r="D15" s="11"/>
      <c r="E15" s="11" t="s">
        <v>35</v>
      </c>
      <c r="F15" s="12" t="s">
        <v>27</v>
      </c>
    </row>
    <row r="16" spans="1:17" x14ac:dyDescent="0.3">
      <c r="A16" s="24" t="s">
        <v>37</v>
      </c>
      <c r="B16" s="14" t="s">
        <v>38</v>
      </c>
      <c r="C16">
        <v>16</v>
      </c>
      <c r="D16" s="14" t="s">
        <v>39</v>
      </c>
    </row>
    <row r="17" spans="1:6" x14ac:dyDescent="0.3">
      <c r="A17" s="24" t="s">
        <v>40</v>
      </c>
      <c r="B17" s="14" t="s">
        <v>41</v>
      </c>
      <c r="F17" t="s">
        <v>42</v>
      </c>
    </row>
    <row r="18" spans="1:6" x14ac:dyDescent="0.3">
      <c r="A18" s="24" t="s">
        <v>45</v>
      </c>
      <c r="B18" t="s">
        <v>46</v>
      </c>
      <c r="C18" s="26">
        <v>0.02</v>
      </c>
      <c r="D18" s="26" t="s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Goodman</dc:creator>
  <cp:lastModifiedBy>Michelle Goodman</cp:lastModifiedBy>
  <dcterms:created xsi:type="dcterms:W3CDTF">2018-09-27T06:02:54Z</dcterms:created>
  <dcterms:modified xsi:type="dcterms:W3CDTF">2018-10-12T04:16:58Z</dcterms:modified>
</cp:coreProperties>
</file>